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4.xml" ContentType="application/vnd.ms-excel.threadedcomments+xml"/>
  <Override PartName="/xl/threadedComments/threadedComment6.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en_skoroszyt"/>
  <mc:AlternateContent xmlns:mc="http://schemas.openxmlformats.org/markup-compatibility/2006">
    <mc:Choice Requires="x15">
      <x15ac:absPath xmlns:x15ac="http://schemas.microsoft.com/office/spreadsheetml/2010/11/ac" url="\\vmfbdg01\WOU_SHARE\PUBLIKACJE\PUBLIKACJE_2024\Biuletyn\2kw2024\"/>
    </mc:Choice>
  </mc:AlternateContent>
  <bookViews>
    <workbookView xWindow="0" yWindow="0" windowWidth="28800" windowHeight="12345" tabRatio="870"/>
  </bookViews>
  <sheets>
    <sheet name="Spis tablic     List of tables" sheetId="158" r:id="rId1"/>
    <sheet name="Tabl.1cz.1" sheetId="3" r:id="rId2"/>
    <sheet name="Tabl.1cz.2" sheetId="85" r:id="rId3"/>
    <sheet name="Tabl.1cz.3" sheetId="86" r:id="rId4"/>
    <sheet name="Tabl.1cz.4" sheetId="171" r:id="rId5"/>
    <sheet name="Tabl.1cz.5" sheetId="87" r:id="rId6"/>
    <sheet name="Tabl.1cz.6" sheetId="88" r:id="rId7"/>
    <sheet name="Tabl. 2" sheetId="6" r:id="rId8"/>
    <sheet name="Tabl.3cz.1" sheetId="9" r:id="rId9"/>
    <sheet name="Tabl.3cz.2" sheetId="96" r:id="rId10"/>
    <sheet name="Tabl.3cz.3" sheetId="131" r:id="rId11"/>
    <sheet name="Tabl.4cz.1" sheetId="10" r:id="rId12"/>
    <sheet name="Tabl.4cz.2" sheetId="98" r:id="rId13"/>
    <sheet name="Tabl.5cz.1 " sheetId="70" r:id="rId14"/>
    <sheet name="Tabl.5cz.2" sheetId="130" r:id="rId15"/>
    <sheet name="Tabl.6" sheetId="154" r:id="rId16"/>
    <sheet name="Tabl.7cz.1" sheetId="13" r:id="rId17"/>
    <sheet name="Tabl.7cz.2" sheetId="102" r:id="rId18"/>
    <sheet name="Tabl.8" sheetId="14" r:id="rId19"/>
    <sheet name="Tabl.9" sheetId="15" r:id="rId20"/>
    <sheet name="Tabl.10cz.1" sheetId="16" r:id="rId21"/>
    <sheet name="Tabl.10cz.2" sheetId="103" r:id="rId22"/>
    <sheet name="Tabl.11" sheetId="17" r:id="rId23"/>
    <sheet name="Tabl.12cz.1" sheetId="18" r:id="rId24"/>
    <sheet name="Tabl.12cz.2" sheetId="107" r:id="rId25"/>
    <sheet name="Tabl. 13cz.1" sheetId="21" r:id="rId26"/>
    <sheet name="Tabl. 13cz.2" sheetId="71" r:id="rId27"/>
    <sheet name="Tabl. 13cz.3" sheetId="72" r:id="rId28"/>
    <sheet name="Tabl. 14cz.1" sheetId="73" r:id="rId29"/>
    <sheet name="Tabl.14cz.2" sheetId="74" r:id="rId30"/>
    <sheet name="Tabl.14cz.3" sheetId="75" r:id="rId31"/>
    <sheet name="Tabl.15" sheetId="27" r:id="rId32"/>
    <sheet name="Tabl.16cz.1" sheetId="156" r:id="rId33"/>
    <sheet name="Tabl.16cz.2" sheetId="157" r:id="rId34"/>
    <sheet name="Tabl.17" sheetId="29" r:id="rId35"/>
    <sheet name="Tabl.18" sheetId="161" r:id="rId36"/>
    <sheet name="Tabl.19" sheetId="159" r:id="rId37"/>
    <sheet name="Tabl.20" sheetId="160" r:id="rId38"/>
    <sheet name="Tabl.21cz.1" sheetId="79" r:id="rId39"/>
    <sheet name="Tabl.21cz.2" sheetId="111" r:id="rId40"/>
    <sheet name="Tabl.22" sheetId="35" r:id="rId41"/>
    <sheet name="Tabl.23" sheetId="38" r:id="rId42"/>
    <sheet name="Tabl.24cz.1" sheetId="40" r:id="rId43"/>
    <sheet name="Tabl.24cz.2" sheetId="116" r:id="rId44"/>
    <sheet name="Tabl.25cz.1" sheetId="41" r:id="rId45"/>
    <sheet name="Tabl.25cz.2" sheetId="117" r:id="rId46"/>
    <sheet name="Tabl.25cz.3" sheetId="118" r:id="rId47"/>
    <sheet name="Tabl.26cz.1" sheetId="82" r:id="rId48"/>
    <sheet name="Tabl.26cz.2" sheetId="121" r:id="rId49"/>
    <sheet name="Tabl.26cz.3" sheetId="132" r:id="rId50"/>
    <sheet name="Tabl.27" sheetId="44" r:id="rId51"/>
    <sheet name="Tabl.28cz.1" sheetId="83" r:id="rId52"/>
    <sheet name="Tabl.28cz.2" sheetId="122" r:id="rId53"/>
    <sheet name="Tabl.29cz.1" sheetId="46" r:id="rId54"/>
    <sheet name="Tabl.29cz.2" sheetId="162" r:id="rId55"/>
    <sheet name="Tabl.30cz.1" sheetId="138" r:id="rId56"/>
    <sheet name="Tabl.30cz.2" sheetId="137" r:id="rId57"/>
    <sheet name="Tabl.30cz.3" sheetId="136" r:id="rId58"/>
    <sheet name="Tabl.30cz.4" sheetId="135" r:id="rId59"/>
    <sheet name="Tabl.30cz.5" sheetId="134" r:id="rId60"/>
    <sheet name="Tabl.31" sheetId="166" r:id="rId61"/>
    <sheet name="Tabl.32" sheetId="36" r:id="rId62"/>
    <sheet name="Tabl.33cz.1" sheetId="37" r:id="rId63"/>
    <sheet name="Tabl.33cz.2" sheetId="113" r:id="rId64"/>
    <sheet name="Tabl.34cz.1" sheetId="140" r:id="rId65"/>
    <sheet name="Tabl.34cz.2" sheetId="169" r:id="rId66"/>
    <sheet name="Tabl.34cz.3" sheetId="170" r:id="rId67"/>
    <sheet name="Tabl.35" sheetId="164" r:id="rId68"/>
    <sheet name="Tabl.36" sheetId="143" r:id="rId69"/>
    <sheet name="Tabl.37" sheetId="144" r:id="rId70"/>
    <sheet name="Tabl.38" sheetId="145" r:id="rId71"/>
    <sheet name="Tabl.39" sheetId="165" r:id="rId72"/>
    <sheet name="Tabl.40" sheetId="167" r:id="rId73"/>
    <sheet name="Tabl.41" sheetId="168" r:id="rId74"/>
    <sheet name="Tabl.42" sheetId="149" r:id="rId75"/>
    <sheet name="Tabl.43cz.1" sheetId="150" r:id="rId76"/>
    <sheet name="Tabl.43cz.2" sheetId="152" r:id="rId77"/>
    <sheet name="Tabl. 44cz.1" sheetId="172" r:id="rId78"/>
    <sheet name="Tabl. 44cz.2" sheetId="173" r:id="rId79"/>
    <sheet name="Tabl. 44cz.3" sheetId="174" r:id="rId80"/>
    <sheet name="Tabl. 44cz.4 " sheetId="175" r:id="rId81"/>
    <sheet name="Tabl. 45cz.1" sheetId="128" r:id="rId82"/>
    <sheet name="Tabl. 45cz.2" sheetId="65" r:id="rId83"/>
    <sheet name="Tabl. 45cz.3" sheetId="66" r:id="rId84"/>
    <sheet name="Tabl. 45cz.4" sheetId="4" r:id="rId85"/>
    <sheet name="Tabl. 45cz.5" sheetId="176" r:id="rId86"/>
    <sheet name="Tabl. 45cz.6" sheetId="68" r:id="rId87"/>
    <sheet name="Tabl. 45cz.7" sheetId="69" r:id="rId88"/>
  </sheets>
  <externalReferences>
    <externalReference r:id="rId89"/>
  </externalReferences>
  <definedNames>
    <definedName name="_xlnm.Print_Area" localSheetId="0">'Spis tablic     List of tables'!$A$1:$B$127</definedName>
    <definedName name="_xlnm.Print_Area" localSheetId="25">'Tabl. 13cz.1'!$A$1:$K$34</definedName>
    <definedName name="_xlnm.Print_Area" localSheetId="26">'Tabl. 13cz.2'!$A$1:$K$34</definedName>
    <definedName name="_xlnm.Print_Area" localSheetId="27">'Tabl. 13cz.3'!$A$1:$K$34</definedName>
    <definedName name="_xlnm.Print_Area" localSheetId="28">'Tabl. 14cz.1'!$A$1:$K$32</definedName>
    <definedName name="_xlnm.Print_Area" localSheetId="7">'Tabl. 2'!$A$1:$M$17</definedName>
    <definedName name="_xlnm.Print_Area" localSheetId="77">'Tabl. 44cz.1'!$A$1:$M$33</definedName>
    <definedName name="_xlnm.Print_Area" localSheetId="78">'Tabl. 44cz.2'!$A$1:$N$31</definedName>
    <definedName name="_xlnm.Print_Area" localSheetId="79">'Tabl. 44cz.3'!$A$1:$M$31</definedName>
    <definedName name="_xlnm.Print_Area" localSheetId="80">'Tabl. 44cz.4 '!$A$1:$H$30</definedName>
    <definedName name="_xlnm.Print_Area" localSheetId="81">'Tabl. 45cz.1'!$A$1:$O$26</definedName>
    <definedName name="_xlnm.Print_Area" localSheetId="82">'Tabl. 45cz.2'!$A$1:$I$25</definedName>
    <definedName name="_xlnm.Print_Area" localSheetId="83">'Tabl. 45cz.3'!$A$1:$J$23</definedName>
    <definedName name="_xlnm.Print_Area" localSheetId="84">'Tabl. 45cz.4'!$A$1:$J$25</definedName>
    <definedName name="_xlnm.Print_Area" localSheetId="85">'Tabl. 45cz.5'!$A$1:$N$26</definedName>
    <definedName name="_xlnm.Print_Area" localSheetId="86">'Tabl. 45cz.6'!$A$1:$H$26</definedName>
    <definedName name="_xlnm.Print_Area" localSheetId="87">'Tabl. 45cz.7'!$A$1:$N$28</definedName>
    <definedName name="_xlnm.Print_Area" localSheetId="20">Tabl.10cz.1!$A$1:$G$46</definedName>
    <definedName name="_xlnm.Print_Area" localSheetId="21">Tabl.10cz.2!$A$1:$H$41</definedName>
    <definedName name="_xlnm.Print_Area" localSheetId="22">Tabl.11!$A$1:$J$16</definedName>
    <definedName name="_xlnm.Print_Area" localSheetId="23">Tabl.12cz.1!$A$1:$M$16</definedName>
    <definedName name="_xlnm.Print_Area" localSheetId="24">Tabl.12cz.2!$A$1:$J$13</definedName>
    <definedName name="_xlnm.Print_Area" localSheetId="29">Tabl.14cz.2!$A$1:$K$32</definedName>
    <definedName name="_xlnm.Print_Area" localSheetId="30">Tabl.14cz.3!$A$1:$K$32</definedName>
    <definedName name="_xlnm.Print_Area" localSheetId="31">Tabl.15!$A$1:$Q$17</definedName>
    <definedName name="_xlnm.Print_Area" localSheetId="32">Tabl.16cz.1!$A$1:$L$23</definedName>
    <definedName name="_xlnm.Print_Area" localSheetId="33">Tabl.16cz.2!$A$1:$L$19</definedName>
    <definedName name="_xlnm.Print_Area" localSheetId="34">Tabl.17!$A$1:$K$16</definedName>
    <definedName name="_xlnm.Print_Area" localSheetId="35">Tabl.18!$A$1:$I$34</definedName>
    <definedName name="_xlnm.Print_Area" localSheetId="36">Tabl.19!$A$1:$G$27</definedName>
    <definedName name="_xlnm.Print_Area" localSheetId="1">Tabl.1cz.1!$A$1:$J$25</definedName>
    <definedName name="_xlnm.Print_Area" localSheetId="2">Tabl.1cz.2!$A$1:$N$25</definedName>
    <definedName name="_xlnm.Print_Area" localSheetId="3">Tabl.1cz.3!$A$1:$J$20</definedName>
    <definedName name="_xlnm.Print_Area" localSheetId="5">Tabl.1cz.5!$A$1:$H$24</definedName>
    <definedName name="_xlnm.Print_Area" localSheetId="6">Tabl.1cz.6!$A$1:$I$23</definedName>
    <definedName name="_xlnm.Print_Area" localSheetId="37">Tabl.20!$A$1:$I$24</definedName>
    <definedName name="_xlnm.Print_Area" localSheetId="38">Tabl.21cz.1!$A$1:$G$20</definedName>
    <definedName name="_xlnm.Print_Area" localSheetId="39">Tabl.21cz.2!$A$1:$I$18</definedName>
    <definedName name="_xlnm.Print_Area" localSheetId="40">Tabl.22!$A$1:$O$26</definedName>
    <definedName name="_xlnm.Print_Area" localSheetId="41">Tabl.23!$A$1:$L$18</definedName>
    <definedName name="_xlnm.Print_Area" localSheetId="42">Tabl.24cz.1!$A$1:$I$34</definedName>
    <definedName name="_xlnm.Print_Area" localSheetId="43">Tabl.24cz.2!$A$1:$G$34</definedName>
    <definedName name="_xlnm.Print_Area" localSheetId="44">Tabl.25cz.1!$A$1:$G$48</definedName>
    <definedName name="_xlnm.Print_Area" localSheetId="45">Tabl.25cz.2!$A$1:$G$46</definedName>
    <definedName name="_xlnm.Print_Area" localSheetId="46">Tabl.25cz.3!$A$1:$G$46</definedName>
    <definedName name="_xlnm.Print_Area" localSheetId="47">Tabl.26cz.1!$A$1:$G$44</definedName>
    <definedName name="_xlnm.Print_Area" localSheetId="48">Tabl.26cz.2!$A$1:$C$44</definedName>
    <definedName name="_xlnm.Print_Area" localSheetId="49">Tabl.26cz.3!$A$1:$G$43</definedName>
    <definedName name="_xlnm.Print_Area" localSheetId="50">Tabl.27!$A$1:$G$45</definedName>
    <definedName name="_xlnm.Print_Area" localSheetId="51">Tabl.28cz.1!$A$1:$K$40</definedName>
    <definedName name="_xlnm.Print_Area" localSheetId="52">Tabl.28cz.2!$A$1:$K$22</definedName>
    <definedName name="_xlnm.Print_Area" localSheetId="53">Tabl.29cz.1!$A$1:$J$30</definedName>
    <definedName name="_xlnm.Print_Area" localSheetId="54">Tabl.29cz.2!$A$1:$J$28</definedName>
    <definedName name="_xlnm.Print_Area" localSheetId="55">Tabl.30cz.1!$A$1:$L$24</definedName>
    <definedName name="_xlnm.Print_Area" localSheetId="56">Tabl.30cz.2!$A$1:$L$22</definedName>
    <definedName name="_xlnm.Print_Area" localSheetId="57">Tabl.30cz.3!$A$1:$K$23</definedName>
    <definedName name="_xlnm.Print_Area" localSheetId="58">Tabl.30cz.4!$A$1:$L$22</definedName>
    <definedName name="_xlnm.Print_Area" localSheetId="59">Tabl.30cz.5!$A$1:$L$22</definedName>
    <definedName name="_xlnm.Print_Area" localSheetId="60">Tabl.31!$A$1:$D$49</definedName>
    <definedName name="_xlnm.Print_Area" localSheetId="61">Tabl.32!$A$1:$H$53</definedName>
    <definedName name="_xlnm.Print_Area" localSheetId="62">Tabl.33cz.1!$A$1:$J$17</definedName>
    <definedName name="_xlnm.Print_Area" localSheetId="63">Tabl.33cz.2!$A$1:$O$18</definedName>
    <definedName name="_xlnm.Print_Area" localSheetId="64">Tabl.34cz.1!$A$1:$H$46</definedName>
    <definedName name="_xlnm.Print_Area" localSheetId="67">Tabl.35!$A$1:$L$43</definedName>
    <definedName name="_xlnm.Print_Area" localSheetId="68">Tabl.36!$A$1:$I$46</definedName>
    <definedName name="_xlnm.Print_Area" localSheetId="69">Tabl.37!$A$1:$G$42</definedName>
    <definedName name="_xlnm.Print_Area" localSheetId="70">Tabl.38!$A$1:$G$42</definedName>
    <definedName name="_xlnm.Print_Area" localSheetId="71">Tabl.39!$A$1:$H$40</definedName>
    <definedName name="_xlnm.Print_Area" localSheetId="8">Tabl.3cz.1!$A$1:$M$30</definedName>
    <definedName name="_xlnm.Print_Area" localSheetId="9">Tabl.3cz.2!$A$1:$K$25</definedName>
    <definedName name="_xlnm.Print_Area" localSheetId="10">Tabl.3cz.3!$A$1:$H$25</definedName>
    <definedName name="_xlnm.Print_Area" localSheetId="72">Tabl.40!$A$1:$I$48</definedName>
    <definedName name="_xlnm.Print_Area" localSheetId="73">Tabl.41!$A$1:$I$47</definedName>
    <definedName name="_xlnm.Print_Area" localSheetId="74">Tabl.42!$A$1:$G$44</definedName>
    <definedName name="_xlnm.Print_Area" localSheetId="75">Tabl.43cz.1!$A$1:$N$45</definedName>
    <definedName name="_xlnm.Print_Area" localSheetId="76">Tabl.43cz.2!$A$1:$N$45</definedName>
    <definedName name="_xlnm.Print_Area" localSheetId="11">Tabl.4cz.1!$A$1:$G$44</definedName>
    <definedName name="_xlnm.Print_Area" localSheetId="12">Tabl.4cz.2!$A$1:$H$41</definedName>
    <definedName name="_xlnm.Print_Area" localSheetId="13">'Tabl.5cz.1 '!$A$1:$K$28</definedName>
    <definedName name="_xlnm.Print_Area" localSheetId="14">Tabl.5cz.2!$A$1:$J$27</definedName>
    <definedName name="_xlnm.Print_Area" localSheetId="15">Tabl.6!$A$1:$H$27</definedName>
    <definedName name="_xlnm.Print_Area" localSheetId="16">Tabl.7cz.1!$A$1:$M$30</definedName>
    <definedName name="_xlnm.Print_Area" localSheetId="17">Tabl.7cz.2!$A$1:$O$28</definedName>
    <definedName name="_xlnm.Print_Area" localSheetId="18">Tabl.8!$A$1:$I$15</definedName>
    <definedName name="_xlnm.Print_Area" localSheetId="19">Tabl.9!$A$1:$M$16</definedName>
    <definedName name="OLE_LINK1" localSheetId="84">'Tabl. 45cz.4'!$C$31</definedName>
    <definedName name="powiaty">[1]dane!$A$3:$K$385</definedName>
    <definedName name="TABL.14I" localSheetId="25">#REF!</definedName>
    <definedName name="_xlnm.Print_Titles" localSheetId="55">Tabl.30cz.1!$3:$7</definedName>
    <definedName name="_xlnm.Print_Titles" localSheetId="56">Tabl.30cz.2!$1:$5</definedName>
    <definedName name="_xlnm.Print_Titles" localSheetId="57">Tabl.30cz.3!$1:$5</definedName>
    <definedName name="_xlnm.Print_Titles" localSheetId="58">Tabl.30cz.4!$1:$5</definedName>
    <definedName name="_xlnm.Print_Titles" localSheetId="59">Tabl.30cz.5!$1:$5</definedName>
  </definedNames>
  <calcPr calcId="152511"/>
</workbook>
</file>

<file path=xl/calcChain.xml><?xml version="1.0" encoding="utf-8"?>
<calcChain xmlns="http://schemas.openxmlformats.org/spreadsheetml/2006/main">
  <c r="D32" i="170" l="1"/>
  <c r="E32" i="170"/>
  <c r="F32" i="170"/>
  <c r="G32" i="170"/>
  <c r="H32" i="170"/>
  <c r="C32" i="170"/>
  <c r="D37" i="170"/>
  <c r="E37" i="170"/>
  <c r="F37" i="170"/>
  <c r="G37" i="170"/>
  <c r="H37" i="170"/>
  <c r="C37" i="170"/>
  <c r="D26" i="170"/>
  <c r="E26" i="170"/>
  <c r="F26" i="170"/>
  <c r="G26" i="170"/>
  <c r="H26" i="170"/>
  <c r="C26" i="170"/>
  <c r="D17" i="170"/>
  <c r="E17" i="170"/>
  <c r="F17" i="170"/>
  <c r="G17" i="170"/>
  <c r="H17" i="170"/>
  <c r="C17" i="170"/>
  <c r="H11" i="170"/>
  <c r="G11" i="170"/>
  <c r="F11" i="170"/>
  <c r="E11" i="170"/>
  <c r="D11" i="170"/>
  <c r="C11" i="170"/>
  <c r="C11" i="6" l="1"/>
  <c r="D11" i="6"/>
  <c r="E11" i="6"/>
  <c r="F11" i="6"/>
  <c r="G11" i="6"/>
  <c r="I11" i="6"/>
  <c r="J11" i="6"/>
  <c r="K11" i="6"/>
  <c r="L11" i="6"/>
</calcChain>
</file>

<file path=xl/sharedStrings.xml><?xml version="1.0" encoding="utf-8"?>
<sst xmlns="http://schemas.openxmlformats.org/spreadsheetml/2006/main" count="4494" uniqueCount="1534">
  <si>
    <t>Powrót do spisu tablic</t>
  </si>
  <si>
    <t xml:space="preserve">A </t>
  </si>
  <si>
    <t xml:space="preserve">B </t>
  </si>
  <si>
    <t xml:space="preserve">LUDNOŚĆ </t>
  </si>
  <si>
    <t xml:space="preserve">POPULATION </t>
  </si>
  <si>
    <t xml:space="preserve"> </t>
  </si>
  <si>
    <t>A</t>
  </si>
  <si>
    <t>B</t>
  </si>
  <si>
    <t>Wynik finansowy ze sprzedaży produktów, towarów i materiałów w mln zł</t>
  </si>
  <si>
    <t>Przychody netto ze sprzedaży produktów, towarów i materiałów w mln zł</t>
  </si>
  <si>
    <t xml:space="preserve">CENY </t>
  </si>
  <si>
    <t xml:space="preserve">PRICES </t>
  </si>
  <si>
    <t xml:space="preserve">PODMIOTY GOSPODARKI NARODOWEJ </t>
  </si>
  <si>
    <t xml:space="preserve">NATIONAL ECONOMY ENTITIES </t>
  </si>
  <si>
    <t xml:space="preserve">OGÓŁEM </t>
  </si>
  <si>
    <t xml:space="preserve">TOTAL </t>
  </si>
  <si>
    <t xml:space="preserve">Agriculture, forestry and fishing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</si>
  <si>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</si>
  <si>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</si>
  <si>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</si>
  <si>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</si>
  <si>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</si>
  <si>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</si>
  <si>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</si>
  <si>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</si>
  <si>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</si>
  <si>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</si>
  <si>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</si>
  <si>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</si>
  <si>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</si>
  <si>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</si>
  <si>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</si>
  <si>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</si>
  <si>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</si>
  <si>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</si>
  <si>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</si>
  <si>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SELECTED DATA ON SUBREGIONS AND POWIATS </t>
  </si>
  <si>
    <t xml:space="preserve">VOIVODSHIP </t>
  </si>
  <si>
    <t xml:space="preserve">25–34 </t>
  </si>
  <si>
    <t xml:space="preserve">35–44 </t>
  </si>
  <si>
    <t xml:space="preserve">45–54 </t>
  </si>
  <si>
    <t xml:space="preserve">C </t>
  </si>
  <si>
    <t>POLAND</t>
  </si>
  <si>
    <t>Łódzkie</t>
  </si>
  <si>
    <t>Dolnośląskie</t>
  </si>
  <si>
    <t>POLSKA</t>
  </si>
  <si>
    <t>Opolskie</t>
  </si>
  <si>
    <t>Świętokrzyskie</t>
  </si>
  <si>
    <t>Pomorskie</t>
  </si>
  <si>
    <t>Śląskie</t>
  </si>
  <si>
    <t>Zachodniopomorskie</t>
  </si>
  <si>
    <t xml:space="preserve">PRACA </t>
  </si>
  <si>
    <t xml:space="preserve">LABOUR </t>
  </si>
  <si>
    <t>Stan w końcu miesiąca</t>
  </si>
  <si>
    <t>EMPLOYED PERSONS IN ENTERPRISE SECTOR</t>
  </si>
  <si>
    <t>End of month</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</si>
  <si>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</si>
  <si>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</si>
  <si>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</si>
  <si>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</si>
  <si>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</si>
  <si>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</si>
  <si>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obrotu brutto w %</t>
  </si>
  <si>
    <t xml:space="preserve">  Wskaźnik poziomu kosztów w %</t>
  </si>
  <si>
    <t xml:space="preserve"> Cost level indicator in %</t>
  </si>
  <si>
    <t>Wskaźnik rentowności obrotu netto w %</t>
  </si>
  <si>
    <t>Wskaźnik płynności finansowej I stopnia w %</t>
  </si>
  <si>
    <t>Wskaźnik płynności finansowej II stopnia w %</t>
  </si>
  <si>
    <t>Liczba przedsiębiorstw objętych badaniem</t>
  </si>
  <si>
    <t>Number of enterprises covered by survey</t>
  </si>
  <si>
    <t xml:space="preserve">   w tym: </t>
  </si>
  <si>
    <t xml:space="preserve">   of which: </t>
  </si>
  <si>
    <t xml:space="preserve">Manufacturing </t>
  </si>
  <si>
    <t>INWESTYCJE</t>
  </si>
  <si>
    <t>INVESTMENTS</t>
  </si>
  <si>
    <t xml:space="preserve">1–3 </t>
  </si>
  <si>
    <t xml:space="preserve"> 3–6 </t>
  </si>
  <si>
    <t xml:space="preserve">6–12 </t>
  </si>
  <si>
    <t xml:space="preserve">12–24 </t>
  </si>
  <si>
    <t xml:space="preserve">1–5 </t>
  </si>
  <si>
    <t xml:space="preserve">5–10 </t>
  </si>
  <si>
    <t xml:space="preserve">10–20 </t>
  </si>
  <si>
    <t xml:space="preserve">20–30 </t>
  </si>
  <si>
    <t>.</t>
  </si>
  <si>
    <t>–</t>
  </si>
  <si>
    <t>OGÓŁEM</t>
  </si>
  <si>
    <t>Rolnictwo, leśnictwo, łowiectwo i rybactwo</t>
  </si>
  <si>
    <t>Przemysł</t>
  </si>
  <si>
    <t>Budownictwo</t>
  </si>
  <si>
    <t>Transport i gospodarka magazynowa</t>
  </si>
  <si>
    <t>25–34</t>
  </si>
  <si>
    <t>35–44</t>
  </si>
  <si>
    <t>45–54</t>
  </si>
  <si>
    <t>WOJEWÓDZTWO</t>
  </si>
  <si>
    <t>Bydgosko-Toruński</t>
  </si>
  <si>
    <t xml:space="preserve">        bydgoski</t>
  </si>
  <si>
    <t xml:space="preserve">        toruński</t>
  </si>
  <si>
    <t>Grudziądzki</t>
  </si>
  <si>
    <t>        brodnicki</t>
  </si>
  <si>
    <t>        chełmiński</t>
  </si>
  <si>
    <t>        golubsko-dobrzyński</t>
  </si>
  <si>
    <t>        grudziądzki</t>
  </si>
  <si>
    <t>        sępoleński</t>
  </si>
  <si>
    <t>        świecki</t>
  </si>
  <si>
    <t>        tucholski</t>
  </si>
  <si>
    <t>        wąbrzeski</t>
  </si>
  <si>
    <t>Włocławski</t>
  </si>
  <si>
    <t>        aleksandrowski</t>
  </si>
  <si>
    <t>        inowrocławski</t>
  </si>
  <si>
    <t>        lipnowski</t>
  </si>
  <si>
    <t>        mogileński</t>
  </si>
  <si>
    <t>        nakielski</t>
  </si>
  <si>
    <t>        radziejowski</t>
  </si>
  <si>
    <t>        rypiński</t>
  </si>
  <si>
    <t>        włocławski</t>
  </si>
  <si>
    <t>        żniński</t>
  </si>
  <si>
    <t>Lubelskie</t>
  </si>
  <si>
    <t>Lubuskie</t>
  </si>
  <si>
    <t>Małopolskie</t>
  </si>
  <si>
    <t>Mazowieckie</t>
  </si>
  <si>
    <t>Podkarpackie</t>
  </si>
  <si>
    <t>Podlaskie</t>
  </si>
  <si>
    <t>Wielkopolskie</t>
  </si>
  <si>
    <t>TOURISM</t>
  </si>
  <si>
    <t xml:space="preserve">      w tym przestępstwa:</t>
  </si>
  <si>
    <t xml:space="preserve">      of which crimes:</t>
  </si>
  <si>
    <t xml:space="preserve">         o charakterze kryminalnym </t>
  </si>
  <si>
    <t xml:space="preserve">         criminal </t>
  </si>
  <si>
    <t xml:space="preserve">         o charakterze gospodarczym </t>
  </si>
  <si>
    <t xml:space="preserve">         commercial </t>
  </si>
  <si>
    <t xml:space="preserve">         drogowe </t>
  </si>
  <si>
    <t xml:space="preserve">   przeciwko życiu i zdrowiu </t>
  </si>
  <si>
    <t xml:space="preserve">   against life and health </t>
  </si>
  <si>
    <t>   against the judiciary</t>
  </si>
  <si>
    <t xml:space="preserve">   against the reliability of documents</t>
  </si>
  <si>
    <t xml:space="preserve">   against money and securities trading</t>
  </si>
  <si>
    <t xml:space="preserve">   przeciwko rodzinie i opiece </t>
  </si>
  <si>
    <t xml:space="preserve">   against the family and guardianship</t>
  </si>
  <si>
    <t xml:space="preserve">   przeciwko mieniu </t>
  </si>
  <si>
    <t xml:space="preserve">   against property </t>
  </si>
  <si>
    <t xml:space="preserve">   przeciwko wymiarowi sprawiedliwości </t>
  </si>
  <si>
    <t xml:space="preserve">   przeciwko wiarygodności dokumentów </t>
  </si>
  <si>
    <t xml:space="preserve">   przeciwko obrotowi pieniędzmi i papierami wartościowymi </t>
  </si>
  <si>
    <t xml:space="preserve">   against freedom and freedom of conscience</t>
  </si>
  <si>
    <t xml:space="preserve">         traffic </t>
  </si>
  <si>
    <t>Z ogółem rodzaje przestępstw:</t>
  </si>
  <si>
    <t>Of total type of crimes:</t>
  </si>
  <si>
    <t xml:space="preserve">   against public safety and safety in transport </t>
  </si>
  <si>
    <t xml:space="preserve">   z ustawy o przeciwdziałaniu narkomanii </t>
  </si>
  <si>
    <t xml:space="preserve">   by law on Counteracting Drug Addiction</t>
  </si>
  <si>
    <t xml:space="preserve">BUSINESS TENDENCY </t>
  </si>
  <si>
    <t>Inowrocławski</t>
  </si>
  <si>
    <t>Świecki</t>
  </si>
  <si>
    <t>        M. Bydgoszcz</t>
  </si>
  <si>
    <t>        M. Toruń</t>
  </si>
  <si>
    <t>        M. Grudziądz</t>
  </si>
  <si>
    <t>        M. Włocławek</t>
  </si>
  <si>
    <t xml:space="preserve">TABL. 1. </t>
  </si>
  <si>
    <t>TABL. 1.</t>
  </si>
  <si>
    <t>PRACUJĄCY W SEKTORZE PRZEDSIĘBIORSTW</t>
  </si>
  <si>
    <t>TABL. 3.</t>
  </si>
  <si>
    <t>PRACUJĄCY W SEKTORZE PRZEDSIĘBIORSTW (cd.)</t>
  </si>
  <si>
    <t>PRACUJĄCY W SEKTORZE PRZEDSIĘBIORSTW (dok.)</t>
  </si>
  <si>
    <t>TABL. 4.</t>
  </si>
  <si>
    <t xml:space="preserve">Stan w końcu miesiąca </t>
  </si>
  <si>
    <t xml:space="preserve">End of month </t>
  </si>
  <si>
    <t>PRZECIĘTNE MIESIĘCZNE WYNAGRODZENIA BRUTTO W SEKTORZE PRZEDSIĘBIORSTW</t>
  </si>
  <si>
    <t xml:space="preserve">TABL. 10. </t>
  </si>
  <si>
    <t xml:space="preserve">TABL. 12. </t>
  </si>
  <si>
    <t>TABL. 12.</t>
  </si>
  <si>
    <t>TABL. 13.</t>
  </si>
  <si>
    <t>WYNIKI FINANSOWE PRZEDSIĘBIORSTW WEDŁUG SEKCJI</t>
  </si>
  <si>
    <t xml:space="preserve">FINANCIAL RESULTS OF ENTERPRISES BY SECTIONS </t>
  </si>
  <si>
    <t>TABL. 14.</t>
  </si>
  <si>
    <t>TABL.15.</t>
  </si>
  <si>
    <t>Stan w końcu okresu</t>
  </si>
  <si>
    <t>End of period</t>
  </si>
  <si>
    <t>TABL. 16.</t>
  </si>
  <si>
    <t>TABL. 25.</t>
  </si>
  <si>
    <t>TABL. 26.</t>
  </si>
  <si>
    <t>PRODUKCJA WAŻNIEJSZYCH WYROBÓW WEDŁUG PKWiU/PRODPOL</t>
  </si>
  <si>
    <t>PRODUCTION OF MAJOR PRODUCTS BY PKWiU/PRODPOL</t>
  </si>
  <si>
    <t>TABL. 29.</t>
  </si>
  <si>
    <t>TABL. 35.</t>
  </si>
  <si>
    <t>TABL. 36.</t>
  </si>
  <si>
    <t>TABL. 38.</t>
  </si>
  <si>
    <t>TABL. 39.</t>
  </si>
  <si>
    <t>TABL. 22.</t>
  </si>
  <si>
    <t>TABL. 37.</t>
  </si>
  <si>
    <t>TABL. 42.</t>
  </si>
  <si>
    <t>TABL. 45.</t>
  </si>
  <si>
    <t xml:space="preserve">Ź r ó d ł o: dane Komendy Głównej Policji. </t>
  </si>
  <si>
    <t xml:space="preserve">S o u r c e: data of the National Police Headquarters. </t>
  </si>
  <si>
    <t>S o u r c e: data of the National Police Headquarter.</t>
  </si>
  <si>
    <t xml:space="preserve">   przeciwko wolności i wolności sumienia </t>
  </si>
  <si>
    <t xml:space="preserve">SPIS TABLIC </t>
  </si>
  <si>
    <t>LIST OF TABLES</t>
  </si>
  <si>
    <t>TABL. 20.</t>
  </si>
  <si>
    <t>TABL. 21.</t>
  </si>
  <si>
    <r>
      <t>A</t>
    </r>
    <r>
      <rPr>
        <sz val="9"/>
        <color theme="1"/>
        <rFont val="Arial"/>
        <family val="2"/>
        <charset val="238"/>
      </rPr>
      <t xml:space="preserve"> </t>
    </r>
  </si>
  <si>
    <r>
      <t>B</t>
    </r>
    <r>
      <rPr>
        <sz val="9"/>
        <color theme="1"/>
        <rFont val="Arial"/>
        <family val="2"/>
        <charset val="238"/>
      </rPr>
      <t xml:space="preserve"> </t>
    </r>
  </si>
  <si>
    <r>
      <t xml:space="preserve">WOJEWÓDZTWA
</t>
    </r>
    <r>
      <rPr>
        <i/>
        <sz val="9"/>
        <color theme="1"/>
        <rFont val="Arial"/>
        <family val="2"/>
        <charset val="238"/>
      </rPr>
      <t xml:space="preserve">VOIVODSHIPS </t>
    </r>
  </si>
  <si>
    <r>
      <rPr>
        <sz val="9"/>
        <color theme="1"/>
        <rFont val="Arial"/>
        <family val="2"/>
        <charset val="238"/>
      </rPr>
      <t xml:space="preserve">TABL. 1. </t>
    </r>
    <r>
      <rPr>
        <b/>
        <sz val="9"/>
        <color theme="1"/>
        <rFont val="Arial"/>
        <family val="2"/>
        <charset val="238"/>
      </rPr>
      <t> </t>
    </r>
  </si>
  <si>
    <r>
      <rPr>
        <sz val="9"/>
        <color theme="1"/>
        <rFont val="Arial"/>
        <family val="2"/>
        <charset val="238"/>
      </rPr>
      <t>TABL. 2.</t>
    </r>
    <r>
      <rPr>
        <b/>
        <sz val="10"/>
        <color indexed="63"/>
        <rFont val="Arial"/>
        <family val="2"/>
        <charset val="238"/>
      </rPr>
      <t/>
    </r>
  </si>
  <si>
    <r>
      <rPr>
        <sz val="9"/>
        <rFont val="Arial"/>
        <family val="2"/>
        <charset val="238"/>
      </rPr>
      <t>TABL. 5.</t>
    </r>
    <r>
      <rPr>
        <b/>
        <sz val="9"/>
        <rFont val="Arial"/>
        <family val="2"/>
        <charset val="238"/>
      </rPr>
      <t xml:space="preserve">  </t>
    </r>
  </si>
  <si>
    <r>
      <rPr>
        <sz val="9"/>
        <color theme="1"/>
        <rFont val="Arial"/>
        <family val="2"/>
        <charset val="238"/>
      </rPr>
      <t>TABL. 6.</t>
    </r>
    <r>
      <rPr>
        <b/>
        <sz val="9"/>
        <color theme="1"/>
        <rFont val="Arial"/>
        <family val="2"/>
        <charset val="238"/>
      </rPr>
      <t xml:space="preserve">     </t>
    </r>
  </si>
  <si>
    <r>
      <t xml:space="preserve">a The division by categories may indicate one person more than once; see methodological notes item 4.  </t>
    </r>
    <r>
      <rPr>
        <i/>
        <sz val="8"/>
        <color indexed="63"/>
        <rFont val="Times New Roman"/>
        <family val="1"/>
        <charset val="238"/>
      </rPr>
      <t/>
    </r>
  </si>
  <si>
    <r>
      <rPr>
        <sz val="9"/>
        <color theme="1"/>
        <rFont val="Arial"/>
        <family val="2"/>
        <charset val="238"/>
      </rPr>
      <t xml:space="preserve">TABL. 8. </t>
    </r>
    <r>
      <rPr>
        <b/>
        <sz val="9"/>
        <color theme="1"/>
        <rFont val="Arial"/>
        <family val="2"/>
        <charset val="238"/>
      </rPr>
      <t xml:space="preserve"> </t>
    </r>
  </si>
  <si>
    <r>
      <rPr>
        <sz val="9"/>
        <color theme="1"/>
        <rFont val="Arial"/>
        <family val="2"/>
        <charset val="238"/>
      </rPr>
      <t>TABL. 9.</t>
    </r>
    <r>
      <rPr>
        <b/>
        <sz val="10"/>
        <color indexed="63"/>
        <rFont val="Arial"/>
        <family val="2"/>
        <charset val="238"/>
      </rPr>
      <t/>
    </r>
  </si>
  <si>
    <r>
      <rPr>
        <sz val="9"/>
        <color theme="1"/>
        <rFont val="Arial"/>
        <family val="2"/>
        <charset val="238"/>
      </rPr>
      <t xml:space="preserve">TABL. 13.   </t>
    </r>
    <r>
      <rPr>
        <b/>
        <sz val="9"/>
        <color theme="1"/>
        <rFont val="Arial"/>
        <family val="2"/>
        <charset val="238"/>
      </rPr>
      <t xml:space="preserve"> WYNIKI FINANSOWE PRZEDSIĘBIORSTW WEDŁUG SEKCJI  (dok.)</t>
    </r>
  </si>
  <si>
    <r>
      <rPr>
        <sz val="9"/>
        <rFont val="Arial"/>
        <family val="2"/>
        <charset val="238"/>
      </rPr>
      <t>TABL. 14.</t>
    </r>
    <r>
      <rPr>
        <b/>
        <sz val="10"/>
        <rFont val="Arial"/>
        <family val="2"/>
        <charset val="238"/>
      </rPr>
      <t/>
    </r>
  </si>
  <si>
    <r>
      <rPr>
        <sz val="9"/>
        <color theme="1"/>
        <rFont val="Arial"/>
        <family val="2"/>
        <charset val="238"/>
      </rPr>
      <t>TABL. 33.</t>
    </r>
    <r>
      <rPr>
        <b/>
        <sz val="10"/>
        <color indexed="63"/>
        <rFont val="Arial"/>
        <family val="2"/>
        <charset val="238"/>
      </rPr>
      <t/>
    </r>
  </si>
  <si>
    <r>
      <rPr>
        <sz val="9"/>
        <color theme="1"/>
        <rFont val="Arial"/>
        <family val="2"/>
        <charset val="238"/>
      </rPr>
      <t>TABL. 7.</t>
    </r>
    <r>
      <rPr>
        <b/>
        <sz val="9"/>
        <color theme="1"/>
        <rFont val="Arial"/>
        <family val="2"/>
        <charset val="238"/>
      </rPr>
      <t xml:space="preserve"> </t>
    </r>
  </si>
  <si>
    <t xml:space="preserve">a  See general notes item 9.b) and methodological notes item 14.  b  Including liabilities with maturity of up to 1 year, apart from deliveries and services; excluding special funds.  c  Including towards related entities and other entities.  d  Regardless the maturity date. </t>
  </si>
  <si>
    <t>a Without punishable acts committed by juveniles. See methodological notes, item 31.</t>
  </si>
  <si>
    <r>
      <t>OGÓŁEM</t>
    </r>
    <r>
      <rPr>
        <sz val="9"/>
        <color theme="1"/>
        <rFont val="Arial"/>
        <family val="2"/>
        <charset val="238"/>
      </rPr>
      <t xml:space="preserve"> </t>
    </r>
  </si>
  <si>
    <t xml:space="preserve">Przetwórstwo przemysłowe </t>
  </si>
  <si>
    <t xml:space="preserve">Budownictwo  </t>
  </si>
  <si>
    <t xml:space="preserve">Informacja i komunikacja </t>
  </si>
  <si>
    <t>Działalność finansowa i ubezpieczeniowa</t>
  </si>
  <si>
    <t xml:space="preserve">Działalność profesjonalna, naukowa i techniczna </t>
  </si>
  <si>
    <t xml:space="preserve">Edukacja </t>
  </si>
  <si>
    <t>Opieka zdrowotna i pomoc społeczna</t>
  </si>
  <si>
    <t>Działalność związana z kulturą, rozrywką i rekreacją</t>
  </si>
  <si>
    <t>Pozostała działalność usługowa</t>
  </si>
  <si>
    <t>TABL. 17.  </t>
  </si>
  <si>
    <r>
      <t>Handel; naprawa pojazdów samochodowych</t>
    </r>
    <r>
      <rPr>
        <vertAlign val="superscript"/>
        <sz val="9"/>
        <color theme="1"/>
        <rFont val="Arial"/>
        <family val="2"/>
        <charset val="238"/>
      </rPr>
      <t>∆</t>
    </r>
    <r>
      <rPr>
        <sz val="9"/>
        <color theme="1"/>
        <rFont val="Arial"/>
        <family val="2"/>
        <charset val="238"/>
      </rPr>
      <t xml:space="preserve"> </t>
    </r>
  </si>
  <si>
    <r>
      <t>Zakwaterowanie i gastronomia</t>
    </r>
    <r>
      <rPr>
        <vertAlign val="superscript"/>
        <sz val="9"/>
        <color theme="1"/>
        <rFont val="Arial"/>
        <family val="2"/>
        <charset val="238"/>
      </rPr>
      <t>∆</t>
    </r>
  </si>
  <si>
    <r>
      <t>Obsługa rynku nieruchomości</t>
    </r>
    <r>
      <rPr>
        <vertAlign val="superscript"/>
        <sz val="9"/>
        <color theme="1"/>
        <rFont val="Arial"/>
        <family val="2"/>
        <charset val="238"/>
      </rPr>
      <t xml:space="preserve">∆ </t>
    </r>
  </si>
  <si>
    <r>
      <t>Handel; naprawa pojazdów samochodowych</t>
    </r>
    <r>
      <rPr>
        <vertAlign val="superscript"/>
        <sz val="9"/>
        <color theme="1"/>
        <rFont val="Arial"/>
        <family val="2"/>
        <charset val="238"/>
      </rPr>
      <t>Δ</t>
    </r>
  </si>
  <si>
    <r>
      <t>Zakwaterowanie i gastronomia</t>
    </r>
    <r>
      <rPr>
        <vertAlign val="superscript"/>
        <sz val="9"/>
        <color theme="1"/>
        <rFont val="Arial"/>
        <family val="2"/>
        <charset val="238"/>
      </rPr>
      <t xml:space="preserve">∆ </t>
    </r>
  </si>
  <si>
    <r>
      <t>Administrowanie i działalność wspierająca</t>
    </r>
    <r>
      <rPr>
        <vertAlign val="superscript"/>
        <sz val="9"/>
        <color theme="1"/>
        <rFont val="Arial"/>
        <family val="2"/>
        <charset val="238"/>
      </rPr>
      <t xml:space="preserve">∆ </t>
    </r>
  </si>
  <si>
    <r>
      <t>Obsługa rynku nieruchomości</t>
    </r>
    <r>
      <rPr>
        <vertAlign val="superscript"/>
        <sz val="9"/>
        <color theme="1"/>
        <rFont val="Arial"/>
        <family val="2"/>
        <charset val="238"/>
      </rPr>
      <t xml:space="preserve">∆  </t>
    </r>
  </si>
  <si>
    <t xml:space="preserve">WYBRANE DANE O PODREGIONACH I POWIATACH </t>
  </si>
  <si>
    <t xml:space="preserve">SELECTED INDICATORS FOR POLAND (cont.) </t>
  </si>
  <si>
    <t>PODSTAWOWE DANE O WOJEWÓDZTWACH</t>
  </si>
  <si>
    <t>BASIC DATA ON VOIVODSHIPS</t>
  </si>
  <si>
    <t>BASIC DATA ON VOIVODSHIPS (cont.)</t>
  </si>
  <si>
    <t>PODSTAWOWE DANE O WOJEWÓDZTWACH (cd.)</t>
  </si>
  <si>
    <t>BASIC DATA ON VOIVODSHIPS (cont.)</t>
  </si>
  <si>
    <t>PODSTAWOWE DANE O WOJEWÓDZTWACH (dok.)</t>
  </si>
  <si>
    <t>BASIC DATA ON VOIVODSHIPS (cont.)</t>
  </si>
  <si>
    <t>WYBRANE DANE O WOJEWÓDZTWIE (cd.)</t>
  </si>
  <si>
    <t>SELECTED DATA ON VOIVODSHIP (cont.)</t>
  </si>
  <si>
    <t>WYBRANE DANE O WOJEWÓDZTWIE (cd.)</t>
  </si>
  <si>
    <t>SELECTED DATA ON VOIVODSHIP (cont.)</t>
  </si>
  <si>
    <t>EMPLOYED PERSONS IN ENTERPRISE SECTOR (cont.)</t>
  </si>
  <si>
    <t xml:space="preserve">WYNAGRODZENIA I ŚWIADCZENIA SPOŁECZNE </t>
  </si>
  <si>
    <t xml:space="preserve">WAGES AND SALARIES AND SOCIAL BENEFITS </t>
  </si>
  <si>
    <t>AVERAGE MONTHLY GROSS WAGES AND SALARIES IN ENTERPRISE SECTOR</t>
  </si>
  <si>
    <t>PRZECIĘTNE MIESIĘCZNE WYNAGRODZENIA BRUTTO W SEKTORZE PRZEDSIĘBIORSTW (dok.)</t>
  </si>
  <si>
    <t>AVERAGE MONTHLY GROSS WAGES AND SALARIES IN ENTERPRISE SECTOR (cont.)</t>
  </si>
  <si>
    <t xml:space="preserve">KONIUNKTURA GOSPODARCZA </t>
  </si>
  <si>
    <t>BEZROBOTNI ZAREJESTROWANI I OFERTY PRACY</t>
  </si>
  <si>
    <t>BEZROBOTNI ZAREJESTROWANI I OFERTY PRACY (dok.)</t>
  </si>
  <si>
    <t>REGISTERED UNEMPLOYED PERSONS AND JOB OFFERS (cont.)</t>
  </si>
  <si>
    <t xml:space="preserve">WSKAŹNIKI CEN TOWARÓW I USŁUG KONSUMPCYJNYCH </t>
  </si>
  <si>
    <t>PRICE INDICES OF CONSUMER GOODS AND SERVICES</t>
  </si>
  <si>
    <t>REGISTERED UNEMPLOYED PERSONS AND JOB OFFERS</t>
  </si>
  <si>
    <t xml:space="preserve">WYBRANE DANE O WOJEWÓDZTWIE </t>
  </si>
  <si>
    <t xml:space="preserve">SELECTED DATA ON VOIVODSHIP </t>
  </si>
  <si>
    <t xml:space="preserve">WYBRANE WSKAŹNIKI WOJEWÓDZKIE </t>
  </si>
  <si>
    <t xml:space="preserve">SELECTED VOIVODSHIP’S INDICATORS </t>
  </si>
  <si>
    <t>WYBRANE DANE O WOJEWÓDZTWIE (dok.)</t>
  </si>
  <si>
    <t>WYBRANE DANE O WOJEWÓDZTWIE (cd.)</t>
  </si>
  <si>
    <t xml:space="preserve">PODSTAWOWE DANE OGÓLNOPOLSKIE </t>
  </si>
  <si>
    <t xml:space="preserve">BASIC DATA FOR POLAND </t>
  </si>
  <si>
    <t xml:space="preserve">WYBRANE WSKAŹNIKI OGÓLNOPOLSKIE </t>
  </si>
  <si>
    <t xml:space="preserve">SELECTED INDICATORS FOR POLAND </t>
  </si>
  <si>
    <t xml:space="preserve">WYBRANE WSKAŹNIKI OGÓLNOPOLSKIE (cd.) </t>
  </si>
  <si>
    <t xml:space="preserve">SELECTED INDICATORS FOR POLAND (cont.) </t>
  </si>
  <si>
    <t xml:space="preserve">SELECTED INDICATORS FOR POLAND (cont.) </t>
  </si>
  <si>
    <r>
      <t>PRODUKCJA WAŻNIEJSZYCH WYROBÓW WEDŁUG PKWiU/PRODPOL</t>
    </r>
    <r>
      <rPr>
        <b/>
        <vertAlign val="superscript"/>
        <sz val="9"/>
        <color theme="1"/>
        <rFont val="Arial"/>
        <family val="2"/>
        <charset val="238"/>
      </rPr>
      <t xml:space="preserve"> </t>
    </r>
    <r>
      <rPr>
        <b/>
        <sz val="9"/>
        <color theme="1"/>
        <rFont val="Arial"/>
        <family val="2"/>
        <charset val="238"/>
      </rPr>
      <t>(cd.)</t>
    </r>
  </si>
  <si>
    <r>
      <t>PRODUKCJA WAŻNIEJSZYCH WYROBÓW WEDŁUG PKWiU/PRODPOL</t>
    </r>
    <r>
      <rPr>
        <b/>
        <vertAlign val="superscript"/>
        <sz val="9"/>
        <color theme="1"/>
        <rFont val="Arial"/>
        <family val="2"/>
        <charset val="238"/>
      </rPr>
      <t xml:space="preserve"> </t>
    </r>
    <r>
      <rPr>
        <b/>
        <sz val="9"/>
        <color theme="1"/>
        <rFont val="Arial"/>
        <family val="2"/>
        <charset val="238"/>
      </rPr>
      <t>(dok.)</t>
    </r>
  </si>
  <si>
    <t xml:space="preserve">FINANSE PRZEDSIĘBIORSTW </t>
  </si>
  <si>
    <t xml:space="preserve">FINANCE OF ENTERPRISES </t>
  </si>
  <si>
    <t>WYNIKI FINANSOWE PRZEDSIĘBIORSTW WEDŁUG SEKCJI (cd.)</t>
  </si>
  <si>
    <t>FINANCIAL RESULTS OF ENTERPRISES BY SECTIONS (cont.)</t>
  </si>
  <si>
    <t>WYNIKI FINANSOWE PRZEDSIĘBIORSTW WEDŁUG SEKCJI (dok.)</t>
  </si>
  <si>
    <t>PROCUREMENT OF MAJOR AGRICULTURAL PRODUCTS (cont.)</t>
  </si>
  <si>
    <t xml:space="preserve">WYBRANE WSKAŹNIKI OGÓLNOPOLSKIE (dok.) </t>
  </si>
  <si>
    <t>Electricity, gas, steam and air conditioning supply</t>
  </si>
  <si>
    <t>Water supply; sewerage, waste management and remediation activities</t>
  </si>
  <si>
    <r>
      <t>POPULATION AND VITAL STATISTICS</t>
    </r>
    <r>
      <rPr>
        <vertAlign val="superscript"/>
        <sz val="9"/>
        <color rgb="FF595959"/>
        <rFont val="Arial"/>
        <family val="2"/>
        <charset val="238"/>
      </rPr>
      <t xml:space="preserve">a </t>
    </r>
  </si>
  <si>
    <r>
      <t>REGISTERED UNEMPLOYED PERSONS WITH A SPECIFIC SITUATION ON THE LABOUR MARKET</t>
    </r>
    <r>
      <rPr>
        <vertAlign val="superscript"/>
        <sz val="9"/>
        <color rgb="FF595959"/>
        <rFont val="Arial"/>
        <family val="2"/>
        <charset val="238"/>
      </rPr>
      <t>a</t>
    </r>
  </si>
  <si>
    <r>
      <t>FINANCIAL RESULTS OF ENTERPRISES</t>
    </r>
    <r>
      <rPr>
        <vertAlign val="superscript"/>
        <sz val="9"/>
        <color rgb="FF595959"/>
        <rFont val="Arial"/>
        <family val="2"/>
        <charset val="238"/>
      </rPr>
      <t xml:space="preserve">a </t>
    </r>
  </si>
  <si>
    <r>
      <t>FINANCIAL RESULTS OF ENTERPRISES</t>
    </r>
    <r>
      <rPr>
        <vertAlign val="superscript"/>
        <sz val="9"/>
        <color rgb="FF595959"/>
        <rFont val="Arial"/>
        <family val="2"/>
        <charset val="238"/>
      </rPr>
      <t>a</t>
    </r>
    <r>
      <rPr>
        <sz val="9"/>
        <color rgb="FF595959"/>
        <rFont val="Arial"/>
        <family val="2"/>
        <charset val="238"/>
      </rPr>
      <t xml:space="preserve"> (cont.)</t>
    </r>
  </si>
  <si>
    <r>
      <t>I. REVENUES, COSTS, FINANCIAL RESULT FROM SALE</t>
    </r>
    <r>
      <rPr>
        <vertAlign val="superscript"/>
        <sz val="9"/>
        <color rgb="FF595959"/>
        <rFont val="Arial"/>
        <family val="2"/>
        <charset val="238"/>
      </rPr>
      <t>a</t>
    </r>
  </si>
  <si>
    <r>
      <t>II. GROSS FINANCIAL RESULT</t>
    </r>
    <r>
      <rPr>
        <vertAlign val="superscript"/>
        <sz val="9"/>
        <color rgb="FF595959"/>
        <rFont val="Arial"/>
        <family val="2"/>
        <charset val="238"/>
      </rPr>
      <t>a</t>
    </r>
  </si>
  <si>
    <r>
      <t>III. NET FINANCIAL RESULT</t>
    </r>
    <r>
      <rPr>
        <vertAlign val="superscript"/>
        <sz val="9"/>
        <color rgb="FF595959"/>
        <rFont val="Arial"/>
        <family val="2"/>
        <charset val="238"/>
      </rPr>
      <t>a</t>
    </r>
  </si>
  <si>
    <r>
      <t>ECONOMIC RELATIONS AND COMPOSITION OF ENTERPRISES BY OBTAINED FINANCIAL RESULT</t>
    </r>
    <r>
      <rPr>
        <vertAlign val="superscript"/>
        <sz val="9"/>
        <color rgb="FF595959"/>
        <rFont val="Arial"/>
        <family val="2"/>
        <charset val="238"/>
      </rPr>
      <t>a</t>
    </r>
  </si>
  <si>
    <r>
      <t>ECONOMIC RELATIONS AND COMPOSITION OF ENTERPRISES BY OBTAINED FINANCIAL RESULT</t>
    </r>
    <r>
      <rPr>
        <vertAlign val="superscript"/>
        <sz val="9"/>
        <color rgb="FF595959"/>
        <rFont val="Arial"/>
        <family val="2"/>
        <charset val="238"/>
      </rPr>
      <t xml:space="preserve">a </t>
    </r>
    <r>
      <rPr>
        <sz val="9"/>
        <color rgb="FF595959"/>
        <rFont val="Arial"/>
        <family val="2"/>
        <charset val="238"/>
      </rPr>
      <t>(cont.)</t>
    </r>
  </si>
  <si>
    <r>
      <t>ECONOMIC RELATIONS AND COMPOSITION OF ENTERPRISES BY OBTAINED FINANCIAL RESULT</t>
    </r>
    <r>
      <rPr>
        <vertAlign val="superscript"/>
        <sz val="9"/>
        <color rgb="FF595959"/>
        <rFont val="Arial"/>
        <family val="2"/>
        <charset val="238"/>
      </rPr>
      <t>a</t>
    </r>
    <r>
      <rPr>
        <sz val="9"/>
        <color rgb="FF595959"/>
        <rFont val="Arial"/>
        <family val="2"/>
        <charset val="238"/>
      </rPr>
      <t xml:space="preserve"> (cont.)</t>
    </r>
  </si>
  <si>
    <r>
      <t>Share of number of enterprises showing net profit in total number of enterprises</t>
    </r>
    <r>
      <rPr>
        <vertAlign val="superscript"/>
        <sz val="9"/>
        <color rgb="FF595959"/>
        <rFont val="Times New Roman"/>
        <family val="1"/>
        <charset val="238"/>
      </rPr>
      <t>b</t>
    </r>
    <r>
      <rPr>
        <vertAlign val="superscript"/>
        <sz val="9"/>
        <color rgb="FF595959"/>
        <rFont val="Arial"/>
        <family val="2"/>
        <charset val="238"/>
      </rPr>
      <t xml:space="preserve"> </t>
    </r>
    <r>
      <rPr>
        <sz val="9"/>
        <color rgb="FF595959"/>
        <rFont val="Arial"/>
        <family val="2"/>
        <charset val="238"/>
      </rPr>
      <t>in %</t>
    </r>
  </si>
  <si>
    <r>
      <t>CURRENT ASSETS AND SHORT-TERM AND LONG-TERM LIABILITIES OF ENTERPRISES</t>
    </r>
    <r>
      <rPr>
        <vertAlign val="superscript"/>
        <sz val="9"/>
        <color rgb="FF595959"/>
        <rFont val="Arial"/>
        <family val="2"/>
        <charset val="238"/>
      </rPr>
      <t>a</t>
    </r>
  </si>
  <si>
    <r>
      <t>AVERAGE PROCUREMENT PRICES</t>
    </r>
    <r>
      <rPr>
        <vertAlign val="superscript"/>
        <sz val="9"/>
        <color rgb="FF595959"/>
        <rFont val="Arial"/>
        <family val="2"/>
        <charset val="238"/>
      </rPr>
      <t>a</t>
    </r>
    <r>
      <rPr>
        <sz val="9"/>
        <color rgb="FF595959"/>
        <rFont val="Arial"/>
        <family val="2"/>
        <charset val="238"/>
      </rPr>
      <t xml:space="preserve"> OF MAJOR AGRICULTURAL PRODUCTS</t>
    </r>
  </si>
  <si>
    <r>
      <t>AVERAGE MARKETPLACE PRICES RECEIVED BY FARMERS</t>
    </r>
    <r>
      <rPr>
        <vertAlign val="superscript"/>
        <sz val="9"/>
        <color rgb="FF595959"/>
        <rFont val="Arial"/>
        <family val="2"/>
        <charset val="238"/>
      </rPr>
      <t>a</t>
    </r>
  </si>
  <si>
    <r>
      <t>PRICE RELATIONS IN AGRICULTURE</t>
    </r>
    <r>
      <rPr>
        <vertAlign val="superscript"/>
        <sz val="9"/>
        <color rgb="FF595959"/>
        <rFont val="Arial"/>
        <family val="2"/>
        <charset val="238"/>
      </rPr>
      <t>a</t>
    </r>
  </si>
  <si>
    <r>
      <t>INVESTMENT OUTLAYS</t>
    </r>
    <r>
      <rPr>
        <vertAlign val="superscript"/>
        <sz val="9"/>
        <color rgb="FF595959"/>
        <rFont val="Arial"/>
        <family val="2"/>
        <charset val="238"/>
      </rPr>
      <t>a</t>
    </r>
  </si>
  <si>
    <r>
      <t>INVESTMENT OUTLAYS</t>
    </r>
    <r>
      <rPr>
        <vertAlign val="superscript"/>
        <sz val="9"/>
        <color rgb="FF595959"/>
        <rFont val="Arial"/>
        <family val="2"/>
        <charset val="238"/>
      </rPr>
      <t xml:space="preserve">a </t>
    </r>
    <r>
      <rPr>
        <sz val="9"/>
        <color rgb="FF595959"/>
        <rFont val="Arial"/>
        <family val="2"/>
        <charset val="238"/>
      </rPr>
      <t>(cont.)</t>
    </r>
  </si>
  <si>
    <r>
      <t>DWELLINGS</t>
    </r>
    <r>
      <rPr>
        <vertAlign val="superscript"/>
        <sz val="9"/>
        <color rgb="FF595959"/>
        <rFont val="Arial"/>
        <family val="2"/>
        <charset val="238"/>
      </rPr>
      <t xml:space="preserve">a </t>
    </r>
  </si>
  <si>
    <r>
      <t>LIVESTOCK</t>
    </r>
    <r>
      <rPr>
        <vertAlign val="superscript"/>
        <sz val="9"/>
        <color rgb="FF595959"/>
        <rFont val="Arial"/>
        <family val="2"/>
        <charset val="238"/>
      </rPr>
      <t xml:space="preserve">a </t>
    </r>
  </si>
  <si>
    <r>
      <t>SOLD PRODUCTION OF INDUSTRY</t>
    </r>
    <r>
      <rPr>
        <vertAlign val="superscript"/>
        <sz val="9"/>
        <color rgb="FF595959"/>
        <rFont val="Arial"/>
        <family val="2"/>
        <charset val="238"/>
      </rPr>
      <t>a</t>
    </r>
  </si>
  <si>
    <r>
      <t>SOLD PRODUCTION OF INDUSTRY</t>
    </r>
    <r>
      <rPr>
        <vertAlign val="superscript"/>
        <sz val="9"/>
        <color rgb="FF595959"/>
        <rFont val="Arial"/>
        <family val="2"/>
        <charset val="238"/>
      </rPr>
      <t>a</t>
    </r>
    <r>
      <rPr>
        <sz val="9"/>
        <color rgb="FF595959"/>
        <rFont val="Arial"/>
        <family val="2"/>
        <charset val="238"/>
      </rPr>
      <t xml:space="preserve"> (cont.)</t>
    </r>
  </si>
  <si>
    <r>
      <t>PRODUCTION OF MAJOR PRODUCTS BY PKWiU/PRODPOL</t>
    </r>
    <r>
      <rPr>
        <vertAlign val="superscript"/>
        <sz val="9"/>
        <color rgb="FF595959"/>
        <rFont val="Arial"/>
        <family val="2"/>
        <charset val="238"/>
      </rPr>
      <t xml:space="preserve"> </t>
    </r>
    <r>
      <rPr>
        <sz val="9"/>
        <color rgb="FF595959"/>
        <rFont val="Arial"/>
        <family val="2"/>
        <charset val="238"/>
      </rPr>
      <t>(cont.)</t>
    </r>
  </si>
  <si>
    <r>
      <t>SOLD PRODUCTION OF CONSTRUCTION</t>
    </r>
    <r>
      <rPr>
        <vertAlign val="superscript"/>
        <sz val="9"/>
        <color rgb="FF595959"/>
        <rFont val="Arial"/>
        <family val="2"/>
        <charset val="238"/>
      </rPr>
      <t>ab</t>
    </r>
  </si>
  <si>
    <r>
      <t>RETAIL SALES OF GOODS BY TYPE OF ENTERPRISE ACTIVITY</t>
    </r>
    <r>
      <rPr>
        <vertAlign val="superscript"/>
        <sz val="9"/>
        <color rgb="FF595959"/>
        <rFont val="Arial"/>
        <family val="2"/>
        <charset val="238"/>
      </rPr>
      <t>ab</t>
    </r>
  </si>
  <si>
    <r>
      <t>RETAIL SALES OF GOODS BY TYPE OF ENTERPRISE ACTIVITY</t>
    </r>
    <r>
      <rPr>
        <vertAlign val="superscript"/>
        <sz val="9"/>
        <color rgb="FF595959"/>
        <rFont val="Arial"/>
        <family val="2"/>
        <charset val="238"/>
      </rPr>
      <t>ab</t>
    </r>
    <r>
      <rPr>
        <sz val="9"/>
        <color rgb="FF595959"/>
        <rFont val="Arial"/>
        <family val="2"/>
        <charset val="238"/>
      </rPr>
      <t xml:space="preserve"> (cont.)</t>
    </r>
  </si>
  <si>
    <r>
      <t>BUSINESS TENDENCY INDICATORS</t>
    </r>
    <r>
      <rPr>
        <vertAlign val="superscript"/>
        <sz val="9"/>
        <color rgb="FF595959"/>
        <rFont val="Arial"/>
        <family val="2"/>
        <charset val="238"/>
      </rPr>
      <t>a</t>
    </r>
    <r>
      <rPr>
        <sz val="9"/>
        <color rgb="FF595959"/>
        <rFont val="Arial"/>
        <family val="2"/>
        <charset val="238"/>
      </rPr>
      <t xml:space="preserve"> </t>
    </r>
  </si>
  <si>
    <r>
      <t>BUSINESS TENDENCY INDICATORS</t>
    </r>
    <r>
      <rPr>
        <vertAlign val="superscript"/>
        <sz val="9"/>
        <color rgb="FF595959"/>
        <rFont val="Arial"/>
        <family val="2"/>
        <charset val="238"/>
      </rPr>
      <t>a</t>
    </r>
    <r>
      <rPr>
        <sz val="9"/>
        <color rgb="FF595959"/>
        <rFont val="Arial"/>
        <family val="2"/>
        <charset val="238"/>
      </rPr>
      <t xml:space="preserve"> (cont.)</t>
    </r>
  </si>
  <si>
    <r>
      <t xml:space="preserve">w tysiącach
</t>
    </r>
    <r>
      <rPr>
        <sz val="9"/>
        <color rgb="FF595959"/>
        <rFont val="Arial"/>
        <family val="2"/>
        <charset val="238"/>
      </rPr>
      <t>in thousands</t>
    </r>
  </si>
  <si>
    <r>
      <t xml:space="preserve">Przeciętne miesięczne wynagrodzenie
brutto  w sektorze przedsiębiorstw
</t>
    </r>
    <r>
      <rPr>
        <sz val="9"/>
        <color rgb="FF595959"/>
        <rFont val="Arial"/>
        <family val="2"/>
        <charset val="238"/>
      </rPr>
      <t xml:space="preserve">Average monthly gross wages
and salaries in enterprise sector </t>
    </r>
  </si>
  <si>
    <r>
      <t xml:space="preserve">Wskaźniki cen skupu
</t>
    </r>
    <r>
      <rPr>
        <sz val="9"/>
        <color rgb="FF595959"/>
        <rFont val="Arial"/>
        <family val="2"/>
        <charset val="238"/>
      </rPr>
      <t xml:space="preserve">Price indices of procurement </t>
    </r>
  </si>
  <si>
    <r>
      <t xml:space="preserve">ziarna zbóż (bez siewnego)
</t>
    </r>
    <r>
      <rPr>
        <sz val="9"/>
        <color rgb="FF595959"/>
        <rFont val="Arial"/>
        <family val="2"/>
        <charset val="238"/>
      </rPr>
      <t xml:space="preserve">cereal grain (excluding sowing seed) </t>
    </r>
  </si>
  <si>
    <r>
      <t xml:space="preserve">pszenicy
</t>
    </r>
    <r>
      <rPr>
        <sz val="9"/>
        <color rgb="FF595959"/>
        <rFont val="Arial"/>
        <family val="2"/>
        <charset val="238"/>
      </rPr>
      <t xml:space="preserve">wheat </t>
    </r>
  </si>
  <si>
    <r>
      <t xml:space="preserve">żyta
</t>
    </r>
    <r>
      <rPr>
        <sz val="9"/>
        <color rgb="FF595959"/>
        <rFont val="Arial"/>
        <family val="2"/>
        <charset val="238"/>
      </rPr>
      <t xml:space="preserve">rye </t>
    </r>
  </si>
  <si>
    <r>
      <t xml:space="preserve">żywca rzeźnego
</t>
    </r>
    <r>
      <rPr>
        <sz val="9"/>
        <color rgb="FF595959"/>
        <rFont val="Arial"/>
        <family val="2"/>
        <charset val="238"/>
      </rPr>
      <t xml:space="preserve">animals for slaughter </t>
    </r>
  </si>
  <si>
    <r>
      <t xml:space="preserve">bydło (bez cieląt)
</t>
    </r>
    <r>
      <rPr>
        <sz val="9"/>
        <color rgb="FF595959"/>
        <rFont val="Arial"/>
        <family val="2"/>
        <charset val="238"/>
      </rPr>
      <t xml:space="preserve">cattle (excluding calves) </t>
    </r>
  </si>
  <si>
    <r>
      <t xml:space="preserve">trzoda chlewna
</t>
    </r>
    <r>
      <rPr>
        <sz val="9"/>
        <color rgb="FF595959"/>
        <rFont val="Arial"/>
        <family val="2"/>
        <charset val="238"/>
      </rPr>
      <t xml:space="preserve">pigs </t>
    </r>
  </si>
  <si>
    <r>
      <t xml:space="preserve">Skup mleka
</t>
    </r>
    <r>
      <rPr>
        <sz val="9"/>
        <color rgb="FF595959"/>
        <rFont val="Arial"/>
        <family val="2"/>
        <charset val="238"/>
      </rPr>
      <t xml:space="preserve">Procurement of milk </t>
    </r>
  </si>
  <si>
    <r>
      <t xml:space="preserve">Mieszkania oddane do użytkowania
</t>
    </r>
    <r>
      <rPr>
        <sz val="9"/>
        <color rgb="FF595959"/>
        <rFont val="Arial"/>
        <family val="2"/>
        <charset val="238"/>
      </rPr>
      <t xml:space="preserve">Dwellings completed </t>
    </r>
  </si>
  <si>
    <r>
      <t xml:space="preserve">ogółem
</t>
    </r>
    <r>
      <rPr>
        <sz val="9"/>
        <color rgb="FF595959"/>
        <rFont val="Arial"/>
        <family val="2"/>
        <charset val="238"/>
      </rPr>
      <t xml:space="preserve">total </t>
    </r>
  </si>
  <si>
    <r>
      <t xml:space="preserve">Małżeństwa
</t>
    </r>
    <r>
      <rPr>
        <sz val="9"/>
        <color rgb="FF595959"/>
        <rFont val="Arial"/>
        <family val="2"/>
        <charset val="238"/>
      </rPr>
      <t xml:space="preserve">Marriages </t>
    </r>
  </si>
  <si>
    <r>
      <t xml:space="preserve">Urodzenia
żywe
</t>
    </r>
    <r>
      <rPr>
        <sz val="9"/>
        <color rgb="FF595959"/>
        <rFont val="Arial"/>
        <family val="2"/>
        <charset val="238"/>
      </rPr>
      <t>Live births</t>
    </r>
  </si>
  <si>
    <r>
      <t xml:space="preserve">Zgony
</t>
    </r>
    <r>
      <rPr>
        <sz val="9"/>
        <color rgb="FF595959"/>
        <rFont val="Arial"/>
        <family val="2"/>
        <charset val="238"/>
      </rPr>
      <t xml:space="preserve">Deaths </t>
    </r>
  </si>
  <si>
    <r>
      <t xml:space="preserve">Urodzenia
żywe
</t>
    </r>
    <r>
      <rPr>
        <sz val="9"/>
        <color rgb="FF595959"/>
        <rFont val="Arial"/>
        <family val="2"/>
        <charset val="238"/>
      </rPr>
      <t xml:space="preserve">Live births </t>
    </r>
  </si>
  <si>
    <r>
      <t xml:space="preserve">w liczbach bezwzględnych     </t>
    </r>
    <r>
      <rPr>
        <i/>
        <sz val="9"/>
        <color theme="1"/>
        <rFont val="Arial"/>
        <family val="2"/>
        <charset val="238"/>
      </rPr>
      <t xml:space="preserve"> </t>
    </r>
    <r>
      <rPr>
        <sz val="9"/>
        <color rgb="FF595959"/>
        <rFont val="Arial"/>
        <family val="2"/>
        <charset val="238"/>
      </rPr>
      <t xml:space="preserve">in absolute numbers </t>
    </r>
  </si>
  <si>
    <r>
      <t xml:space="preserve">na 1000 ludności      </t>
    </r>
    <r>
      <rPr>
        <sz val="9"/>
        <color rgb="FF595959"/>
        <rFont val="Arial"/>
        <family val="2"/>
        <charset val="238"/>
      </rPr>
      <t>per 1000 population</t>
    </r>
  </si>
  <si>
    <r>
      <t xml:space="preserve">Ogółem
</t>
    </r>
    <r>
      <rPr>
        <sz val="9"/>
        <color rgb="FF595959"/>
        <rFont val="Arial"/>
        <family val="2"/>
        <charset val="238"/>
      </rPr>
      <t>Grand total</t>
    </r>
  </si>
  <si>
    <r>
      <t xml:space="preserve">produkcja
artykułów
spożywczych
</t>
    </r>
    <r>
      <rPr>
        <sz val="9"/>
        <color rgb="FF595959"/>
        <rFont val="Arial"/>
        <family val="2"/>
        <charset val="238"/>
      </rPr>
      <t>manufacture
of food
products</t>
    </r>
  </si>
  <si>
    <r>
      <t xml:space="preserve">produkcja
odzieży
</t>
    </r>
    <r>
      <rPr>
        <sz val="9"/>
        <color rgb="FF595959"/>
        <rFont val="Arial"/>
        <family val="2"/>
        <charset val="238"/>
      </rPr>
      <t>manufacture
of wearing
apparel</t>
    </r>
  </si>
  <si>
    <r>
      <t>produkcja
wyrobów
z drewna,
korka, słomy 
i wikliny</t>
    </r>
    <r>
      <rPr>
        <vertAlign val="superscript"/>
        <sz val="9"/>
        <color theme="1"/>
        <rFont val="Arial"/>
        <family val="2"/>
        <charset val="238"/>
      </rPr>
      <t xml:space="preserve">∆
</t>
    </r>
    <r>
      <rPr>
        <sz val="9"/>
        <color rgb="FF595959"/>
        <rFont val="Arial"/>
        <family val="2"/>
        <charset val="238"/>
      </rPr>
      <t>manufacture
of products
of wood,
cork, straw 
and wicker</t>
    </r>
    <r>
      <rPr>
        <vertAlign val="superscript"/>
        <sz val="9"/>
        <color rgb="FF595959"/>
        <rFont val="Arial"/>
        <family val="2"/>
        <charset val="238"/>
      </rPr>
      <t>∆</t>
    </r>
  </si>
  <si>
    <r>
      <t xml:space="preserve">produkcja
papieru 
i wyrobów
z papieru
</t>
    </r>
    <r>
      <rPr>
        <sz val="9"/>
        <color rgb="FF595959"/>
        <rFont val="Arial"/>
        <family val="2"/>
        <charset val="238"/>
      </rPr>
      <t>manufacture
of paper 
and paper
products</t>
    </r>
  </si>
  <si>
    <r>
      <t xml:space="preserve">produkcja wyrobów
z gumy 
i tworzyw sztucznych
</t>
    </r>
    <r>
      <rPr>
        <sz val="9"/>
        <color rgb="FF595959"/>
        <rFont val="Arial"/>
        <family val="2"/>
        <charset val="238"/>
      </rPr>
      <t>manufacture
of rubber 
and plastic products</t>
    </r>
  </si>
  <si>
    <r>
      <t xml:space="preserve">produkcja
wyrobów
z pozostałych
mineralnych
surowców 
niemetali-
cznych
</t>
    </r>
    <r>
      <rPr>
        <sz val="9"/>
        <color rgb="FF595959"/>
        <rFont val="Arial"/>
        <family val="2"/>
        <charset val="238"/>
      </rPr>
      <t>manufacture
of other
non-metallic 
mineral 
products</t>
    </r>
  </si>
  <si>
    <r>
      <t>produkcja
wyrobów
z metali</t>
    </r>
    <r>
      <rPr>
        <vertAlign val="superscript"/>
        <sz val="9"/>
        <color theme="1"/>
        <rFont val="Arial"/>
        <family val="2"/>
        <charset val="238"/>
      </rPr>
      <t xml:space="preserve">∆
</t>
    </r>
    <r>
      <rPr>
        <sz val="9"/>
        <color rgb="FF595959"/>
        <rFont val="Arial"/>
        <family val="2"/>
        <charset val="238"/>
      </rPr>
      <t>manufacture
of metal 
products</t>
    </r>
    <r>
      <rPr>
        <vertAlign val="superscript"/>
        <sz val="9"/>
        <color rgb="FF595959"/>
        <rFont val="Arial"/>
        <family val="2"/>
        <charset val="238"/>
      </rPr>
      <t>∆</t>
    </r>
    <r>
      <rPr>
        <sz val="9"/>
        <color rgb="FF595959"/>
        <rFont val="Arial"/>
        <family val="2"/>
        <charset val="238"/>
      </rPr>
      <t xml:space="preserve">
</t>
    </r>
    <r>
      <rPr>
        <i/>
        <sz val="9"/>
        <rFont val="Arial"/>
        <family val="2"/>
        <charset val="238"/>
      </rPr>
      <t/>
    </r>
  </si>
  <si>
    <r>
      <t>produkcja
maszyn
i urządzeń</t>
    </r>
    <r>
      <rPr>
        <vertAlign val="superscript"/>
        <sz val="9"/>
        <color theme="1"/>
        <rFont val="Arial"/>
        <family val="2"/>
        <charset val="238"/>
      </rPr>
      <t xml:space="preserve">∆
</t>
    </r>
    <r>
      <rPr>
        <sz val="9"/>
        <color rgb="FF595959"/>
        <rFont val="Arial"/>
        <family val="2"/>
        <charset val="238"/>
      </rPr>
      <t>manufacture
of machinery
and
equipment
n.e.c.</t>
    </r>
  </si>
  <si>
    <r>
      <t xml:space="preserve">w tysiącach      </t>
    </r>
    <r>
      <rPr>
        <sz val="9"/>
        <color rgb="FF595959"/>
        <rFont val="Arial"/>
        <family val="2"/>
        <charset val="238"/>
      </rPr>
      <t>in thousands</t>
    </r>
  </si>
  <si>
    <r>
      <t>budowa
budynków</t>
    </r>
    <r>
      <rPr>
        <vertAlign val="superscript"/>
        <sz val="9"/>
        <rFont val="Arial"/>
        <family val="2"/>
        <charset val="238"/>
      </rPr>
      <t xml:space="preserve">∆ 
</t>
    </r>
    <r>
      <rPr>
        <sz val="9"/>
        <color rgb="FF595959"/>
        <rFont val="Arial"/>
        <family val="2"/>
        <charset val="238"/>
      </rPr>
      <t>construction
of buildings</t>
    </r>
  </si>
  <si>
    <r>
      <t>budowa
obiektów
inżynierii
lądowej 
i wodnej</t>
    </r>
    <r>
      <rPr>
        <vertAlign val="superscript"/>
        <sz val="9"/>
        <rFont val="Arial"/>
        <family val="2"/>
        <charset val="238"/>
      </rPr>
      <t xml:space="preserve">∆
</t>
    </r>
    <r>
      <rPr>
        <sz val="9"/>
        <color rgb="FF595959"/>
        <rFont val="Arial"/>
        <family val="2"/>
        <charset val="238"/>
      </rPr>
      <t>civil
engineering</t>
    </r>
  </si>
  <si>
    <r>
      <t xml:space="preserve">roboty
budowlane
specjalistyczne
</t>
    </r>
    <r>
      <rPr>
        <sz val="9"/>
        <color rgb="FF595959"/>
        <rFont val="Arial"/>
        <family val="2"/>
        <charset val="238"/>
      </rPr>
      <t xml:space="preserve">specialised
construction
activities </t>
    </r>
  </si>
  <si>
    <r>
      <t>handel hurtowy
i detaliczny
pojazdami
samochodo-
wymi oraz ich
naprawa</t>
    </r>
    <r>
      <rPr>
        <vertAlign val="superscript"/>
        <sz val="9"/>
        <rFont val="Arial"/>
        <family val="2"/>
        <charset val="238"/>
      </rPr>
      <t xml:space="preserve">∆ 
</t>
    </r>
    <r>
      <rPr>
        <sz val="9"/>
        <color rgb="FF595959"/>
        <rFont val="Arial"/>
        <family val="2"/>
        <charset val="238"/>
      </rPr>
      <t>wholesale 
and retail trade
and repair
of motor vehicles
and
motorcycles</t>
    </r>
  </si>
  <si>
    <r>
      <t>handel
hurtowy</t>
    </r>
    <r>
      <rPr>
        <vertAlign val="superscript"/>
        <sz val="9"/>
        <rFont val="Arial"/>
        <family val="2"/>
        <charset val="238"/>
      </rPr>
      <t xml:space="preserve">∆
</t>
    </r>
    <r>
      <rPr>
        <sz val="9"/>
        <color rgb="FF595959"/>
        <rFont val="Arial"/>
        <family val="2"/>
        <charset val="238"/>
      </rPr>
      <t>wholesale
trade</t>
    </r>
    <r>
      <rPr>
        <vertAlign val="superscript"/>
        <sz val="9"/>
        <color rgb="FF595959"/>
        <rFont val="Arial"/>
        <family val="2"/>
        <charset val="238"/>
      </rPr>
      <t>∆</t>
    </r>
  </si>
  <si>
    <r>
      <t>handel
detaliczny</t>
    </r>
    <r>
      <rPr>
        <vertAlign val="superscript"/>
        <sz val="9"/>
        <rFont val="Arial"/>
        <family val="2"/>
        <charset val="238"/>
      </rPr>
      <t xml:space="preserve">∆
</t>
    </r>
    <r>
      <rPr>
        <sz val="9"/>
        <color rgb="FF595959"/>
        <rFont val="Arial"/>
        <family val="2"/>
        <charset val="238"/>
      </rPr>
      <t>retail trade</t>
    </r>
    <r>
      <rPr>
        <vertAlign val="superscript"/>
        <sz val="9"/>
        <color rgb="FF595959"/>
        <rFont val="Arial"/>
        <family val="2"/>
        <charset val="238"/>
      </rPr>
      <t>∆</t>
    </r>
  </si>
  <si>
    <r>
      <t>transport lądowy
i rurociągowy</t>
    </r>
    <r>
      <rPr>
        <vertAlign val="superscript"/>
        <sz val="9"/>
        <rFont val="Arial"/>
        <family val="2"/>
        <charset val="238"/>
      </rPr>
      <t xml:space="preserve">∆
</t>
    </r>
    <r>
      <rPr>
        <sz val="9"/>
        <color rgb="FF595959"/>
        <rFont val="Arial"/>
        <family val="2"/>
        <charset val="238"/>
      </rPr>
      <t>land
and pipeline
transport</t>
    </r>
    <r>
      <rPr>
        <vertAlign val="superscript"/>
        <sz val="9"/>
        <color rgb="FF595959"/>
        <rFont val="Arial"/>
        <family val="2"/>
        <charset val="238"/>
      </rPr>
      <t>∆</t>
    </r>
  </si>
  <si>
    <r>
      <t xml:space="preserve">w tysiącach     </t>
    </r>
    <r>
      <rPr>
        <sz val="9"/>
        <color rgb="FF595959"/>
        <rFont val="Arial"/>
        <family val="2"/>
        <charset val="238"/>
      </rPr>
      <t xml:space="preserve"> in thousands</t>
    </r>
  </si>
  <si>
    <r>
      <t xml:space="preserve">ogółem
</t>
    </r>
    <r>
      <rPr>
        <sz val="9"/>
        <color rgb="FF595959"/>
        <rFont val="Arial"/>
        <family val="2"/>
        <charset val="238"/>
      </rPr>
      <t>grand
total</t>
    </r>
  </si>
  <si>
    <r>
      <t xml:space="preserve">kobiety
</t>
    </r>
    <r>
      <rPr>
        <sz val="9"/>
        <color rgb="FF595959"/>
        <rFont val="Arial"/>
        <family val="2"/>
        <charset val="238"/>
      </rPr>
      <t>females</t>
    </r>
  </si>
  <si>
    <r>
      <t xml:space="preserve">Bezrobotni zarejestrowani      </t>
    </r>
    <r>
      <rPr>
        <sz val="9"/>
        <color rgb="FF595959"/>
        <rFont val="Arial"/>
        <family val="2"/>
        <charset val="238"/>
      </rPr>
      <t>Registered unemployed persons</t>
    </r>
  </si>
  <si>
    <r>
      <t xml:space="preserve">z ogółem      </t>
    </r>
    <r>
      <rPr>
        <sz val="9"/>
        <color rgb="FF595959"/>
        <rFont val="Arial"/>
        <family val="2"/>
        <charset val="238"/>
      </rPr>
      <t xml:space="preserve">of grand total </t>
    </r>
  </si>
  <si>
    <r>
      <t xml:space="preserve">dotychczas
niepracujący
</t>
    </r>
    <r>
      <rPr>
        <sz val="9"/>
        <color rgb="FF595959"/>
        <rFont val="Arial"/>
        <family val="2"/>
        <charset val="238"/>
      </rPr>
      <t>previously
not employed</t>
    </r>
  </si>
  <si>
    <r>
      <t xml:space="preserve">uprzednio
pracujący
</t>
    </r>
    <r>
      <rPr>
        <sz val="9"/>
        <color rgb="FF595959"/>
        <rFont val="Arial"/>
        <family val="2"/>
        <charset val="238"/>
      </rPr>
      <t>previously
working</t>
    </r>
  </si>
  <si>
    <r>
      <t xml:space="preserve">zwolnieni
z przyczyn
dotyczących
zakładów pracy
</t>
    </r>
    <r>
      <rPr>
        <sz val="9"/>
        <color rgb="FF595959"/>
        <rFont val="Arial"/>
        <family val="2"/>
        <charset val="238"/>
      </rPr>
      <t>terminated
for company
reason</t>
    </r>
  </si>
  <si>
    <r>
      <t xml:space="preserve">bez prawa
do zasiłku
</t>
    </r>
    <r>
      <rPr>
        <sz val="9"/>
        <color rgb="FF595959"/>
        <rFont val="Arial"/>
        <family val="2"/>
        <charset val="238"/>
      </rPr>
      <t>without
benefit rights</t>
    </r>
  </si>
  <si>
    <r>
      <t xml:space="preserve">bez kwalifikacji
zawodowych
</t>
    </r>
    <r>
      <rPr>
        <sz val="9"/>
        <color rgb="FF595959"/>
        <rFont val="Arial"/>
        <family val="2"/>
        <charset val="238"/>
      </rPr>
      <t>without
occupational
qualifications</t>
    </r>
  </si>
  <si>
    <r>
      <t xml:space="preserve">z tytułu
podjęcia pracy
</t>
    </r>
    <r>
      <rPr>
        <sz val="9"/>
        <color rgb="FF595959"/>
        <rFont val="Arial"/>
        <family val="2"/>
        <charset val="238"/>
      </rPr>
      <t>received jobs</t>
    </r>
  </si>
  <si>
    <r>
      <t xml:space="preserve">zgłoszone
w ciągu
miesiąca
</t>
    </r>
    <r>
      <rPr>
        <sz val="9"/>
        <color rgb="FF595959"/>
        <rFont val="Arial"/>
        <family val="2"/>
        <charset val="238"/>
      </rPr>
      <t>declaring
during
a month</t>
    </r>
  </si>
  <si>
    <r>
      <t xml:space="preserve">sektor prywatny
</t>
    </r>
    <r>
      <rPr>
        <sz val="9"/>
        <color rgb="FF595959"/>
        <rFont val="Arial"/>
        <family val="2"/>
        <charset val="238"/>
      </rPr>
      <t>private sector</t>
    </r>
  </si>
  <si>
    <r>
      <t xml:space="preserve">stan
w końcu
miesiąca
</t>
    </r>
    <r>
      <rPr>
        <sz val="9"/>
        <color rgb="FF595959"/>
        <rFont val="Arial"/>
        <family val="2"/>
        <charset val="238"/>
      </rPr>
      <t>end of month</t>
    </r>
  </si>
  <si>
    <r>
      <t xml:space="preserve">W wieku    </t>
    </r>
    <r>
      <rPr>
        <sz val="9"/>
        <color rgb="FF595959"/>
        <rFont val="Arial"/>
        <family val="2"/>
        <charset val="238"/>
      </rPr>
      <t>by age</t>
    </r>
  </si>
  <si>
    <r>
      <t xml:space="preserve">do 30 roku życia
</t>
    </r>
    <r>
      <rPr>
        <sz val="9"/>
        <color rgb="FF595959"/>
        <rFont val="Arial"/>
        <family val="2"/>
        <charset val="238"/>
      </rPr>
      <t>below 30 years</t>
    </r>
  </si>
  <si>
    <r>
      <t xml:space="preserve">do 25 roku życia
</t>
    </r>
    <r>
      <rPr>
        <sz val="9"/>
        <color rgb="FF595959"/>
        <rFont val="Arial"/>
        <family val="2"/>
        <charset val="238"/>
      </rPr>
      <t>below 25 years</t>
    </r>
  </si>
  <si>
    <r>
      <t xml:space="preserve">powyżej
50 roku życia
</t>
    </r>
    <r>
      <rPr>
        <sz val="9"/>
        <color rgb="FF595959"/>
        <rFont val="Arial"/>
        <family val="2"/>
        <charset val="238"/>
      </rPr>
      <t>over 50 years</t>
    </r>
  </si>
  <si>
    <r>
      <t xml:space="preserve">Długotrwale
bezrobotni
</t>
    </r>
    <r>
      <rPr>
        <sz val="9"/>
        <color rgb="FF595959"/>
        <rFont val="Arial"/>
        <family val="2"/>
        <charset val="238"/>
      </rPr>
      <t>Long-term
unemployed</t>
    </r>
  </si>
  <si>
    <r>
      <t xml:space="preserve">Osoby posiadające
co najmniej jedno dziecko do 6 roku życia
</t>
    </r>
    <r>
      <rPr>
        <sz val="9"/>
        <color rgb="FF595959"/>
        <rFont val="Arial"/>
        <family val="2"/>
        <charset val="238"/>
      </rPr>
      <t>Unemployed persons withat least one child under 6 years of age</t>
    </r>
  </si>
  <si>
    <r>
      <t xml:space="preserve">Niepełnosprawni
</t>
    </r>
    <r>
      <rPr>
        <sz val="9"/>
        <color rgb="FF595959"/>
        <rFont val="Arial"/>
        <family val="2"/>
        <charset val="238"/>
      </rPr>
      <t xml:space="preserve">Disabled </t>
    </r>
  </si>
  <si>
    <r>
      <t xml:space="preserve">Ogółem
</t>
    </r>
    <r>
      <rPr>
        <sz val="9"/>
        <color rgb="FF595959"/>
        <rFont val="Arial"/>
        <family val="2"/>
        <charset val="238"/>
      </rPr>
      <t xml:space="preserve">Total </t>
    </r>
  </si>
  <si>
    <r>
      <t xml:space="preserve">wyższym
</t>
    </r>
    <r>
      <rPr>
        <sz val="9"/>
        <color rgb="FF595959"/>
        <rFont val="Arial"/>
        <family val="2"/>
        <charset val="238"/>
      </rPr>
      <t xml:space="preserve">tertiary       </t>
    </r>
    <r>
      <rPr>
        <sz val="9"/>
        <color theme="1"/>
        <rFont val="Arial"/>
        <family val="2"/>
        <charset val="238"/>
      </rPr>
      <t xml:space="preserve">  </t>
    </r>
  </si>
  <si>
    <r>
      <t xml:space="preserve">średnim
ogólno-
kształcącym
</t>
    </r>
    <r>
      <rPr>
        <sz val="9"/>
        <color rgb="FF595959"/>
        <rFont val="Arial"/>
        <family val="2"/>
        <charset val="238"/>
      </rPr>
      <t xml:space="preserve">general
secondary </t>
    </r>
  </si>
  <si>
    <r>
      <t xml:space="preserve">gimna-zjalnym, podstawo-wym
i niepełnym podsta-wowym
</t>
    </r>
    <r>
      <rPr>
        <sz val="9"/>
        <color rgb="FF595959"/>
        <rFont val="Arial"/>
        <family val="2"/>
        <charset val="238"/>
      </rPr>
      <t>lower secondary, primary 
and incomplete primary</t>
    </r>
  </si>
  <si>
    <r>
      <t xml:space="preserve">55 lat
i więcej
</t>
    </r>
    <r>
      <rPr>
        <sz val="9"/>
        <color rgb="FF595959"/>
        <rFont val="Arial"/>
        <family val="2"/>
        <charset val="238"/>
      </rPr>
      <t xml:space="preserve">55 years
and more </t>
    </r>
  </si>
  <si>
    <r>
      <t xml:space="preserve">W wieku
</t>
    </r>
    <r>
      <rPr>
        <sz val="9"/>
        <color rgb="FF595959"/>
        <rFont val="Arial"/>
        <family val="2"/>
        <charset val="238"/>
      </rPr>
      <t xml:space="preserve">At age </t>
    </r>
  </si>
  <si>
    <r>
      <t xml:space="preserve">1 miesiąc
i mniej
</t>
    </r>
    <r>
      <rPr>
        <sz val="9"/>
        <color rgb="FF595959"/>
        <rFont val="Arial"/>
        <family val="2"/>
        <charset val="238"/>
      </rPr>
      <t xml:space="preserve">1 month
and less </t>
    </r>
  </si>
  <si>
    <r>
      <t xml:space="preserve">powyżej
24
miesięcy
</t>
    </r>
    <r>
      <rPr>
        <sz val="9"/>
        <color rgb="FF595959"/>
        <rFont val="Arial"/>
        <family val="2"/>
        <charset val="238"/>
      </rPr>
      <t xml:space="preserve">more
than
24
 months </t>
    </r>
  </si>
  <si>
    <r>
      <t xml:space="preserve">1 rok
i mniej
</t>
    </r>
    <r>
      <rPr>
        <sz val="9"/>
        <color rgb="FF595959"/>
        <rFont val="Arial"/>
        <family val="2"/>
        <charset val="238"/>
      </rPr>
      <t xml:space="preserve">1 year
and less </t>
    </r>
  </si>
  <si>
    <r>
      <t xml:space="preserve">powyżej
30 lat
</t>
    </r>
    <r>
      <rPr>
        <sz val="9"/>
        <color rgb="FF595959"/>
        <rFont val="Arial"/>
        <family val="2"/>
        <charset val="238"/>
      </rPr>
      <t xml:space="preserve">more
than
30 years </t>
    </r>
  </si>
  <si>
    <r>
      <t xml:space="preserve">bez stażu
</t>
    </r>
    <r>
      <rPr>
        <sz val="9"/>
        <color rgb="FF595959"/>
        <rFont val="Arial"/>
        <family val="2"/>
        <charset val="238"/>
      </rPr>
      <t xml:space="preserve">no work
seniority </t>
    </r>
  </si>
  <si>
    <r>
      <t xml:space="preserve">Ludność
ogółem
</t>
    </r>
    <r>
      <rPr>
        <sz val="9"/>
        <color rgb="FF595959"/>
        <rFont val="Arial"/>
        <family val="2"/>
        <charset val="238"/>
      </rPr>
      <t>Population
total</t>
    </r>
  </si>
  <si>
    <r>
      <t xml:space="preserve">Aktywni zawodowo
</t>
    </r>
    <r>
      <rPr>
        <sz val="9"/>
        <color rgb="FF595959"/>
        <rFont val="Arial"/>
        <family val="2"/>
        <charset val="238"/>
      </rPr>
      <t>Econominally active population</t>
    </r>
  </si>
  <si>
    <r>
      <t xml:space="preserve">razem
</t>
    </r>
    <r>
      <rPr>
        <sz val="9"/>
        <color rgb="FF595959"/>
        <rFont val="Arial"/>
        <family val="2"/>
        <charset val="238"/>
      </rPr>
      <t>total</t>
    </r>
  </si>
  <si>
    <r>
      <t xml:space="preserve">w %      </t>
    </r>
    <r>
      <rPr>
        <sz val="9"/>
        <color rgb="FF595959"/>
        <rFont val="Arial"/>
        <family val="2"/>
        <charset val="238"/>
      </rPr>
      <t>in %</t>
    </r>
  </si>
  <si>
    <r>
      <t xml:space="preserve">pracujący
</t>
    </r>
    <r>
      <rPr>
        <sz val="9"/>
        <color rgb="FF595959"/>
        <rFont val="Arial"/>
        <family val="2"/>
        <charset val="238"/>
      </rPr>
      <t xml:space="preserve">employed
persons </t>
    </r>
  </si>
  <si>
    <r>
      <t xml:space="preserve">Bierni zawodowo
</t>
    </r>
    <r>
      <rPr>
        <sz val="9"/>
        <color rgb="FF595959"/>
        <rFont val="Arial"/>
        <family val="2"/>
        <charset val="238"/>
      </rPr>
      <t xml:space="preserve">Economically
inactive persons   </t>
    </r>
  </si>
  <si>
    <r>
      <t xml:space="preserve">Współczynnik
aktywności
zawodowej
</t>
    </r>
    <r>
      <rPr>
        <sz val="9"/>
        <color rgb="FF595959"/>
        <rFont val="Arial"/>
        <family val="2"/>
        <charset val="238"/>
      </rPr>
      <t xml:space="preserve">Activity rate </t>
    </r>
  </si>
  <si>
    <r>
      <t xml:space="preserve">Wskaźnik
zatrudnienia
</t>
    </r>
    <r>
      <rPr>
        <sz val="9"/>
        <color rgb="FF595959"/>
        <rFont val="Arial"/>
        <family val="2"/>
        <charset val="238"/>
      </rPr>
      <t>Employment rate</t>
    </r>
  </si>
  <si>
    <r>
      <t xml:space="preserve">   Stopa bezrobocia
</t>
    </r>
    <r>
      <rPr>
        <sz val="9"/>
        <color rgb="FF595959"/>
        <rFont val="Arial"/>
        <family val="2"/>
        <charset val="238"/>
      </rPr>
      <t>Unemployment rate</t>
    </r>
  </si>
  <si>
    <r>
      <t xml:space="preserve">z ogółem      </t>
    </r>
    <r>
      <rPr>
        <sz val="9"/>
        <color rgb="FF595959"/>
        <rFont val="Arial"/>
        <family val="2"/>
        <charset val="238"/>
      </rPr>
      <t xml:space="preserve">of total </t>
    </r>
  </si>
  <si>
    <r>
      <t xml:space="preserve">kobiety
</t>
    </r>
    <r>
      <rPr>
        <sz val="9"/>
        <color rgb="FF595959"/>
        <rFont val="Arial"/>
        <family val="2"/>
        <charset val="238"/>
      </rPr>
      <t xml:space="preserve">females </t>
    </r>
  </si>
  <si>
    <r>
      <t xml:space="preserve">miasta
</t>
    </r>
    <r>
      <rPr>
        <sz val="9"/>
        <color rgb="FF595959"/>
        <rFont val="Arial"/>
        <family val="2"/>
        <charset val="238"/>
      </rPr>
      <t xml:space="preserve">urban
areas </t>
    </r>
  </si>
  <si>
    <r>
      <t xml:space="preserve">wieś
</t>
    </r>
    <r>
      <rPr>
        <sz val="9"/>
        <color rgb="FF595959"/>
        <rFont val="Arial"/>
        <family val="2"/>
        <charset val="238"/>
      </rPr>
      <t xml:space="preserve">rural
areas </t>
    </r>
  </si>
  <si>
    <r>
      <t xml:space="preserve">mężczyźni
</t>
    </r>
    <r>
      <rPr>
        <sz val="9"/>
        <color rgb="FF595959"/>
        <rFont val="Arial"/>
        <family val="2"/>
        <charset val="238"/>
      </rPr>
      <t xml:space="preserve">males </t>
    </r>
  </si>
  <si>
    <r>
      <t xml:space="preserve">miasta
</t>
    </r>
    <r>
      <rPr>
        <sz val="9"/>
        <color rgb="FF595959"/>
        <rFont val="Arial"/>
        <family val="2"/>
        <charset val="238"/>
      </rPr>
      <t xml:space="preserve">urban areas </t>
    </r>
  </si>
  <si>
    <r>
      <t xml:space="preserve">wieś
</t>
    </r>
    <r>
      <rPr>
        <sz val="9"/>
        <color rgb="FF595959"/>
        <rFont val="Arial"/>
        <family val="2"/>
        <charset val="238"/>
      </rPr>
      <t>rural areas</t>
    </r>
  </si>
  <si>
    <r>
      <t xml:space="preserve">osoby
w wieku
15–24 lata
</t>
    </r>
    <r>
      <rPr>
        <sz val="9"/>
        <color rgb="FF595959"/>
        <rFont val="Arial"/>
        <family val="2"/>
        <charset val="238"/>
      </rPr>
      <t>persons
aged
15–24 years</t>
    </r>
  </si>
  <si>
    <r>
      <t xml:space="preserve">pobierających
świadczenia
wypłacane
przez Zakład
Ubezpieczeń
Społecznych
</t>
    </r>
    <r>
      <rPr>
        <sz val="9"/>
        <color rgb="FF595959"/>
        <rFont val="Arial"/>
        <family val="2"/>
        <charset val="238"/>
      </rPr>
      <t xml:space="preserve">receiving
benefits paid
by
the Social
Insurance
Institution </t>
    </r>
    <r>
      <rPr>
        <i/>
        <sz val="9"/>
        <color theme="1"/>
        <rFont val="Arial"/>
        <family val="2"/>
        <charset val="238"/>
      </rPr>
      <t xml:space="preserve"> </t>
    </r>
  </si>
  <si>
    <r>
      <t xml:space="preserve">rolników
indywidualnych
</t>
    </r>
    <r>
      <rPr>
        <sz val="9"/>
        <color rgb="FF595959"/>
        <rFont val="Arial"/>
        <family val="2"/>
        <charset val="238"/>
      </rPr>
      <t xml:space="preserve">farmers </t>
    </r>
  </si>
  <si>
    <r>
      <t xml:space="preserve">emerytura
</t>
    </r>
    <r>
      <rPr>
        <sz val="9"/>
        <color rgb="FF595959"/>
        <rFont val="Arial"/>
        <family val="2"/>
        <charset val="238"/>
      </rPr>
      <t>retirement pay</t>
    </r>
  </si>
  <si>
    <r>
      <t xml:space="preserve">wypłacana przez Zakład Ubezpieczeń Społecznych
</t>
    </r>
    <r>
      <rPr>
        <sz val="9"/>
        <color rgb="FF595959"/>
        <rFont val="Arial"/>
        <family val="2"/>
        <charset val="238"/>
      </rPr>
      <t xml:space="preserve">paid by the Social Insurance Institution </t>
    </r>
  </si>
  <si>
    <r>
      <t xml:space="preserve">renta z tytułu
niezdolności
do pracy
</t>
    </r>
    <r>
      <rPr>
        <sz val="9"/>
        <color rgb="FF595959"/>
        <rFont val="Arial"/>
        <family val="2"/>
        <charset val="238"/>
      </rPr>
      <t>pension
resulting
from an inability
to work</t>
    </r>
  </si>
  <si>
    <r>
      <t xml:space="preserve">renta rodzinna
</t>
    </r>
    <r>
      <rPr>
        <sz val="9"/>
        <color rgb="FF595959"/>
        <rFont val="Arial"/>
        <family val="2"/>
        <charset val="238"/>
      </rPr>
      <t>family pension</t>
    </r>
  </si>
  <si>
    <r>
      <t xml:space="preserve">OKRESY                     </t>
    </r>
    <r>
      <rPr>
        <sz val="9"/>
        <color rgb="FF595959"/>
        <rFont val="Arial"/>
        <family val="2"/>
        <charset val="238"/>
      </rPr>
      <t>PERIODS</t>
    </r>
  </si>
  <si>
    <r>
      <t xml:space="preserve">ogółem
</t>
    </r>
    <r>
      <rPr>
        <sz val="9"/>
        <color rgb="FF595959"/>
        <rFont val="Arial"/>
        <family val="2"/>
        <charset val="238"/>
      </rPr>
      <t>total</t>
    </r>
  </si>
  <si>
    <r>
      <t xml:space="preserve">przychody
netto
ze sprzedaży
produktów
</t>
    </r>
    <r>
      <rPr>
        <sz val="9"/>
        <color rgb="FF595959"/>
        <rFont val="Arial"/>
        <family val="2"/>
        <charset val="238"/>
      </rPr>
      <t>net revenues
from sale
of products</t>
    </r>
  </si>
  <si>
    <r>
      <t xml:space="preserve">przychody
netto
ze sprzedaży
towarów
i materiałów
</t>
    </r>
    <r>
      <rPr>
        <sz val="9"/>
        <color rgb="FF595959"/>
        <rFont val="Arial"/>
        <family val="2"/>
        <charset val="238"/>
      </rPr>
      <t>net
revenues
from sale
of goods
and  materials</t>
    </r>
  </si>
  <si>
    <r>
      <t xml:space="preserve">pozostałe
przychody
operacyjne
</t>
    </r>
    <r>
      <rPr>
        <sz val="9"/>
        <color rgb="FF595959"/>
        <rFont val="Arial"/>
        <family val="2"/>
        <charset val="238"/>
      </rPr>
      <t>other
operational
revenues</t>
    </r>
  </si>
  <si>
    <r>
      <t xml:space="preserve">dotacje
</t>
    </r>
    <r>
      <rPr>
        <sz val="9"/>
        <color rgb="FF595959"/>
        <rFont val="Arial"/>
        <family val="2"/>
        <charset val="238"/>
      </rPr>
      <t xml:space="preserve">subsidies </t>
    </r>
  </si>
  <si>
    <r>
      <t xml:space="preserve">przychody
finansowe
</t>
    </r>
    <r>
      <rPr>
        <sz val="9"/>
        <color rgb="FF595959"/>
        <rFont val="Arial"/>
        <family val="2"/>
        <charset val="238"/>
      </rPr>
      <t xml:space="preserve">financial
revenues </t>
    </r>
  </si>
  <si>
    <r>
      <t xml:space="preserve">koszt własny
sprzedanych
produktów
</t>
    </r>
    <r>
      <rPr>
        <sz val="9"/>
        <color rgb="FF595959"/>
        <rFont val="Arial"/>
        <family val="2"/>
        <charset val="238"/>
      </rPr>
      <t xml:space="preserve">cost
of products
sold </t>
    </r>
  </si>
  <si>
    <r>
      <t xml:space="preserve">wartość
sprzedanych
towarów
i materiałów
</t>
    </r>
    <r>
      <rPr>
        <sz val="9"/>
        <color rgb="FF595959"/>
        <rFont val="Arial"/>
        <family val="2"/>
        <charset val="238"/>
      </rPr>
      <t>value of sold
goods
and
materials</t>
    </r>
  </si>
  <si>
    <r>
      <t xml:space="preserve">pozostałe
koszty
operacyjne
</t>
    </r>
    <r>
      <rPr>
        <sz val="9"/>
        <color rgb="FF595959"/>
        <rFont val="Arial"/>
        <family val="2"/>
        <charset val="238"/>
      </rPr>
      <t xml:space="preserve">other
operating
cost </t>
    </r>
  </si>
  <si>
    <r>
      <t xml:space="preserve">koszty
finansowe
</t>
    </r>
    <r>
      <rPr>
        <sz val="9"/>
        <color rgb="FF595959"/>
        <rFont val="Arial"/>
        <family val="2"/>
        <charset val="238"/>
      </rPr>
      <t xml:space="preserve">financial
cost </t>
    </r>
  </si>
  <si>
    <r>
      <t xml:space="preserve">Wynik
finansowy
ze sprzedaży
produktów,
towarów
i materiałów
</t>
    </r>
    <r>
      <rPr>
        <sz val="9"/>
        <color rgb="FF595959"/>
        <rFont val="Arial"/>
        <family val="2"/>
        <charset val="238"/>
      </rPr>
      <t>Financial
result 
from sale
of products,
goods
and materials</t>
    </r>
  </si>
  <si>
    <r>
      <t xml:space="preserve">Wynik finansowy brutto
</t>
    </r>
    <r>
      <rPr>
        <sz val="9"/>
        <color rgb="FF595959"/>
        <rFont val="Arial"/>
        <family val="2"/>
        <charset val="238"/>
      </rPr>
      <t>Gross financial result</t>
    </r>
  </si>
  <si>
    <r>
      <t xml:space="preserve">saldo
</t>
    </r>
    <r>
      <rPr>
        <sz val="9"/>
        <color rgb="FF595959"/>
        <rFont val="Arial"/>
        <family val="2"/>
        <charset val="238"/>
      </rPr>
      <t xml:space="preserve">balance </t>
    </r>
  </si>
  <si>
    <r>
      <t xml:space="preserve">zysk
</t>
    </r>
    <r>
      <rPr>
        <sz val="9"/>
        <color rgb="FF595959"/>
        <rFont val="Arial"/>
        <family val="2"/>
        <charset val="238"/>
      </rPr>
      <t xml:space="preserve">profit </t>
    </r>
  </si>
  <si>
    <r>
      <t xml:space="preserve">strata
</t>
    </r>
    <r>
      <rPr>
        <sz val="9"/>
        <color rgb="FF595959"/>
        <rFont val="Arial"/>
        <family val="2"/>
        <charset val="238"/>
      </rPr>
      <t xml:space="preserve">loss </t>
    </r>
  </si>
  <si>
    <r>
      <t xml:space="preserve">Wynik finansowy netto
</t>
    </r>
    <r>
      <rPr>
        <sz val="9"/>
        <color rgb="FF595959"/>
        <rFont val="Arial"/>
        <family val="2"/>
        <charset val="238"/>
      </rPr>
      <t>Net financial result</t>
    </r>
  </si>
  <si>
    <r>
      <t xml:space="preserve">OKRESY
</t>
    </r>
    <r>
      <rPr>
        <sz val="9"/>
        <color rgb="FF595959"/>
        <rFont val="Arial"/>
        <family val="2"/>
        <charset val="238"/>
      </rPr>
      <t>PERIODS</t>
    </r>
  </si>
  <si>
    <r>
      <t xml:space="preserve">Ogółem
</t>
    </r>
    <r>
      <rPr>
        <sz val="9"/>
        <color rgb="FF595959"/>
        <rFont val="Arial"/>
        <family val="2"/>
        <charset val="238"/>
      </rPr>
      <t>Total</t>
    </r>
  </si>
  <si>
    <r>
      <t xml:space="preserve">Aktywa obrotowe      </t>
    </r>
    <r>
      <rPr>
        <sz val="9"/>
        <color rgb="FF595959"/>
        <rFont val="Arial"/>
        <family val="2"/>
        <charset val="238"/>
      </rPr>
      <t>Current assets</t>
    </r>
  </si>
  <si>
    <r>
      <t xml:space="preserve">zapasy
</t>
    </r>
    <r>
      <rPr>
        <sz val="9"/>
        <color rgb="FF595959"/>
        <rFont val="Arial"/>
        <family val="2"/>
        <charset val="238"/>
      </rPr>
      <t>stocks</t>
    </r>
  </si>
  <si>
    <r>
      <t xml:space="preserve">materiały
</t>
    </r>
    <r>
      <rPr>
        <sz val="9"/>
        <color rgb="FF595959"/>
        <rFont val="Arial"/>
        <family val="2"/>
        <charset val="238"/>
      </rPr>
      <t>materials</t>
    </r>
  </si>
  <si>
    <r>
      <t xml:space="preserve">pół-
produkty
i produkty 
w toku
</t>
    </r>
    <r>
      <rPr>
        <sz val="9"/>
        <color rgb="FF595959"/>
        <rFont val="Arial"/>
        <family val="2"/>
        <charset val="238"/>
      </rPr>
      <t>work in
progress
and semi-
-finished
goods</t>
    </r>
  </si>
  <si>
    <r>
      <t xml:space="preserve">produkty
gotowe
</t>
    </r>
    <r>
      <rPr>
        <sz val="9"/>
        <color rgb="FF595959"/>
        <rFont val="Arial"/>
        <family val="2"/>
        <charset val="238"/>
      </rPr>
      <t>finished
products</t>
    </r>
  </si>
  <si>
    <r>
      <t xml:space="preserve">towary
</t>
    </r>
    <r>
      <rPr>
        <sz val="9"/>
        <color rgb="FF595959"/>
        <rFont val="Arial"/>
        <family val="2"/>
        <charset val="238"/>
      </rPr>
      <t>goods</t>
    </r>
  </si>
  <si>
    <r>
      <t xml:space="preserve">inwes-
tycje
krótko-
termi-
nowe
</t>
    </r>
    <r>
      <rPr>
        <sz val="9"/>
        <color rgb="FF595959"/>
        <rFont val="Arial"/>
        <family val="2"/>
        <charset val="238"/>
      </rPr>
      <t>short-
-term 
invest-
ments</t>
    </r>
  </si>
  <si>
    <r>
      <t xml:space="preserve">z tytułu
podatków,
ceł,
ubezpie-
czeń
i innych
świad-
czeń
</t>
    </r>
    <r>
      <rPr>
        <sz val="9"/>
        <color rgb="FF595959"/>
        <rFont val="Arial"/>
        <family val="2"/>
        <charset val="238"/>
      </rPr>
      <t>on
account
of taxes,
customs
duties,
insurance
and other
benefits</t>
    </r>
  </si>
  <si>
    <r>
      <t xml:space="preserve">Zobo-
wiązania
długo-
termi-
nowe
</t>
    </r>
    <r>
      <rPr>
        <sz val="9"/>
        <color rgb="FF595959"/>
        <rFont val="Arial"/>
        <family val="2"/>
        <charset val="238"/>
      </rPr>
      <t>Long-
-term
liabilities</t>
    </r>
  </si>
  <si>
    <r>
      <t xml:space="preserve">WYSZCZEGÓLNIENIE
</t>
    </r>
    <r>
      <rPr>
        <sz val="9"/>
        <color rgb="FF595959"/>
        <rFont val="Arial"/>
        <family val="2"/>
        <charset val="238"/>
      </rPr>
      <t>SPECIFICATION</t>
    </r>
  </si>
  <si>
    <r>
      <t xml:space="preserve">zapasy
</t>
    </r>
    <r>
      <rPr>
        <sz val="9"/>
        <color rgb="FF595959"/>
        <rFont val="Arial"/>
        <family val="2"/>
        <charset val="238"/>
      </rPr>
      <t xml:space="preserve">stocks </t>
    </r>
  </si>
  <si>
    <r>
      <t xml:space="preserve">produkty
gotowe
</t>
    </r>
    <r>
      <rPr>
        <sz val="9"/>
        <color rgb="FF595959"/>
        <rFont val="Arial"/>
        <family val="2"/>
        <charset val="238"/>
      </rPr>
      <t xml:space="preserve">finished
products </t>
    </r>
  </si>
  <si>
    <r>
      <t xml:space="preserve">towary
</t>
    </r>
    <r>
      <rPr>
        <sz val="9"/>
        <color rgb="FF595959"/>
        <rFont val="Arial"/>
        <family val="2"/>
        <charset val="238"/>
      </rPr>
      <t xml:space="preserve">goods </t>
    </r>
  </si>
  <si>
    <r>
      <t xml:space="preserve">należności
krótko-
terminowe
</t>
    </r>
    <r>
      <rPr>
        <sz val="9"/>
        <color rgb="FF595959"/>
        <rFont val="Arial"/>
        <family val="2"/>
        <charset val="238"/>
      </rPr>
      <t xml:space="preserve">short-term
dues </t>
    </r>
  </si>
  <si>
    <r>
      <t xml:space="preserve">inwestycje
krótko-
terminowe
</t>
    </r>
    <r>
      <rPr>
        <sz val="9"/>
        <color rgb="FF595959"/>
        <rFont val="Arial"/>
        <family val="2"/>
        <charset val="238"/>
      </rPr>
      <t xml:space="preserve">short-term
investments </t>
    </r>
  </si>
  <si>
    <r>
      <t xml:space="preserve">WYSZCZEGÓLNIENIE                                 </t>
    </r>
    <r>
      <rPr>
        <sz val="9"/>
        <color rgb="FF595959"/>
        <rFont val="Arial"/>
        <family val="2"/>
        <charset val="238"/>
      </rPr>
      <t>SPECIFICATION</t>
    </r>
  </si>
  <si>
    <r>
      <t>Trade; repair of motor vehicles</t>
    </r>
    <r>
      <rPr>
        <vertAlign val="superscript"/>
        <sz val="9"/>
        <color rgb="FF595959"/>
        <rFont val="Arial"/>
        <family val="2"/>
        <charset val="238"/>
      </rPr>
      <t>∆</t>
    </r>
    <r>
      <rPr>
        <sz val="9"/>
        <color rgb="FF595959"/>
        <rFont val="Arial"/>
        <family val="2"/>
        <charset val="238"/>
      </rPr>
      <t xml:space="preserve"> </t>
    </r>
  </si>
  <si>
    <r>
      <t>Accommodation and catering</t>
    </r>
    <r>
      <rPr>
        <vertAlign val="superscript"/>
        <sz val="9"/>
        <color rgb="FF595959"/>
        <rFont val="Arial"/>
        <family val="2"/>
        <charset val="238"/>
      </rPr>
      <t>∆</t>
    </r>
    <r>
      <rPr>
        <sz val="9"/>
        <color rgb="FF595959"/>
        <rFont val="Arial"/>
        <family val="2"/>
        <charset val="238"/>
      </rPr>
      <t xml:space="preserve"> </t>
    </r>
  </si>
  <si>
    <r>
      <t xml:space="preserve">żywność
i napoje
bezalko-
holowe
</t>
    </r>
    <r>
      <rPr>
        <sz val="9"/>
        <color rgb="FF595959"/>
        <rFont val="Arial"/>
        <family val="2"/>
        <charset val="238"/>
      </rPr>
      <t>food
and non-
-alcoholic
beverages</t>
    </r>
  </si>
  <si>
    <r>
      <t xml:space="preserve">napoje
alkoholowe
i wyroby
tytoniowe
</t>
    </r>
    <r>
      <rPr>
        <sz val="9"/>
        <color rgb="FF595959"/>
        <rFont val="Arial"/>
        <family val="2"/>
        <charset val="238"/>
      </rPr>
      <t>alcoholic
beverages
and tobacco</t>
    </r>
  </si>
  <si>
    <r>
      <t xml:space="preserve">odzież
i obuwie
</t>
    </r>
    <r>
      <rPr>
        <sz val="9"/>
        <color rgb="FF595959"/>
        <rFont val="Arial"/>
        <family val="2"/>
        <charset val="238"/>
      </rPr>
      <t>clothing
and
footwear</t>
    </r>
  </si>
  <si>
    <r>
      <t xml:space="preserve">mieszkanie
</t>
    </r>
    <r>
      <rPr>
        <sz val="9"/>
        <color rgb="FF595959"/>
        <rFont val="Arial"/>
        <family val="2"/>
        <charset val="238"/>
      </rPr>
      <t>dwelling</t>
    </r>
  </si>
  <si>
    <r>
      <t xml:space="preserve">zdrowie
</t>
    </r>
    <r>
      <rPr>
        <sz val="9"/>
        <color rgb="FF595959"/>
        <rFont val="Arial"/>
        <family val="2"/>
        <charset val="238"/>
      </rPr>
      <t>health</t>
    </r>
  </si>
  <si>
    <r>
      <t xml:space="preserve">transport
</t>
    </r>
    <r>
      <rPr>
        <sz val="9"/>
        <color rgb="FF595959"/>
        <rFont val="Arial"/>
        <family val="2"/>
        <charset val="238"/>
      </rPr>
      <t>transport</t>
    </r>
  </si>
  <si>
    <r>
      <t xml:space="preserve">rekreacja
i kultura
</t>
    </r>
    <r>
      <rPr>
        <sz val="9"/>
        <color rgb="FF595959"/>
        <rFont val="Arial"/>
        <family val="2"/>
        <charset val="238"/>
      </rPr>
      <t>recreation
and culture</t>
    </r>
  </si>
  <si>
    <r>
      <t xml:space="preserve">edukacja
</t>
    </r>
    <r>
      <rPr>
        <sz val="9"/>
        <color rgb="FF595959"/>
        <rFont val="Arial"/>
        <family val="2"/>
        <charset val="238"/>
      </rPr>
      <t>education</t>
    </r>
  </si>
  <si>
    <r>
      <t xml:space="preserve">Ziarno zbóż (bez siewnego)
</t>
    </r>
    <r>
      <rPr>
        <sz val="9"/>
        <color rgb="FF595959"/>
        <rFont val="Arial"/>
        <family val="2"/>
        <charset val="238"/>
      </rPr>
      <t>Cereal grain (excluding sowing seed)</t>
    </r>
  </si>
  <si>
    <r>
      <t xml:space="preserve">pszenicy
</t>
    </r>
    <r>
      <rPr>
        <sz val="9"/>
        <color rgb="FF595959"/>
        <rFont val="Arial"/>
        <family val="2"/>
        <charset val="238"/>
      </rPr>
      <t>wheat</t>
    </r>
  </si>
  <si>
    <r>
      <t xml:space="preserve">żyta
</t>
    </r>
    <r>
      <rPr>
        <sz val="9"/>
        <color rgb="FF595959"/>
        <rFont val="Arial"/>
        <family val="2"/>
        <charset val="238"/>
      </rPr>
      <t>rye</t>
    </r>
  </si>
  <si>
    <r>
      <t xml:space="preserve">Ziemniaki
</t>
    </r>
    <r>
      <rPr>
        <sz val="9"/>
        <color rgb="FF595959"/>
        <rFont val="Arial"/>
        <family val="2"/>
        <charset val="238"/>
      </rPr>
      <t>Potatoes</t>
    </r>
  </si>
  <si>
    <r>
      <t xml:space="preserve">Żywiec rzeźny
</t>
    </r>
    <r>
      <rPr>
        <sz val="9"/>
        <color rgb="FF595959"/>
        <rFont val="Arial"/>
        <family val="2"/>
        <charset val="238"/>
      </rPr>
      <t>Animals for slaughter</t>
    </r>
  </si>
  <si>
    <r>
      <t xml:space="preserve">bydło
(bez cieląt)
</t>
    </r>
    <r>
      <rPr>
        <sz val="9"/>
        <color rgb="FF595959"/>
        <rFont val="Arial"/>
        <family val="2"/>
        <charset val="238"/>
      </rPr>
      <t>cattle
(exluding calves)</t>
    </r>
  </si>
  <si>
    <r>
      <t xml:space="preserve">trzoda chlewna
</t>
    </r>
    <r>
      <rPr>
        <sz val="9"/>
        <color rgb="FF595959"/>
        <rFont val="Arial"/>
        <family val="2"/>
        <charset val="238"/>
      </rPr>
      <t>pigs</t>
    </r>
  </si>
  <si>
    <r>
      <t xml:space="preserve">drób
</t>
    </r>
    <r>
      <rPr>
        <sz val="9"/>
        <color rgb="FF595959"/>
        <rFont val="Arial"/>
        <family val="2"/>
        <charset val="238"/>
      </rPr>
      <t>poultry</t>
    </r>
  </si>
  <si>
    <r>
      <t xml:space="preserve">Ziarno zbóż 
</t>
    </r>
    <r>
      <rPr>
        <sz val="9"/>
        <color rgb="FF595959"/>
        <rFont val="Arial"/>
        <family val="2"/>
        <charset val="238"/>
      </rPr>
      <t xml:space="preserve">Cereal grain </t>
    </r>
  </si>
  <si>
    <r>
      <t xml:space="preserve">jęczmienia
</t>
    </r>
    <r>
      <rPr>
        <sz val="9"/>
        <color rgb="FF595959"/>
        <rFont val="Arial"/>
        <family val="2"/>
        <charset val="238"/>
      </rPr>
      <t>barley</t>
    </r>
  </si>
  <si>
    <r>
      <t xml:space="preserve">owsa
</t>
    </r>
    <r>
      <rPr>
        <sz val="9"/>
        <color rgb="FF595959"/>
        <rFont val="Arial"/>
        <family val="2"/>
        <charset val="238"/>
      </rPr>
      <t>oats</t>
    </r>
  </si>
  <si>
    <r>
      <t xml:space="preserve">Ziemniaki
jadalne późne
</t>
    </r>
    <r>
      <rPr>
        <sz val="9"/>
        <color rgb="FF595959"/>
        <rFont val="Arial"/>
        <family val="2"/>
        <charset val="238"/>
      </rPr>
      <t>Late edible
potatoes</t>
    </r>
  </si>
  <si>
    <r>
      <t xml:space="preserve">Relacje ceny skupu 1 kg żywca wieprzowego do cen
</t>
    </r>
    <r>
      <rPr>
        <sz val="9"/>
        <color rgb="FF595959"/>
        <rFont val="Arial"/>
        <family val="2"/>
        <charset val="238"/>
      </rPr>
      <t>Procurement price per kg pigs for slaughter to prices of</t>
    </r>
  </si>
  <si>
    <r>
      <t xml:space="preserve">1 kg żyta
</t>
    </r>
    <r>
      <rPr>
        <sz val="9"/>
        <color rgb="FF595959"/>
        <rFont val="Arial"/>
        <family val="2"/>
        <charset val="238"/>
      </rPr>
      <t>kg of rye</t>
    </r>
  </si>
  <si>
    <r>
      <t xml:space="preserve">1 kg jęczmienia
</t>
    </r>
    <r>
      <rPr>
        <sz val="9"/>
        <color rgb="FF595959"/>
        <rFont val="Arial"/>
        <family val="2"/>
        <charset val="238"/>
      </rPr>
      <t>kg of barley</t>
    </r>
  </si>
  <si>
    <r>
      <t xml:space="preserve">1 l mleka
krowiego
</t>
    </r>
    <r>
      <rPr>
        <sz val="9"/>
        <color rgb="FF595959"/>
        <rFont val="Arial"/>
        <family val="2"/>
        <charset val="238"/>
      </rPr>
      <t>1 of  cows’ milk</t>
    </r>
  </si>
  <si>
    <r>
      <t>Relacje cen targowiskowych</t>
    </r>
    <r>
      <rPr>
        <i/>
        <vertAlign val="superscript"/>
        <sz val="9"/>
        <color theme="1"/>
        <rFont val="Arial"/>
        <family val="2"/>
        <charset val="238"/>
      </rPr>
      <t xml:space="preserve">
</t>
    </r>
    <r>
      <rPr>
        <sz val="9"/>
        <color theme="1"/>
        <rFont val="Arial"/>
        <family val="2"/>
        <charset val="238"/>
      </rPr>
      <t xml:space="preserve">do cen skupu pszenicy
</t>
    </r>
    <r>
      <rPr>
        <sz val="9"/>
        <color rgb="FF595959"/>
        <rFont val="Arial"/>
        <family val="2"/>
        <charset val="238"/>
      </rPr>
      <t>Marketplace prices</t>
    </r>
    <r>
      <rPr>
        <vertAlign val="superscript"/>
        <sz val="9"/>
        <color rgb="FF595959"/>
        <rFont val="Arial"/>
        <family val="2"/>
        <charset val="238"/>
      </rPr>
      <t xml:space="preserve">
</t>
    </r>
    <r>
      <rPr>
        <sz val="9"/>
        <color rgb="FF595959"/>
        <rFont val="Arial"/>
        <family val="2"/>
        <charset val="238"/>
      </rPr>
      <t>to procurement  prices of wheat</t>
    </r>
  </si>
  <si>
    <r>
      <t>na targo-
wiskach</t>
    </r>
    <r>
      <rPr>
        <i/>
        <vertAlign val="superscript"/>
        <sz val="9"/>
        <color theme="1"/>
        <rFont val="Arial"/>
        <family val="2"/>
        <charset val="238"/>
      </rPr>
      <t xml:space="preserve">
</t>
    </r>
    <r>
      <rPr>
        <sz val="9"/>
        <color rgb="FF595959"/>
        <rFont val="Arial"/>
        <family val="2"/>
        <charset val="238"/>
      </rPr>
      <t>on market-
-places</t>
    </r>
  </si>
  <si>
    <r>
      <t xml:space="preserve">w skupie
</t>
    </r>
    <r>
      <rPr>
        <sz val="9"/>
        <color rgb="FF595959"/>
        <rFont val="Arial"/>
        <family val="2"/>
        <charset val="238"/>
      </rPr>
      <t>in  procurement</t>
    </r>
  </si>
  <si>
    <r>
      <t>na targowiskach</t>
    </r>
    <r>
      <rPr>
        <i/>
        <vertAlign val="superscript"/>
        <sz val="9"/>
        <color theme="1"/>
        <rFont val="Arial"/>
        <family val="2"/>
        <charset val="238"/>
      </rPr>
      <t xml:space="preserve">
</t>
    </r>
    <r>
      <rPr>
        <sz val="9"/>
        <color rgb="FF595959"/>
        <rFont val="Arial"/>
        <family val="2"/>
        <charset val="238"/>
      </rPr>
      <t xml:space="preserve">on  marketplaces </t>
    </r>
  </si>
  <si>
    <r>
      <t xml:space="preserve">w skupie
</t>
    </r>
    <r>
      <rPr>
        <sz val="9"/>
        <color rgb="FF595959"/>
        <rFont val="Arial"/>
        <family val="2"/>
        <charset val="238"/>
      </rPr>
      <t>in procurement</t>
    </r>
  </si>
  <si>
    <r>
      <t xml:space="preserve">Ogółem
</t>
    </r>
    <r>
      <rPr>
        <sz val="9"/>
        <color rgb="FF595959"/>
        <rFont val="Arial"/>
        <family val="2"/>
        <charset val="238"/>
      </rPr>
      <t xml:space="preserve">Grand total </t>
    </r>
  </si>
  <si>
    <r>
      <t xml:space="preserve">na środki trwałe
</t>
    </r>
    <r>
      <rPr>
        <sz val="9"/>
        <color rgb="FF595959"/>
        <rFont val="Arial"/>
        <family val="2"/>
        <charset val="238"/>
      </rPr>
      <t>for fixed assets</t>
    </r>
  </si>
  <si>
    <r>
      <t xml:space="preserve">budynki
i budowle
</t>
    </r>
    <r>
      <rPr>
        <sz val="9"/>
        <color rgb="FF595959"/>
        <rFont val="Arial"/>
        <family val="2"/>
        <charset val="238"/>
      </rPr>
      <t>buldings
and structures</t>
    </r>
  </si>
  <si>
    <r>
      <t xml:space="preserve">maszyny,
urządzenia
techniczne
i narzędzia
</t>
    </r>
    <r>
      <rPr>
        <sz val="9"/>
        <color rgb="FF595959"/>
        <rFont val="Arial"/>
        <family val="2"/>
        <charset val="238"/>
      </rPr>
      <t>machinery,
technical
equipment
and tools</t>
    </r>
  </si>
  <si>
    <r>
      <t xml:space="preserve">środki
transportu
</t>
    </r>
    <r>
      <rPr>
        <sz val="9"/>
        <color rgb="FF595959"/>
        <rFont val="Arial"/>
        <family val="2"/>
        <charset val="238"/>
      </rPr>
      <t>transport
equipment</t>
    </r>
  </si>
  <si>
    <r>
      <t xml:space="preserve">Z ogółem (dok.)      </t>
    </r>
    <r>
      <rPr>
        <sz val="9"/>
        <color rgb="FF595959"/>
        <rFont val="Arial"/>
        <family val="2"/>
        <charset val="238"/>
      </rPr>
      <t>Of grand total (cont.)</t>
    </r>
  </si>
  <si>
    <r>
      <t xml:space="preserve">budow-
nictwo
indywi-
dualne
</t>
    </r>
    <r>
      <rPr>
        <sz val="9"/>
        <color rgb="FF595959"/>
        <rFont val="Arial"/>
        <family val="2"/>
        <charset val="238"/>
      </rPr>
      <t>private
constru-
ction</t>
    </r>
  </si>
  <si>
    <r>
      <t xml:space="preserve">przezna-
czone
na sprzedaż
lub
wynajem
</t>
    </r>
    <r>
      <rPr>
        <sz val="9"/>
        <color rgb="FF595959"/>
        <rFont val="Arial"/>
        <family val="2"/>
        <charset val="238"/>
      </rPr>
      <t>for sale
or rent</t>
    </r>
  </si>
  <si>
    <r>
      <t xml:space="preserve">Miesz-
kania,
których
budowę
rozpoczęto
</t>
    </r>
    <r>
      <rPr>
        <sz val="9"/>
        <color rgb="FF595959"/>
        <rFont val="Arial"/>
        <family val="2"/>
        <charset val="238"/>
      </rPr>
      <t xml:space="preserve">Dwellings,
which
constru-
ction was
started </t>
    </r>
  </si>
  <si>
    <r>
      <t xml:space="preserve">miesz-
kania
</t>
    </r>
    <r>
      <rPr>
        <sz val="9"/>
        <color rgb="FF595959"/>
        <rFont val="Arial"/>
        <family val="2"/>
        <charset val="238"/>
      </rPr>
      <t xml:space="preserve">dwellings </t>
    </r>
  </si>
  <si>
    <r>
      <t xml:space="preserve">budow-
nictwo
indywi-
dualne
</t>
    </r>
    <r>
      <rPr>
        <sz val="9"/>
        <color rgb="FF595959"/>
        <rFont val="Arial"/>
        <family val="2"/>
        <charset val="238"/>
      </rPr>
      <t xml:space="preserve">private
constru-
ction </t>
    </r>
  </si>
  <si>
    <r>
      <t xml:space="preserve">budow-
nictwo
indywi-
dualne 
</t>
    </r>
    <r>
      <rPr>
        <sz val="9"/>
        <color rgb="FF595959"/>
        <rFont val="Arial"/>
        <family val="2"/>
        <charset val="238"/>
      </rPr>
      <t xml:space="preserve">private
constru-
ction </t>
    </r>
  </si>
  <si>
    <r>
      <t xml:space="preserve">przezna-
czone
na
sprzedaż
lub
wynajem
</t>
    </r>
    <r>
      <rPr>
        <sz val="9"/>
        <color rgb="FF595959"/>
        <rFont val="Arial"/>
        <family val="2"/>
        <charset val="238"/>
      </rPr>
      <t>for sale
or rent</t>
    </r>
  </si>
  <si>
    <r>
      <t xml:space="preserve">Trzoda chlewna
</t>
    </r>
    <r>
      <rPr>
        <sz val="9"/>
        <color rgb="FF595959"/>
        <rFont val="Arial"/>
        <family val="2"/>
        <charset val="238"/>
      </rPr>
      <t xml:space="preserve">Pigs </t>
    </r>
  </si>
  <si>
    <r>
      <t xml:space="preserve">krowy
</t>
    </r>
    <r>
      <rPr>
        <sz val="9"/>
        <color rgb="FF595959"/>
        <rFont val="Arial"/>
        <family val="2"/>
        <charset val="238"/>
      </rPr>
      <t xml:space="preserve">cows  </t>
    </r>
  </si>
  <si>
    <r>
      <t xml:space="preserve">pozostałe
</t>
    </r>
    <r>
      <rPr>
        <sz val="9"/>
        <color rgb="FF595959"/>
        <rFont val="Arial"/>
        <family val="2"/>
        <charset val="238"/>
      </rPr>
      <t xml:space="preserve">others </t>
    </r>
  </si>
  <si>
    <r>
      <t xml:space="preserve">ogółem
</t>
    </r>
    <r>
      <rPr>
        <sz val="9"/>
        <color rgb="FF595959"/>
        <rFont val="Arial"/>
        <family val="2"/>
        <charset val="238"/>
      </rPr>
      <t xml:space="preserve">grand total </t>
    </r>
  </si>
  <si>
    <r>
      <t xml:space="preserve">prosięta
o wadze
do 20 kg
</t>
    </r>
    <r>
      <rPr>
        <sz val="9"/>
        <color rgb="FF595959"/>
        <rFont val="Arial"/>
        <family val="2"/>
        <charset val="238"/>
      </rPr>
      <t xml:space="preserve">piglets
up to 20 kg </t>
    </r>
  </si>
  <si>
    <r>
      <t xml:space="preserve">warchlaki
o wadze
od 20 kg
do 50 kg
</t>
    </r>
    <r>
      <rPr>
        <sz val="9"/>
        <color rgb="FF595959"/>
        <rFont val="Arial"/>
        <family val="2"/>
        <charset val="238"/>
      </rPr>
      <t xml:space="preserve">piglets
from
20-50 kg </t>
    </r>
  </si>
  <si>
    <r>
      <t xml:space="preserve">na ubój
o wadze
50 kg
i więcej
</t>
    </r>
    <r>
      <rPr>
        <sz val="9"/>
        <color rgb="FF595959"/>
        <rFont val="Arial"/>
        <family val="2"/>
        <charset val="238"/>
      </rPr>
      <t>for
slaughter
50 kg
and more</t>
    </r>
  </si>
  <si>
    <r>
      <t xml:space="preserve">na chów o wadze  50 kg i więcej
</t>
    </r>
    <r>
      <rPr>
        <sz val="9"/>
        <color rgb="FF595959"/>
        <rFont val="Arial"/>
        <family val="2"/>
        <charset val="238"/>
      </rPr>
      <t xml:space="preserve">for breeding  50 kg and more </t>
    </r>
  </si>
  <si>
    <r>
      <t xml:space="preserve">razem
</t>
    </r>
    <r>
      <rPr>
        <sz val="9"/>
        <color rgb="FF595959"/>
        <rFont val="Arial"/>
        <family val="2"/>
        <charset val="238"/>
      </rPr>
      <t xml:space="preserve">total </t>
    </r>
  </si>
  <si>
    <r>
      <t xml:space="preserve">lochy
</t>
    </r>
    <r>
      <rPr>
        <sz val="9"/>
        <color rgb="FF595959"/>
        <rFont val="Arial"/>
        <family val="2"/>
        <charset val="238"/>
      </rPr>
      <t xml:space="preserve">sows </t>
    </r>
  </si>
  <si>
    <r>
      <t xml:space="preserve">prośne
</t>
    </r>
    <r>
      <rPr>
        <sz val="9"/>
        <color rgb="FF595959"/>
        <rFont val="Arial"/>
        <family val="2"/>
        <charset val="238"/>
      </rPr>
      <t xml:space="preserve">in farrow </t>
    </r>
  </si>
  <si>
    <r>
      <t>wołowy
(z cielęcym)</t>
    </r>
    <r>
      <rPr>
        <i/>
        <vertAlign val="superscript"/>
        <sz val="9"/>
        <color theme="1"/>
        <rFont val="Arial"/>
        <family val="2"/>
        <charset val="238"/>
      </rPr>
      <t xml:space="preserve"> </t>
    </r>
    <r>
      <rPr>
        <sz val="9"/>
        <color theme="1"/>
        <rFont val="Arial"/>
        <family val="2"/>
        <charset val="238"/>
      </rPr>
      <t xml:space="preserve">
</t>
    </r>
    <r>
      <rPr>
        <sz val="9"/>
        <color rgb="FF595959"/>
        <rFont val="Arial"/>
        <family val="2"/>
        <charset val="238"/>
      </rPr>
      <t>cattle 
(incl. calves)</t>
    </r>
    <r>
      <rPr>
        <vertAlign val="superscript"/>
        <sz val="9"/>
        <color rgb="FF595959"/>
        <rFont val="Arial"/>
        <family val="2"/>
        <charset val="238"/>
      </rPr>
      <t xml:space="preserve"> </t>
    </r>
  </si>
  <si>
    <r>
      <t xml:space="preserve">wieprzowy
</t>
    </r>
    <r>
      <rPr>
        <sz val="9"/>
        <color rgb="FF595959"/>
        <rFont val="Arial"/>
        <family val="2"/>
        <charset val="238"/>
      </rPr>
      <t>pigs</t>
    </r>
  </si>
  <si>
    <r>
      <t xml:space="preserve">drobiowy
</t>
    </r>
    <r>
      <rPr>
        <sz val="9"/>
        <color rgb="FF595959"/>
        <rFont val="Arial"/>
        <family val="2"/>
        <charset val="238"/>
      </rPr>
      <t>poultry</t>
    </r>
  </si>
  <si>
    <r>
      <t xml:space="preserve">w  tonach      </t>
    </r>
    <r>
      <rPr>
        <sz val="9"/>
        <color rgb="FF595959"/>
        <rFont val="Arial"/>
        <family val="2"/>
        <charset val="238"/>
      </rPr>
      <t>in tonnes</t>
    </r>
  </si>
  <si>
    <r>
      <t xml:space="preserve">bydło
</t>
    </r>
    <r>
      <rPr>
        <sz val="9"/>
        <color rgb="FF595959"/>
        <rFont val="Arial"/>
        <family val="2"/>
        <charset val="238"/>
      </rPr>
      <t>cattle</t>
    </r>
  </si>
  <si>
    <r>
      <t xml:space="preserve">trzoda
chlewna
</t>
    </r>
    <r>
      <rPr>
        <sz val="9"/>
        <color rgb="FF595959"/>
        <rFont val="Arial"/>
        <family val="2"/>
        <charset val="238"/>
      </rPr>
      <t>pigs</t>
    </r>
  </si>
  <si>
    <r>
      <t xml:space="preserve">w wadze żywej — w  tonach      </t>
    </r>
    <r>
      <rPr>
        <sz val="9"/>
        <color rgb="FF595959"/>
        <rFont val="Arial"/>
        <family val="2"/>
        <charset val="238"/>
      </rPr>
      <t>in live weight — in tonnes</t>
    </r>
  </si>
  <si>
    <r>
      <t xml:space="preserve">produkcja
artykułów
spożywczych
</t>
    </r>
    <r>
      <rPr>
        <sz val="9"/>
        <color rgb="FF595959"/>
        <rFont val="Arial"/>
        <family val="2"/>
        <charset val="238"/>
      </rPr>
      <t>manufacture
of food products</t>
    </r>
  </si>
  <si>
    <r>
      <t>produkcja
wyrobów
z drewna, korka,
słomy i wikliny</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manufacture
of products
of wood,
cork, straw
and wicker</t>
    </r>
    <r>
      <rPr>
        <vertAlign val="superscript"/>
        <sz val="9"/>
        <color rgb="FF595959"/>
        <rFont val="Arial"/>
        <family val="2"/>
        <charset val="238"/>
      </rPr>
      <t>∆</t>
    </r>
  </si>
  <si>
    <r>
      <t xml:space="preserve">produkcja
papieru
i wyrobów
z papieru
</t>
    </r>
    <r>
      <rPr>
        <sz val="9"/>
        <color rgb="FF595959"/>
        <rFont val="Arial"/>
        <family val="2"/>
        <charset val="238"/>
      </rPr>
      <t>manufacture
of paper
and paper
products</t>
    </r>
  </si>
  <si>
    <r>
      <t xml:space="preserve">poligrafia
i reprodukcja
zapisanych
nośników
informacji
</t>
    </r>
    <r>
      <rPr>
        <sz val="9"/>
        <color rgb="FF595959"/>
        <rFont val="Arial"/>
        <family val="2"/>
        <charset val="238"/>
      </rPr>
      <t>printing 
and reproduction
of recorded
media</t>
    </r>
  </si>
  <si>
    <r>
      <t xml:space="preserve">produkcja
chemikaliów
i wyrobów
chemicznych
</t>
    </r>
    <r>
      <rPr>
        <sz val="9"/>
        <color rgb="FF595959"/>
        <rFont val="Arial"/>
        <family val="2"/>
        <charset val="238"/>
      </rPr>
      <t>manufacture
of chemicals
and chemical
products</t>
    </r>
  </si>
  <si>
    <r>
      <t xml:space="preserve">produkcja
wyrobów
z gumy i tworzyw
sztucznych
</t>
    </r>
    <r>
      <rPr>
        <sz val="9"/>
        <color rgb="FF595959"/>
        <rFont val="Arial"/>
        <family val="2"/>
        <charset val="238"/>
      </rPr>
      <t>manufacture
of rubber
and plastic
products</t>
    </r>
  </si>
  <si>
    <r>
      <t xml:space="preserve">produkcja
wyrobów
z pozostałych
mineralnych
surowców
niemetalicznych
</t>
    </r>
    <r>
      <rPr>
        <sz val="9"/>
        <color rgb="FF595959"/>
        <rFont val="Arial"/>
        <family val="2"/>
        <charset val="238"/>
      </rPr>
      <t>manufacture
of other
non-metallic
mineral products</t>
    </r>
  </si>
  <si>
    <r>
      <t>produkcja
wyrobów 
z metali</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manufacture
of metal
products</t>
    </r>
    <r>
      <rPr>
        <vertAlign val="superscript"/>
        <sz val="9"/>
        <color rgb="FF595959"/>
        <rFont val="Arial"/>
        <family val="2"/>
        <charset val="238"/>
      </rPr>
      <t>∆</t>
    </r>
  </si>
  <si>
    <r>
      <t>produkcja
maszyn
i urządzeń</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manufacture
of machinery
and equipment
n.e.c.</t>
    </r>
  </si>
  <si>
    <r>
      <t xml:space="preserve">produkcja mebli
</t>
    </r>
    <r>
      <rPr>
        <sz val="9"/>
        <color rgb="FF595959"/>
        <rFont val="Arial"/>
        <family val="2"/>
        <charset val="238"/>
      </rPr>
      <t>manufacture
of furniture</t>
    </r>
  </si>
  <si>
    <r>
      <t>Dostawa wody;
gospodarowanie
ściekami
i odpadami;
rekultywacja</t>
    </r>
    <r>
      <rPr>
        <i/>
        <vertAlign val="superscript"/>
        <sz val="9"/>
        <color theme="1"/>
        <rFont val="Arial"/>
        <family val="2"/>
        <charset val="238"/>
      </rPr>
      <t>∆</t>
    </r>
    <r>
      <rPr>
        <sz val="9"/>
        <color theme="1"/>
        <rFont val="Arial"/>
        <family val="2"/>
        <charset val="238"/>
      </rPr>
      <t xml:space="preserve">
</t>
    </r>
    <r>
      <rPr>
        <sz val="9"/>
        <color rgb="FF595959"/>
        <rFont val="Arial"/>
        <family val="2"/>
        <charset val="238"/>
      </rPr>
      <t>Water supply;
sewerage, waste
management
and remediation
activities</t>
    </r>
  </si>
  <si>
    <r>
      <t>gospodarka
odpadami;
odzysk 
surowców</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waste collection,
treatment
and disposal
activities;
materials
recovery</t>
    </r>
  </si>
  <si>
    <r>
      <t xml:space="preserve">Pieczywo
świeże
</t>
    </r>
    <r>
      <rPr>
        <sz val="9"/>
        <color rgb="FF595959"/>
        <rFont val="Arial"/>
        <family val="2"/>
        <charset val="238"/>
      </rPr>
      <t>Fresh bread</t>
    </r>
  </si>
  <si>
    <r>
      <t xml:space="preserve">w tonach
</t>
    </r>
    <r>
      <rPr>
        <sz val="9"/>
        <color rgb="FF595959"/>
        <rFont val="Arial"/>
        <family val="2"/>
        <charset val="238"/>
      </rPr>
      <t>in tonnes</t>
    </r>
  </si>
  <si>
    <r>
      <t>budowa
budynków</t>
    </r>
    <r>
      <rPr>
        <vertAlign val="superscript"/>
        <sz val="9"/>
        <color theme="1"/>
        <rFont val="Arial"/>
        <family val="2"/>
        <charset val="238"/>
      </rPr>
      <t xml:space="preserve">∆
</t>
    </r>
    <r>
      <rPr>
        <sz val="9"/>
        <color rgb="FF595959"/>
        <rFont val="Arial"/>
        <family val="2"/>
        <charset val="238"/>
      </rPr>
      <t>construction
of buildings</t>
    </r>
  </si>
  <si>
    <r>
      <t>budowa
obiektów
inżynierii
lądowej
i wodnej</t>
    </r>
    <r>
      <rPr>
        <vertAlign val="superscript"/>
        <sz val="9"/>
        <color theme="1"/>
        <rFont val="Arial"/>
        <family val="2"/>
        <charset val="238"/>
      </rPr>
      <t xml:space="preserve">∆
</t>
    </r>
    <r>
      <rPr>
        <sz val="9"/>
        <color rgb="FF595959"/>
        <rFont val="Arial"/>
        <family val="2"/>
        <charset val="238"/>
      </rPr>
      <t xml:space="preserve">civil
engineering </t>
    </r>
  </si>
  <si>
    <r>
      <t xml:space="preserve">roboty
budowlane
specjalistyczne
</t>
    </r>
    <r>
      <rPr>
        <sz val="9"/>
        <color rgb="FF595959"/>
        <rFont val="Arial"/>
        <family val="2"/>
        <charset val="238"/>
      </rPr>
      <t xml:space="preserve">specialised construction
activities </t>
    </r>
  </si>
  <si>
    <r>
      <t xml:space="preserve">pojazdy
samochodowe,
motocykle, części
</t>
    </r>
    <r>
      <rPr>
        <sz val="9"/>
        <color rgb="FF595959"/>
        <rFont val="Arial"/>
        <family val="2"/>
        <charset val="238"/>
      </rPr>
      <t>motor vehicles,
motorcycles,
parts</t>
    </r>
  </si>
  <si>
    <r>
      <t xml:space="preserve">żywność, napoje
i wyroby tytoniowe
</t>
    </r>
    <r>
      <rPr>
        <sz val="9"/>
        <color rgb="FF595959"/>
        <rFont val="Arial"/>
        <family val="2"/>
        <charset val="238"/>
      </rPr>
      <t>food, beverages 
and tobacco
products</t>
    </r>
  </si>
  <si>
    <r>
      <t xml:space="preserve">tekstylia, odzież,
obuwie
</t>
    </r>
    <r>
      <rPr>
        <sz val="9"/>
        <color rgb="FF595959"/>
        <rFont val="Arial"/>
        <family val="2"/>
        <charset val="238"/>
      </rPr>
      <t>textiles, clothing,
footwear</t>
    </r>
  </si>
  <si>
    <r>
      <t xml:space="preserve">prasa, książki,
pozostała sprzedaż
w wyspecja-
lizowanych sklepach
</t>
    </r>
    <r>
      <rPr>
        <sz val="9"/>
        <color rgb="FF595959"/>
        <rFont val="Arial"/>
        <family val="2"/>
        <charset val="238"/>
      </rPr>
      <t>papers, books, other
sale in specialized stores</t>
    </r>
  </si>
  <si>
    <r>
      <t xml:space="preserve">Osoby
korzystające
</t>
    </r>
    <r>
      <rPr>
        <sz val="9"/>
        <color rgb="FF595959"/>
        <rFont val="Arial"/>
        <family val="2"/>
        <charset val="238"/>
      </rPr>
      <t>Tourists
accomodated</t>
    </r>
  </si>
  <si>
    <r>
      <t xml:space="preserve"> turyści
zagraniczni
</t>
    </r>
    <r>
      <rPr>
        <sz val="9"/>
        <color rgb="FF595959"/>
        <rFont val="Arial"/>
        <family val="2"/>
        <charset val="238"/>
      </rPr>
      <t>foreign tourists</t>
    </r>
  </si>
  <si>
    <r>
      <t xml:space="preserve">Udzielone
noclegi
</t>
    </r>
    <r>
      <rPr>
        <sz val="9"/>
        <color rgb="FF595959"/>
        <rFont val="Arial"/>
        <family val="2"/>
        <charset val="238"/>
      </rPr>
      <t>Nights spent</t>
    </r>
  </si>
  <si>
    <r>
      <t xml:space="preserve"> turystom
zagranicznym
</t>
    </r>
    <r>
      <rPr>
        <sz val="9"/>
        <color rgb="FF595959"/>
        <rFont val="Arial"/>
        <family val="2"/>
        <charset val="238"/>
      </rPr>
      <t>foreign tourists</t>
    </r>
  </si>
  <si>
    <r>
      <t xml:space="preserve">Stopień
wykorzystania
miejsc
noclegowych
w %
</t>
    </r>
    <r>
      <rPr>
        <sz val="9"/>
        <color rgb="FF595959"/>
        <rFont val="Arial"/>
        <family val="2"/>
        <charset val="238"/>
      </rPr>
      <t>Utilisation
of bed places
in %</t>
    </r>
  </si>
  <si>
    <r>
      <t xml:space="preserve">turystom
zagranicznym
</t>
    </r>
    <r>
      <rPr>
        <sz val="9"/>
        <color rgb="FF595959"/>
        <rFont val="Arial"/>
        <family val="2"/>
        <charset val="238"/>
      </rPr>
      <t>foreign tourists</t>
    </r>
  </si>
  <si>
    <r>
      <t xml:space="preserve">Obiekty ogółem
</t>
    </r>
    <r>
      <rPr>
        <sz val="9"/>
        <color rgb="FF595959"/>
        <rFont val="Arial"/>
        <family val="2"/>
        <charset val="238"/>
      </rPr>
      <t>Tourist acccommodation establishments — grand total</t>
    </r>
  </si>
  <si>
    <r>
      <t xml:space="preserve">w tym hotele
</t>
    </r>
    <r>
      <rPr>
        <sz val="9"/>
        <color rgb="FF595959"/>
        <rFont val="Arial"/>
        <family val="2"/>
        <charset val="238"/>
      </rPr>
      <t>of which hotels</t>
    </r>
  </si>
  <si>
    <r>
      <t xml:space="preserve">wskaźnik ogólnego klimatu koniunktury
</t>
    </r>
    <r>
      <rPr>
        <sz val="9"/>
        <color rgb="FF595959"/>
        <rFont val="Arial"/>
        <family val="2"/>
        <charset val="238"/>
      </rPr>
      <t>indicator of the general business tendency climate</t>
    </r>
  </si>
  <si>
    <r>
      <t xml:space="preserve">ogólna sytuacja gospodarcza
</t>
    </r>
    <r>
      <rPr>
        <sz val="9"/>
        <color rgb="FF595959"/>
        <rFont val="Arial"/>
        <family val="2"/>
        <charset val="238"/>
      </rPr>
      <t>general economic situation</t>
    </r>
  </si>
  <si>
    <r>
      <t xml:space="preserve">portfel zamówień krajowych 
i zagrani-cznych
</t>
    </r>
    <r>
      <rPr>
        <sz val="9"/>
        <color rgb="FF595959"/>
        <rFont val="Arial"/>
        <family val="2"/>
        <charset val="238"/>
      </rPr>
      <t>domestic and foreign order-books</t>
    </r>
  </si>
  <si>
    <r>
      <t xml:space="preserve">produkcja 
</t>
    </r>
    <r>
      <rPr>
        <sz val="9"/>
        <color rgb="FF595959"/>
        <rFont val="Arial"/>
        <family val="2"/>
        <charset val="238"/>
      </rPr>
      <t>production</t>
    </r>
  </si>
  <si>
    <r>
      <t xml:space="preserve">sytuacja finansowa
</t>
    </r>
    <r>
      <rPr>
        <sz val="9"/>
        <color rgb="FF595959"/>
        <rFont val="Arial"/>
        <family val="2"/>
        <charset val="238"/>
      </rPr>
      <t>financial situation</t>
    </r>
  </si>
  <si>
    <r>
      <t xml:space="preserve">produkcja
</t>
    </r>
    <r>
      <rPr>
        <sz val="9"/>
        <color rgb="FF595959"/>
        <rFont val="Arial"/>
        <family val="2"/>
        <charset val="238"/>
      </rPr>
      <t>production</t>
    </r>
  </si>
  <si>
    <r>
      <t xml:space="preserve">zatrudnienie
</t>
    </r>
    <r>
      <rPr>
        <sz val="9"/>
        <color rgb="FF595959"/>
        <rFont val="Arial"/>
        <family val="2"/>
        <charset val="238"/>
      </rPr>
      <t>employment</t>
    </r>
  </si>
  <si>
    <r>
      <t xml:space="preserve">prognoza       </t>
    </r>
    <r>
      <rPr>
        <sz val="9"/>
        <color rgb="FF595959"/>
        <rFont val="Arial"/>
        <family val="2"/>
        <charset val="238"/>
      </rPr>
      <t>forecast</t>
    </r>
  </si>
  <si>
    <r>
      <t xml:space="preserve">diagnoza       </t>
    </r>
    <r>
      <rPr>
        <sz val="9"/>
        <color rgb="FF595959"/>
        <rFont val="Arial"/>
        <family val="2"/>
        <charset val="238"/>
      </rPr>
      <t>diagnosis</t>
    </r>
  </si>
  <si>
    <r>
      <t xml:space="preserve">Przetwórstwo przemysłowe       </t>
    </r>
    <r>
      <rPr>
        <sz val="9"/>
        <color rgb="FF595959"/>
        <rFont val="Arial"/>
        <family val="2"/>
        <charset val="238"/>
      </rPr>
      <t>Manufacturing</t>
    </r>
  </si>
  <si>
    <r>
      <t xml:space="preserve">portfel zamówień 
na rynku krajowym
</t>
    </r>
    <r>
      <rPr>
        <sz val="9"/>
        <color rgb="FF595959"/>
        <rFont val="Arial"/>
        <family val="2"/>
        <charset val="238"/>
      </rPr>
      <t>order-books at the domestic market</t>
    </r>
  </si>
  <si>
    <r>
      <t xml:space="preserve">Budownictwo      </t>
    </r>
    <r>
      <rPr>
        <sz val="9"/>
        <color rgb="FF595959"/>
        <rFont val="Arial"/>
        <family val="2"/>
        <charset val="238"/>
      </rPr>
      <t>Construction</t>
    </r>
  </si>
  <si>
    <r>
      <t xml:space="preserve">sprzedaż
</t>
    </r>
    <r>
      <rPr>
        <sz val="9"/>
        <color rgb="FF595959"/>
        <rFont val="Arial"/>
        <family val="2"/>
        <charset val="238"/>
      </rPr>
      <t>sale</t>
    </r>
  </si>
  <si>
    <r>
      <t xml:space="preserve">popyt
</t>
    </r>
    <r>
      <rPr>
        <sz val="9"/>
        <color rgb="FF595959"/>
        <rFont val="Arial"/>
        <family val="2"/>
        <charset val="238"/>
      </rPr>
      <t>demand</t>
    </r>
  </si>
  <si>
    <r>
      <t xml:space="preserve">Transport i gospodarka magazynowa           </t>
    </r>
    <r>
      <rPr>
        <sz val="9"/>
        <color rgb="FF595959"/>
        <rFont val="Arial"/>
        <family val="2"/>
        <charset val="238"/>
      </rPr>
      <t>Transportation and storage</t>
    </r>
  </si>
  <si>
    <r>
      <t>Zakwaterowanie i gastronomia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Accommodation and catering</t>
    </r>
    <r>
      <rPr>
        <vertAlign val="superscript"/>
        <sz val="9"/>
        <color rgb="FF595959"/>
        <rFont val="Arial"/>
        <family val="2"/>
        <charset val="238"/>
      </rPr>
      <t>∆</t>
    </r>
  </si>
  <si>
    <r>
      <t xml:space="preserve">Przestępstwa stwierdzone
</t>
    </r>
    <r>
      <rPr>
        <sz val="9"/>
        <color rgb="FF595959"/>
        <rFont val="Arial"/>
        <family val="2"/>
        <charset val="238"/>
      </rPr>
      <t>Ascertained crimes</t>
    </r>
  </si>
  <si>
    <r>
      <t xml:space="preserve">   against economic activity</t>
    </r>
    <r>
      <rPr>
        <vertAlign val="superscript"/>
        <sz val="9"/>
        <color rgb="FF595959"/>
        <rFont val="Arial"/>
        <family val="2"/>
        <charset val="238"/>
      </rPr>
      <t>c</t>
    </r>
  </si>
  <si>
    <r>
      <t xml:space="preserve">sektor publiczny
</t>
    </r>
    <r>
      <rPr>
        <sz val="9"/>
        <color rgb="FF595959"/>
        <rFont val="Arial"/>
        <family val="2"/>
        <charset val="238"/>
      </rPr>
      <t xml:space="preserve">public sector </t>
    </r>
  </si>
  <si>
    <r>
      <t xml:space="preserve">sektor prywatny
 </t>
    </r>
    <r>
      <rPr>
        <sz val="9"/>
        <color rgb="FF595959"/>
        <rFont val="Arial"/>
        <family val="2"/>
        <charset val="238"/>
      </rPr>
      <t xml:space="preserve">private sector </t>
    </r>
  </si>
  <si>
    <r>
      <t xml:space="preserve">Osoby fizyczne
prowadzące
działalność
gospodarczą
</t>
    </r>
    <r>
      <rPr>
        <sz val="9"/>
        <color rgb="FF595959"/>
        <rFont val="Arial"/>
        <family val="2"/>
        <charset val="238"/>
      </rPr>
      <t>Natural
persons
conducting
economic
activity</t>
    </r>
  </si>
  <si>
    <r>
      <t>    w tym:     </t>
    </r>
    <r>
      <rPr>
        <sz val="9"/>
        <color rgb="FF595959"/>
        <rFont val="Arial"/>
        <family val="2"/>
        <charset val="238"/>
      </rPr>
      <t xml:space="preserve">of which: </t>
    </r>
  </si>
  <si>
    <r>
      <rPr>
        <sz val="9"/>
        <color rgb="FF595959"/>
        <rFont val="Arial"/>
        <family val="2"/>
        <charset val="238"/>
      </rPr>
      <t>Industry</t>
    </r>
    <r>
      <rPr>
        <i/>
        <sz val="9"/>
        <color theme="1"/>
        <rFont val="Arial"/>
        <family val="2"/>
        <charset val="238"/>
      </rPr>
      <t xml:space="preserve"> </t>
    </r>
  </si>
  <si>
    <r>
      <t>Trade; repair of motor vehicles</t>
    </r>
    <r>
      <rPr>
        <vertAlign val="superscript"/>
        <sz val="9"/>
        <color rgb="FF595959"/>
        <rFont val="Arial"/>
        <family val="2"/>
        <charset val="238"/>
      </rPr>
      <t xml:space="preserve">Δ </t>
    </r>
  </si>
  <si>
    <r>
      <t xml:space="preserve">                                                                        Przedsię-
biorstwa
państwowe
</t>
    </r>
    <r>
      <rPr>
        <sz val="9"/>
        <color rgb="FF595959"/>
        <rFont val="Arial"/>
        <family val="2"/>
        <charset val="238"/>
      </rPr>
      <t xml:space="preserve">State
owned
enterprises </t>
    </r>
  </si>
  <si>
    <r>
      <t xml:space="preserve">rolnictwo,
leśnictwo,
łowiectwo
i rybactwo
</t>
    </r>
    <r>
      <rPr>
        <sz val="9"/>
        <color rgb="FF595959"/>
        <rFont val="Arial"/>
        <family val="2"/>
        <charset val="238"/>
      </rPr>
      <t>agriculture,
forestry
and
fishing</t>
    </r>
  </si>
  <si>
    <r>
      <t xml:space="preserve">budownictwo </t>
    </r>
    <r>
      <rPr>
        <sz val="9"/>
        <color rgb="FF595959"/>
        <rFont val="Arial"/>
        <family val="2"/>
        <charset val="238"/>
      </rPr>
      <t>construction</t>
    </r>
  </si>
  <si>
    <r>
      <t>handel;
naprawa
pojazdów
samocho-
dowych</t>
    </r>
    <r>
      <rPr>
        <vertAlign val="superscript"/>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</si>
  <si>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obsługa
rynku
nierucho-
mości</t>
    </r>
    <r>
      <rPr>
        <vertAlign val="superscript"/>
        <sz val="9"/>
        <color theme="1"/>
        <rFont val="Arial"/>
        <family val="2"/>
        <charset val="238"/>
      </rPr>
      <t xml:space="preserve">∆
</t>
    </r>
    <r>
      <rPr>
        <sz val="9"/>
        <color rgb="FF595959"/>
        <rFont val="Arial"/>
        <family val="2"/>
        <charset val="238"/>
      </rPr>
      <t xml:space="preserve">real
estate,
activities </t>
    </r>
  </si>
  <si>
    <r>
      <t xml:space="preserve">Spółdzielnie
</t>
    </r>
    <r>
      <rPr>
        <sz val="9"/>
        <color rgb="FF595959"/>
        <rFont val="Arial"/>
        <family val="2"/>
        <charset val="238"/>
      </rPr>
      <t xml:space="preserve">Coope-
ratives </t>
    </r>
  </si>
  <si>
    <r>
      <t xml:space="preserve">Spółki handlowe
</t>
    </r>
    <r>
      <rPr>
        <sz val="9"/>
        <color rgb="FF595959"/>
        <rFont val="Arial"/>
        <family val="2"/>
        <charset val="238"/>
      </rPr>
      <t xml:space="preserve">Commercial companies </t>
    </r>
  </si>
  <si>
    <r>
      <t xml:space="preserve">z ogółem – spółki
</t>
    </r>
    <r>
      <rPr>
        <sz val="9"/>
        <color rgb="FF595959"/>
        <rFont val="Arial"/>
        <family val="2"/>
        <charset val="238"/>
      </rPr>
      <t xml:space="preserve">of grand total – companies </t>
    </r>
  </si>
  <si>
    <r>
      <t xml:space="preserve">z udziałem
kapitału
zagra-
nicznego
</t>
    </r>
    <r>
      <rPr>
        <sz val="9"/>
        <color rgb="FF595959"/>
        <rFont val="Arial"/>
        <family val="2"/>
        <charset val="238"/>
      </rPr>
      <t xml:space="preserve">with
foreign
partici-
pation </t>
    </r>
  </si>
  <si>
    <r>
      <t xml:space="preserve">akcyjne
</t>
    </r>
    <r>
      <rPr>
        <sz val="9"/>
        <color rgb="FF595959"/>
        <rFont val="Arial"/>
        <family val="2"/>
        <charset val="238"/>
      </rPr>
      <t>join-stock</t>
    </r>
  </si>
  <si>
    <r>
      <t xml:space="preserve">jedno-
osobowe
Skarbu
Państwa
</t>
    </r>
    <r>
      <rPr>
        <sz val="9"/>
        <color rgb="FF595959"/>
        <rFont val="Arial"/>
        <family val="2"/>
        <charset val="238"/>
      </rPr>
      <t xml:space="preserve">sole-share
holder
of State
Treasury </t>
    </r>
  </si>
  <si>
    <r>
      <t xml:space="preserve">z udziałem
kapitału
zagra-
nicznego
</t>
    </r>
    <r>
      <rPr>
        <sz val="9"/>
        <color rgb="FF595959"/>
        <rFont val="Arial"/>
        <family val="2"/>
        <charset val="238"/>
      </rPr>
      <t xml:space="preserve">with
foreign
capital
participa-
tion </t>
    </r>
  </si>
  <si>
    <r>
      <t xml:space="preserve">z ogra-
niczoną
odpo-
wiedzial-
nością
</t>
    </r>
    <r>
      <rPr>
        <sz val="9"/>
        <color rgb="FF595959"/>
        <rFont val="Arial"/>
        <family val="2"/>
        <charset val="238"/>
      </rPr>
      <t xml:space="preserve">limited
liability </t>
    </r>
  </si>
  <si>
    <r>
      <t xml:space="preserve">jedno-
osobowe
Skarbu
Państwa
</t>
    </r>
    <r>
      <rPr>
        <sz val="9"/>
        <color rgb="FF595959"/>
        <rFont val="Arial"/>
        <family val="2"/>
        <charset val="238"/>
      </rPr>
      <t xml:space="preserve">sole-share
holder of
State
Treasury </t>
    </r>
  </si>
  <si>
    <r>
      <t xml:space="preserve">z udziałem
kapitału
zagra-
nicznego </t>
    </r>
    <r>
      <rPr>
        <sz val="9"/>
        <color rgb="FF595959"/>
        <rFont val="Arial"/>
        <family val="2"/>
        <charset val="238"/>
      </rPr>
      <t>with
foreign
capital
parti-
cipation</t>
    </r>
  </si>
  <si>
    <r>
      <t xml:space="preserve">Osoby
fizyczne
prowa-
dzące
działal-
ność
gospo-
darczą
</t>
    </r>
    <r>
      <rPr>
        <sz val="9"/>
        <color rgb="FF595959"/>
        <rFont val="Arial"/>
        <family val="2"/>
        <charset val="238"/>
      </rPr>
      <t xml:space="preserve">Natural
persons
con-
ducting
economic
activity </t>
    </r>
  </si>
  <si>
    <r>
      <t xml:space="preserve">Mężczyźni
</t>
    </r>
    <r>
      <rPr>
        <sz val="9"/>
        <color rgb="FF595959"/>
        <rFont val="Arial"/>
        <family val="2"/>
        <charset val="238"/>
      </rPr>
      <t xml:space="preserve">Males </t>
    </r>
  </si>
  <si>
    <r>
      <t xml:space="preserve"> Kobiety
</t>
    </r>
    <r>
      <rPr>
        <sz val="9"/>
        <color rgb="FF595959"/>
        <rFont val="Arial"/>
        <family val="2"/>
        <charset val="238"/>
      </rPr>
      <t xml:space="preserve">Females </t>
    </r>
  </si>
  <si>
    <r>
      <t xml:space="preserve">w miastach w %
ogółu ludności
</t>
    </r>
    <r>
      <rPr>
        <sz val="9"/>
        <color rgb="FF595959"/>
        <rFont val="Arial"/>
        <family val="2"/>
        <charset val="238"/>
      </rPr>
      <t xml:space="preserve">urban areas in %
of total population </t>
    </r>
  </si>
  <si>
    <r>
      <t xml:space="preserve">Ludność       </t>
    </r>
    <r>
      <rPr>
        <sz val="9"/>
        <color rgb="FF595959"/>
        <rFont val="Arial"/>
        <family val="2"/>
        <charset val="238"/>
      </rPr>
      <t>Population</t>
    </r>
  </si>
  <si>
    <r>
      <t xml:space="preserve">Kobiety
na 100 mężczyzn
</t>
    </r>
    <r>
      <rPr>
        <sz val="9"/>
        <color rgb="FF595959"/>
        <rFont val="Arial"/>
        <family val="2"/>
        <charset val="238"/>
      </rPr>
      <t xml:space="preserve">Females
per 100 males </t>
    </r>
  </si>
  <si>
    <r>
      <rPr>
        <b/>
        <sz val="9"/>
        <color theme="1"/>
        <rFont val="Arial"/>
        <family val="2"/>
        <charset val="238"/>
      </rPr>
      <t xml:space="preserve">Podregiony: </t>
    </r>
    <r>
      <rPr>
        <b/>
        <i/>
        <sz val="9"/>
        <color theme="1"/>
        <rFont val="Arial"/>
        <family val="2"/>
        <charset val="238"/>
      </rPr>
      <t>  </t>
    </r>
    <r>
      <rPr>
        <sz val="9"/>
        <color rgb="FF595959"/>
        <rFont val="Arial"/>
        <family val="2"/>
        <charset val="238"/>
      </rPr>
      <t xml:space="preserve">Subregions: </t>
    </r>
  </si>
  <si>
    <r>
      <t xml:space="preserve">    powiaty: </t>
    </r>
    <r>
      <rPr>
        <sz val="9"/>
        <color theme="1"/>
        <rFont val="Arial"/>
        <family val="2"/>
        <charset val="238"/>
      </rPr>
      <t> </t>
    </r>
    <r>
      <rPr>
        <i/>
        <sz val="9"/>
        <color theme="1"/>
        <rFont val="Arial"/>
        <family val="2"/>
        <charset val="238"/>
      </rPr>
      <t> </t>
    </r>
    <r>
      <rPr>
        <sz val="9"/>
        <color rgb="FF595959"/>
        <rFont val="Arial"/>
        <family val="2"/>
        <charset val="238"/>
      </rPr>
      <t xml:space="preserve">powiats: </t>
    </r>
  </si>
  <si>
    <r>
      <t xml:space="preserve">Małżeństwa
</t>
    </r>
    <r>
      <rPr>
        <sz val="9"/>
        <color rgb="FF595959"/>
        <rFont val="Arial"/>
        <family val="2"/>
        <charset val="238"/>
      </rPr>
      <t>Marriages</t>
    </r>
    <r>
      <rPr>
        <i/>
        <sz val="9"/>
        <color theme="1"/>
        <rFont val="Arial"/>
        <family val="2"/>
        <charset val="238"/>
      </rPr>
      <t xml:space="preserve"> </t>
    </r>
  </si>
  <si>
    <r>
      <t xml:space="preserve">Urodzenia
żywe
</t>
    </r>
    <r>
      <rPr>
        <sz val="9"/>
        <color rgb="FF595959"/>
        <rFont val="Arial"/>
        <family val="2"/>
        <charset val="238"/>
      </rPr>
      <t xml:space="preserve">Live birth </t>
    </r>
  </si>
  <si>
    <r>
      <t xml:space="preserve">Małżeństwa
</t>
    </r>
    <r>
      <rPr>
        <sz val="9"/>
        <color rgb="FF595959"/>
        <rFont val="Arial"/>
        <family val="2"/>
        <charset val="238"/>
      </rPr>
      <t>Marriages</t>
    </r>
  </si>
  <si>
    <r>
      <t>w liczbach bezwzględnych    </t>
    </r>
    <r>
      <rPr>
        <i/>
        <sz val="9"/>
        <color theme="1"/>
        <rFont val="Arial"/>
        <family val="2"/>
        <charset val="238"/>
      </rPr>
      <t xml:space="preserve"> </t>
    </r>
    <r>
      <rPr>
        <sz val="9"/>
        <color rgb="FF595959"/>
        <rFont val="Arial"/>
        <family val="2"/>
        <charset val="238"/>
      </rPr>
      <t xml:space="preserve">in absolute numbers </t>
    </r>
  </si>
  <si>
    <r>
      <t xml:space="preserve">    powiaty: </t>
    </r>
    <r>
      <rPr>
        <sz val="9"/>
        <color theme="1"/>
        <rFont val="Arial"/>
        <family val="2"/>
        <charset val="238"/>
      </rPr>
      <t> </t>
    </r>
    <r>
      <rPr>
        <sz val="9"/>
        <color rgb="FF595959"/>
        <rFont val="Arial"/>
        <family val="2"/>
        <charset val="238"/>
      </rPr>
      <t xml:space="preserve"> powiats: </t>
    </r>
  </si>
  <si>
    <r>
      <t xml:space="preserve">Bezrobotni zarejestrowani
</t>
    </r>
    <r>
      <rPr>
        <sz val="9"/>
        <color rgb="FF595959"/>
        <rFont val="Arial"/>
        <family val="2"/>
        <charset val="238"/>
      </rPr>
      <t xml:space="preserve">Registered unemployed persons </t>
    </r>
  </si>
  <si>
    <r>
      <t xml:space="preserve">bez prawa
do zasiłku
</t>
    </r>
    <r>
      <rPr>
        <sz val="9"/>
        <color rgb="FF595959"/>
        <rFont val="Arial"/>
        <family val="2"/>
        <charset val="238"/>
      </rPr>
      <t xml:space="preserve">without
benefit rights </t>
    </r>
  </si>
  <si>
    <r>
      <t xml:space="preserve">dotychczas
niepracujący
</t>
    </r>
    <r>
      <rPr>
        <sz val="9"/>
        <color rgb="FF595959"/>
        <rFont val="Arial"/>
        <family val="2"/>
        <charset val="238"/>
      </rPr>
      <t xml:space="preserve">previously
not employed </t>
    </r>
  </si>
  <si>
    <r>
      <t xml:space="preserve">WYSZCZEGÓLNIENIE
</t>
    </r>
    <r>
      <rPr>
        <sz val="9"/>
        <color rgb="FF595959"/>
        <rFont val="Arial"/>
        <family val="2"/>
        <charset val="238"/>
      </rPr>
      <t xml:space="preserve">SPECIFICATION </t>
    </r>
  </si>
  <si>
    <r>
      <t xml:space="preserve">W wieku      </t>
    </r>
    <r>
      <rPr>
        <sz val="9"/>
        <color rgb="FF595959"/>
        <rFont val="Arial"/>
        <family val="2"/>
        <charset val="238"/>
      </rPr>
      <t xml:space="preserve">At age </t>
    </r>
  </si>
  <si>
    <r>
      <t xml:space="preserve">55 lat i więcej
</t>
    </r>
    <r>
      <rPr>
        <sz val="9"/>
        <color rgb="FF595959"/>
        <rFont val="Arial"/>
        <family val="2"/>
        <charset val="238"/>
      </rPr>
      <t>55 years and more</t>
    </r>
  </si>
  <si>
    <r>
      <t xml:space="preserve">wyższym
</t>
    </r>
    <r>
      <rPr>
        <sz val="9"/>
        <color rgb="FF595959"/>
        <rFont val="Arial"/>
        <family val="2"/>
        <charset val="238"/>
      </rPr>
      <t>tertiary</t>
    </r>
  </si>
  <si>
    <r>
      <t xml:space="preserve">Z wykształceniem
</t>
    </r>
    <r>
      <rPr>
        <sz val="9"/>
        <color rgb="FF595959"/>
        <rFont val="Arial"/>
        <family val="2"/>
        <charset val="238"/>
      </rPr>
      <t xml:space="preserve">With educational level </t>
    </r>
  </si>
  <si>
    <r>
      <t xml:space="preserve">średnim
ogólnokształcącym
</t>
    </r>
    <r>
      <rPr>
        <sz val="9"/>
        <color rgb="FF595959"/>
        <rFont val="Arial"/>
        <family val="2"/>
        <charset val="238"/>
      </rPr>
      <t xml:space="preserve">general secondary </t>
    </r>
  </si>
  <si>
    <r>
      <t xml:space="preserve">gimnazjalnym
i niższym
</t>
    </r>
    <r>
      <rPr>
        <sz val="9"/>
        <color rgb="FF595959"/>
        <rFont val="Arial"/>
        <family val="2"/>
        <charset val="238"/>
      </rPr>
      <t xml:space="preserve">lower secondary
and lower </t>
    </r>
  </si>
  <si>
    <r>
      <t xml:space="preserve">Mieszkania
</t>
    </r>
    <r>
      <rPr>
        <sz val="9"/>
        <color rgb="FF595959"/>
        <rFont val="Arial"/>
        <family val="2"/>
        <charset val="238"/>
      </rPr>
      <t xml:space="preserve">Dwellings </t>
    </r>
  </si>
  <si>
    <r>
      <t xml:space="preserve">budownictwo
indywidualne
</t>
    </r>
    <r>
      <rPr>
        <sz val="9"/>
        <color rgb="FF595959"/>
        <rFont val="Arial"/>
        <family val="2"/>
        <charset val="238"/>
      </rPr>
      <t xml:space="preserve">private construction </t>
    </r>
  </si>
  <si>
    <r>
      <t xml:space="preserve">WYSZCZEGÓLNIENIE                                                        </t>
    </r>
    <r>
      <rPr>
        <sz val="9"/>
        <color rgb="FF595959"/>
        <rFont val="Arial"/>
        <family val="2"/>
        <charset val="238"/>
      </rPr>
      <t xml:space="preserve">SPECIFICATION </t>
    </r>
  </si>
  <si>
    <r>
      <t xml:space="preserve">Z liczby ogółem      </t>
    </r>
    <r>
      <rPr>
        <sz val="9"/>
        <color rgb="FF595959"/>
        <rFont val="Arial"/>
        <family val="2"/>
        <charset val="238"/>
      </rPr>
      <t>Of total number</t>
    </r>
  </si>
  <si>
    <r>
      <t xml:space="preserve">o charakterze
gospodarczym
</t>
    </r>
    <r>
      <rPr>
        <sz val="9"/>
        <color rgb="FF595959"/>
        <rFont val="Arial"/>
        <family val="2"/>
        <charset val="238"/>
      </rPr>
      <t xml:space="preserve">commercial </t>
    </r>
  </si>
  <si>
    <r>
      <t xml:space="preserve">drogowe
</t>
    </r>
    <r>
      <rPr>
        <sz val="9"/>
        <color rgb="FF595959"/>
        <rFont val="Arial"/>
        <family val="2"/>
        <charset val="238"/>
      </rPr>
      <t xml:space="preserve">traffic </t>
    </r>
  </si>
  <si>
    <r>
      <t xml:space="preserve">przeciwko
życiu i zdrowiu
</t>
    </r>
    <r>
      <rPr>
        <sz val="9"/>
        <color rgb="FF595959"/>
        <rFont val="Arial"/>
        <family val="2"/>
        <charset val="238"/>
      </rPr>
      <t xml:space="preserve">against
life and health </t>
    </r>
  </si>
  <si>
    <r>
      <t xml:space="preserve">przeciwko bezpieczeństwu powszechnemu 
i bezpieczeństwu
w komunikacji
</t>
    </r>
    <r>
      <rPr>
        <sz val="9"/>
        <color rgb="FF595959"/>
        <rFont val="Arial"/>
        <family val="2"/>
        <charset val="238"/>
      </rPr>
      <t>against public
 safety and safety
in transport</t>
    </r>
  </si>
  <si>
    <r>
      <t xml:space="preserve">przeciwko
mieniu
</t>
    </r>
    <r>
      <rPr>
        <sz val="9"/>
        <color rgb="FF595959"/>
        <rFont val="Arial"/>
        <family val="2"/>
        <charset val="238"/>
      </rPr>
      <t>against
property</t>
    </r>
  </si>
  <si>
    <r>
      <t xml:space="preserve">o charakterze
kryminalnym
</t>
    </r>
    <r>
      <rPr>
        <sz val="9"/>
        <color rgb="FF595959"/>
        <rFont val="Arial"/>
        <family val="2"/>
        <charset val="238"/>
      </rPr>
      <t xml:space="preserve">criminal </t>
    </r>
  </si>
  <si>
    <r>
      <t xml:space="preserve">Wypadki drogowe
</t>
    </r>
    <r>
      <rPr>
        <sz val="9"/>
        <color rgb="FF595959"/>
        <rFont val="Arial"/>
        <family val="2"/>
        <charset val="238"/>
      </rPr>
      <t xml:space="preserve">Road traffic
accidents </t>
    </r>
  </si>
  <si>
    <r>
      <t xml:space="preserve">zabici
</t>
    </r>
    <r>
      <rPr>
        <sz val="9"/>
        <color rgb="FF595959"/>
        <rFont val="Arial"/>
        <family val="2"/>
        <charset val="238"/>
      </rPr>
      <t xml:space="preserve">fatalities </t>
    </r>
  </si>
  <si>
    <r>
      <t xml:space="preserve">ranni
</t>
    </r>
    <r>
      <rPr>
        <sz val="9"/>
        <color rgb="FF595959"/>
        <rFont val="Arial"/>
        <family val="2"/>
        <charset val="238"/>
      </rPr>
      <t xml:space="preserve">injured </t>
    </r>
  </si>
  <si>
    <r>
      <t xml:space="preserve">Kolizje
</t>
    </r>
    <r>
      <rPr>
        <sz val="9"/>
        <color rgb="FF595959"/>
        <rFont val="Arial"/>
        <family val="2"/>
        <charset val="238"/>
      </rPr>
      <t xml:space="preserve">Clashes </t>
    </r>
  </si>
  <si>
    <r>
      <t xml:space="preserve">Ofiary wypadków
</t>
    </r>
    <r>
      <rPr>
        <sz val="9"/>
        <color rgb="FF595959"/>
        <rFont val="Arial"/>
        <family val="2"/>
        <charset val="238"/>
      </rPr>
      <t xml:space="preserve">Road traffic casualties </t>
    </r>
  </si>
  <si>
    <r>
      <t xml:space="preserve">przedsię-
biorstwa
państwowe
</t>
    </r>
    <r>
      <rPr>
        <sz val="9"/>
        <color rgb="FF595959"/>
        <rFont val="Arial"/>
        <family val="2"/>
        <charset val="238"/>
      </rPr>
      <t xml:space="preserve">state
owned
enterprises </t>
    </r>
  </si>
  <si>
    <r>
      <t xml:space="preserve">spół-
dzielnie
</t>
    </r>
    <r>
      <rPr>
        <sz val="9"/>
        <color rgb="FF595959"/>
        <rFont val="Arial"/>
        <family val="2"/>
        <charset val="238"/>
      </rPr>
      <t xml:space="preserve">coope-
ratives </t>
    </r>
  </si>
  <si>
    <r>
      <t xml:space="preserve">spółki
handlowe
</t>
    </r>
    <r>
      <rPr>
        <sz val="9"/>
        <color rgb="FF595959"/>
        <rFont val="Arial"/>
        <family val="2"/>
        <charset val="238"/>
      </rPr>
      <t xml:space="preserve">comme-
rcial
companies </t>
    </r>
  </si>
  <si>
    <r>
      <t xml:space="preserve">z udziałem
kapitału
zagranicz-
nego
</t>
    </r>
    <r>
      <rPr>
        <sz val="9"/>
        <color rgb="FF595959"/>
        <rFont val="Arial"/>
        <family val="2"/>
        <charset val="238"/>
      </rPr>
      <t xml:space="preserve">with
foreign
capital
participa-
tion </t>
    </r>
  </si>
  <si>
    <r>
      <t xml:space="preserve">Osoby
fizyczne
prowa-
dzące
działalność
gospo-
darczą
</t>
    </r>
    <r>
      <rPr>
        <sz val="9"/>
        <color rgb="FF595959"/>
        <rFont val="Arial"/>
        <family val="2"/>
        <charset val="238"/>
      </rPr>
      <t xml:space="preserve">Natural
persons
conducting
economic
activity  </t>
    </r>
  </si>
  <si>
    <r>
      <t xml:space="preserve">rolnictwo,
leśnictwo,
łowiectwo
i rybactwo
</t>
    </r>
    <r>
      <rPr>
        <sz val="9"/>
        <color rgb="FF595959"/>
        <rFont val="Arial"/>
        <family val="2"/>
        <charset val="238"/>
      </rPr>
      <t>agricul-
ture,
forestry
and
fishing</t>
    </r>
  </si>
  <si>
    <r>
      <t xml:space="preserve">WYSZCZEGÓLNIENIE
</t>
    </r>
    <r>
      <rPr>
        <sz val="9"/>
        <color rgb="FF595959"/>
        <rFont val="Arial"/>
        <family val="2"/>
        <charset val="238"/>
      </rPr>
      <t xml:space="preserve">SPECIFICATION
</t>
    </r>
    <r>
      <rPr>
        <b/>
        <sz val="9"/>
        <color indexed="8"/>
        <rFont val="Arial"/>
        <family val="2"/>
        <charset val="238"/>
      </rPr>
      <t/>
    </r>
  </si>
  <si>
    <r>
      <t xml:space="preserve">wartość
dodana
brutto
</t>
    </r>
    <r>
      <rPr>
        <sz val="9"/>
        <color rgb="FF595959"/>
        <rFont val="Arial"/>
        <family val="2"/>
        <charset val="238"/>
      </rPr>
      <t xml:space="preserve">gross
value
added </t>
    </r>
  </si>
  <si>
    <r>
      <t xml:space="preserve">Przeciętne miesięczne wynagrodzenia
</t>
    </r>
    <r>
      <rPr>
        <sz val="9"/>
        <color rgb="FF595959"/>
        <rFont val="Arial"/>
        <family val="2"/>
        <charset val="238"/>
      </rPr>
      <t xml:space="preserve">Average monthly wages and salaries </t>
    </r>
  </si>
  <si>
    <r>
      <t xml:space="preserve">w sektorze przedsiębiorstw
</t>
    </r>
    <r>
      <rPr>
        <sz val="9"/>
        <color rgb="FF595959"/>
        <rFont val="Arial"/>
        <family val="2"/>
        <charset val="238"/>
      </rPr>
      <t>in enterprise sector</t>
    </r>
  </si>
  <si>
    <r>
      <t xml:space="preserve">brutto
</t>
    </r>
    <r>
      <rPr>
        <sz val="9"/>
        <color rgb="FF595959"/>
        <rFont val="Arial"/>
        <family val="2"/>
        <charset val="238"/>
      </rPr>
      <t xml:space="preserve">gross </t>
    </r>
  </si>
  <si>
    <r>
      <t xml:space="preserve">brutto bez wypłat z zysku
</t>
    </r>
    <r>
      <rPr>
        <sz val="9"/>
        <color rgb="FF595959"/>
        <rFont val="Arial"/>
        <family val="2"/>
        <charset val="238"/>
      </rPr>
      <t xml:space="preserve">gross exclusive
payment from profit </t>
    </r>
  </si>
  <si>
    <r>
      <t xml:space="preserve">Wskaźnik cen
</t>
    </r>
    <r>
      <rPr>
        <sz val="9"/>
        <color rgb="FF595959"/>
        <rFont val="Arial"/>
        <family val="2"/>
        <charset val="238"/>
      </rPr>
      <t>Price indices</t>
    </r>
  </si>
  <si>
    <r>
      <t xml:space="preserve">Wskaźnik cen  (dok.)
</t>
    </r>
    <r>
      <rPr>
        <sz val="9"/>
        <color rgb="FF595959"/>
        <rFont val="Arial"/>
        <family val="2"/>
        <charset val="238"/>
      </rPr>
      <t xml:space="preserve">Price indices  (cont.) </t>
    </r>
  </si>
  <si>
    <r>
      <t xml:space="preserve">WOJEWÓDZTWA
</t>
    </r>
    <r>
      <rPr>
        <sz val="9"/>
        <color rgb="FF595959"/>
        <rFont val="Arial"/>
        <family val="2"/>
        <charset val="238"/>
      </rPr>
      <t xml:space="preserve">VOIVODSHIPS </t>
    </r>
  </si>
  <si>
    <r>
      <t xml:space="preserve">ogółem
</t>
    </r>
    <r>
      <rPr>
        <sz val="9"/>
        <color rgb="FF595959"/>
        <rFont val="Arial"/>
        <family val="2"/>
        <charset val="238"/>
      </rPr>
      <t xml:space="preserve">grand
total </t>
    </r>
  </si>
  <si>
    <r>
      <t xml:space="preserve">małżeń-
stwa
</t>
    </r>
    <r>
      <rPr>
        <sz val="9"/>
        <color rgb="FF595959"/>
        <rFont val="Arial"/>
        <family val="2"/>
        <charset val="238"/>
      </rPr>
      <t xml:space="preserve">marria-
ges </t>
    </r>
  </si>
  <si>
    <r>
      <t xml:space="preserve">urodzenia
żywe
</t>
    </r>
    <r>
      <rPr>
        <sz val="9"/>
        <color rgb="FF595959"/>
        <rFont val="Arial"/>
        <family val="2"/>
        <charset val="238"/>
      </rPr>
      <t>live births</t>
    </r>
  </si>
  <si>
    <r>
      <t xml:space="preserve">zgony
</t>
    </r>
    <r>
      <rPr>
        <sz val="9"/>
        <color rgb="FF595959"/>
        <rFont val="Arial"/>
        <family val="2"/>
        <charset val="238"/>
      </rPr>
      <t xml:space="preserve">deaths </t>
    </r>
  </si>
  <si>
    <r>
      <t xml:space="preserve">urodzenia
żywe
</t>
    </r>
    <r>
      <rPr>
        <sz val="9"/>
        <color rgb="FF595959"/>
        <rFont val="Arial"/>
        <family val="2"/>
        <charset val="238"/>
      </rPr>
      <t xml:space="preserve">live births </t>
    </r>
  </si>
  <si>
    <r>
      <t xml:space="preserve">w tysiącach
</t>
    </r>
    <r>
      <rPr>
        <sz val="9"/>
        <color rgb="FF595959"/>
        <rFont val="Arial"/>
        <family val="2"/>
        <charset val="238"/>
      </rPr>
      <t xml:space="preserve">in thousands </t>
    </r>
  </si>
  <si>
    <r>
      <t xml:space="preserve">w liczbach bezwzględnych     </t>
    </r>
    <r>
      <rPr>
        <sz val="9"/>
        <color rgb="FF595959"/>
        <rFont val="Arial"/>
        <family val="2"/>
        <charset val="238"/>
      </rPr>
      <t>in absolute numbers</t>
    </r>
  </si>
  <si>
    <r>
      <t xml:space="preserve">na 1000 ludności    </t>
    </r>
    <r>
      <rPr>
        <i/>
        <sz val="9"/>
        <color theme="1"/>
        <rFont val="Arial"/>
        <family val="2"/>
        <charset val="238"/>
      </rPr>
      <t> </t>
    </r>
    <r>
      <rPr>
        <sz val="9"/>
        <color rgb="FF595959"/>
        <rFont val="Arial"/>
        <family val="2"/>
        <charset val="238"/>
      </rPr>
      <t>per 1000 population</t>
    </r>
  </si>
  <si>
    <r>
      <t xml:space="preserve">ogółem
</t>
    </r>
    <r>
      <rPr>
        <sz val="9"/>
        <color rgb="FF595959"/>
        <rFont val="Arial"/>
        <family val="2"/>
        <charset val="238"/>
      </rPr>
      <t xml:space="preserve">grand  total </t>
    </r>
  </si>
  <si>
    <r>
      <t xml:space="preserve"> nowo
zarejestrowani
</t>
    </r>
    <r>
      <rPr>
        <sz val="9"/>
        <color rgb="FF595959"/>
        <rFont val="Arial"/>
        <family val="2"/>
        <charset val="238"/>
      </rPr>
      <t xml:space="preserve">newly
registered </t>
    </r>
  </si>
  <si>
    <r>
      <t xml:space="preserve">WOJEWÓDZTWA
</t>
    </r>
    <r>
      <rPr>
        <sz val="9"/>
        <color rgb="FF595959"/>
        <rFont val="Arial"/>
        <family val="2"/>
        <charset val="238"/>
      </rPr>
      <t>VOIVODSHIPS</t>
    </r>
  </si>
  <si>
    <r>
      <t xml:space="preserve">Zwierzęta gospodarskie – stan w miesiącu
</t>
    </r>
    <r>
      <rPr>
        <sz val="9"/>
        <color rgb="FF595959"/>
        <rFont val="Arial"/>
        <family val="2"/>
        <charset val="238"/>
      </rPr>
      <t>Livestock – in month</t>
    </r>
  </si>
  <si>
    <r>
      <t xml:space="preserve">bydło
</t>
    </r>
    <r>
      <rPr>
        <sz val="9"/>
        <color rgb="FF595959"/>
        <rFont val="Arial"/>
        <family val="2"/>
        <charset val="238"/>
      </rPr>
      <t xml:space="preserve">cattle </t>
    </r>
  </si>
  <si>
    <r>
      <t xml:space="preserve">krowy
</t>
    </r>
    <r>
      <rPr>
        <sz val="9"/>
        <color rgb="FF595959"/>
        <rFont val="Arial"/>
        <family val="2"/>
        <charset val="238"/>
      </rPr>
      <t xml:space="preserve">cows </t>
    </r>
  </si>
  <si>
    <r>
      <t xml:space="preserve">lochy na chów
</t>
    </r>
    <r>
      <rPr>
        <sz val="9"/>
        <color rgb="FF595959"/>
        <rFont val="Arial"/>
        <family val="2"/>
        <charset val="238"/>
      </rPr>
      <t xml:space="preserve">sows  for breeding </t>
    </r>
  </si>
  <si>
    <r>
      <t xml:space="preserve">Budownictwo      </t>
    </r>
    <r>
      <rPr>
        <sz val="9"/>
        <color rgb="FF595959"/>
        <rFont val="Arial"/>
        <family val="2"/>
        <charset val="238"/>
      </rPr>
      <t xml:space="preserve">Construction </t>
    </r>
  </si>
  <si>
    <r>
      <t xml:space="preserve">produkcja
sprzedana
</t>
    </r>
    <r>
      <rPr>
        <sz val="9"/>
        <color rgb="FF595959"/>
        <rFont val="Arial"/>
        <family val="2"/>
        <charset val="238"/>
      </rPr>
      <t>sold production</t>
    </r>
  </si>
  <si>
    <r>
      <t xml:space="preserve">w tys.
</t>
    </r>
    <r>
      <rPr>
        <sz val="9"/>
        <color rgb="FF595959"/>
        <rFont val="Arial"/>
        <family val="2"/>
        <charset val="238"/>
      </rPr>
      <t>in thousands</t>
    </r>
  </si>
  <si>
    <r>
      <t xml:space="preserve">mieszkania
</t>
    </r>
    <r>
      <rPr>
        <sz val="9"/>
        <color rgb="FF595959"/>
        <rFont val="Arial"/>
        <family val="2"/>
        <charset val="238"/>
      </rPr>
      <t xml:space="preserve">dwellings </t>
    </r>
  </si>
  <si>
    <r>
      <t xml:space="preserve">powierzchnia użytkowa mieszkań
</t>
    </r>
    <r>
      <rPr>
        <sz val="9"/>
        <color rgb="FF595959"/>
        <rFont val="Arial"/>
        <family val="2"/>
        <charset val="238"/>
      </rPr>
      <t xml:space="preserve">usable floor area </t>
    </r>
  </si>
  <si>
    <r>
      <t xml:space="preserve">w liczbach
bezwzględnych
</t>
    </r>
    <r>
      <rPr>
        <sz val="9"/>
        <color rgb="FF595959"/>
        <rFont val="Arial"/>
        <family val="2"/>
        <charset val="238"/>
      </rPr>
      <t xml:space="preserve">absolute numbers </t>
    </r>
  </si>
  <si>
    <r>
      <t xml:space="preserve">spół-
dzielnie
</t>
    </r>
    <r>
      <rPr>
        <sz val="9"/>
        <color rgb="FF595959"/>
        <rFont val="Arial"/>
        <family val="2"/>
        <charset val="238"/>
      </rPr>
      <t>coopera-
tives</t>
    </r>
  </si>
  <si>
    <r>
      <t xml:space="preserve">spółki handlowe
</t>
    </r>
    <r>
      <rPr>
        <sz val="9"/>
        <color rgb="FF595959"/>
        <rFont val="Arial"/>
        <family val="2"/>
        <charset val="238"/>
      </rPr>
      <t>commercial companies</t>
    </r>
  </si>
  <si>
    <r>
      <t xml:space="preserve">z udziałem
kapitału
zagranicz-
nego
</t>
    </r>
    <r>
      <rPr>
        <sz val="9"/>
        <color rgb="FF595959"/>
        <rFont val="Arial"/>
        <family val="2"/>
        <charset val="238"/>
      </rPr>
      <t xml:space="preserve">with foreign
capital
partici-
pation </t>
    </r>
  </si>
  <si>
    <r>
      <t xml:space="preserve">akcyjne
</t>
    </r>
    <r>
      <rPr>
        <sz val="9"/>
        <color rgb="FF595959"/>
        <rFont val="Arial"/>
        <family val="2"/>
        <charset val="238"/>
      </rPr>
      <t xml:space="preserve">joint-stock </t>
    </r>
  </si>
  <si>
    <r>
      <t xml:space="preserve">jedno-
osobowe
Skarbu
Państwa
</t>
    </r>
    <r>
      <rPr>
        <sz val="9"/>
        <color rgb="FF595959"/>
        <rFont val="Arial"/>
        <family val="2"/>
        <charset val="238"/>
      </rPr>
      <t>sole-share
holder
companies
of the State
Treasury</t>
    </r>
  </si>
  <si>
    <r>
      <t xml:space="preserve">z ogra-
niczoną
odpowie-
dzialnością
</t>
    </r>
    <r>
      <rPr>
        <sz val="9"/>
        <color rgb="FF595959"/>
        <rFont val="Arial"/>
        <family val="2"/>
        <charset val="238"/>
      </rPr>
      <t xml:space="preserve">limited
liability </t>
    </r>
  </si>
  <si>
    <r>
      <t xml:space="preserve">osoby
fizyczne
prowa-
dzące
działalność
gospo-
darczą
</t>
    </r>
    <r>
      <rPr>
        <sz val="9"/>
        <color rgb="FF595959"/>
        <rFont val="Arial"/>
        <family val="2"/>
        <charset val="238"/>
      </rPr>
      <t>natural
persons
conducting
economic
activity</t>
    </r>
  </si>
  <si>
    <r>
      <rPr>
        <b/>
        <sz val="9"/>
        <color theme="1"/>
        <rFont val="Arial"/>
        <family val="2"/>
        <charset val="238"/>
      </rPr>
      <t>WYBRANE DANE O WOJEWÓDZTWIE</t>
    </r>
    <r>
      <rPr>
        <sz val="9"/>
        <color theme="1"/>
        <rFont val="Arial"/>
        <family val="2"/>
        <charset val="238"/>
      </rPr>
      <t xml:space="preserve">
</t>
    </r>
    <r>
      <rPr>
        <sz val="9"/>
        <color rgb="FF595959"/>
        <rFont val="Arial"/>
        <family val="2"/>
        <charset val="238"/>
      </rPr>
      <t>SELECTED DATA ON VOIVODSHIP</t>
    </r>
  </si>
  <si>
    <r>
      <rPr>
        <b/>
        <sz val="9"/>
        <color theme="1"/>
        <rFont val="Arial"/>
        <family val="2"/>
        <charset val="238"/>
      </rPr>
      <t>STAN I RUCH NATURALNY LUDNOŚCI</t>
    </r>
    <r>
      <rPr>
        <sz val="9"/>
        <color theme="1"/>
        <rFont val="Arial"/>
        <family val="2"/>
        <charset val="238"/>
      </rPr>
      <t xml:space="preserve">
</t>
    </r>
    <r>
      <rPr>
        <sz val="9"/>
        <color rgb="FF595959"/>
        <rFont val="Arial"/>
        <family val="2"/>
        <charset val="238"/>
      </rPr>
      <t>POPULATION AND VITAL STATISTICS</t>
    </r>
  </si>
  <si>
    <r>
      <rPr>
        <b/>
        <sz val="9"/>
        <color theme="1"/>
        <rFont val="Arial"/>
        <family val="2"/>
        <charset val="238"/>
      </rPr>
      <t>PRACUJĄCY W SEKTORZE PRZEDSIĘBIORSTW</t>
    </r>
    <r>
      <rPr>
        <sz val="9"/>
        <color theme="1"/>
        <rFont val="Arial"/>
        <family val="2"/>
        <charset val="238"/>
      </rPr>
      <t xml:space="preserve">
</t>
    </r>
    <r>
      <rPr>
        <sz val="9"/>
        <color rgb="FF595959"/>
        <rFont val="Arial"/>
        <family val="2"/>
        <charset val="238"/>
      </rPr>
      <t>EMPLOYED PERSONS IN ENTERPRISE SECTOR</t>
    </r>
  </si>
  <si>
    <r>
      <rPr>
        <b/>
        <sz val="9"/>
        <color theme="1"/>
        <rFont val="Arial"/>
        <family val="2"/>
        <charset val="238"/>
      </rPr>
      <t>PRZECIĘTNE ZATRUDNIENIE W SEKTORZE PRZEDSIĘBIORSTW</t>
    </r>
    <r>
      <rPr>
        <sz val="9"/>
        <color theme="1"/>
        <rFont val="Arial"/>
        <family val="2"/>
        <charset val="238"/>
      </rPr>
      <t xml:space="preserve">
</t>
    </r>
    <r>
      <rPr>
        <sz val="9"/>
        <color rgb="FF595959"/>
        <rFont val="Arial"/>
        <family val="2"/>
        <charset val="238"/>
      </rPr>
      <t>AVERAGE PAID EMPLOYMENT IN ENTERPRISE SECTOR</t>
    </r>
  </si>
  <si>
    <r>
      <rPr>
        <b/>
        <sz val="9"/>
        <color theme="1"/>
        <rFont val="Arial"/>
        <family val="2"/>
        <charset val="238"/>
      </rPr>
      <t>BEZROBOTNI ZAREJESTROWANI I OFERTY PRACY</t>
    </r>
    <r>
      <rPr>
        <sz val="9"/>
        <color theme="1"/>
        <rFont val="Arial"/>
        <family val="2"/>
        <charset val="238"/>
      </rPr>
      <t xml:space="preserve">
</t>
    </r>
    <r>
      <rPr>
        <sz val="9"/>
        <color rgb="FF595959"/>
        <rFont val="Arial"/>
        <family val="2"/>
        <charset val="238"/>
      </rPr>
      <t>REGISTERED UNEMPLOYED PERSONS AND JOB OFFERS</t>
    </r>
  </si>
  <si>
    <r>
      <rPr>
        <b/>
        <sz val="9"/>
        <color theme="1"/>
        <rFont val="Arial"/>
        <family val="2"/>
        <charset val="238"/>
      </rPr>
      <t>BEZROBOTNI ZAREJESTROWANI, BĘDĄCY W SZCZEGÓLNEJ SYTUACJI NA RYNKU PRACY</t>
    </r>
    <r>
      <rPr>
        <sz val="9"/>
        <color theme="1"/>
        <rFont val="Arial"/>
        <family val="2"/>
        <charset val="238"/>
      </rPr>
      <t xml:space="preserve">
</t>
    </r>
    <r>
      <rPr>
        <sz val="9"/>
        <color rgb="FF595959"/>
        <rFont val="Arial"/>
        <family val="2"/>
        <charset val="238"/>
      </rPr>
      <t>REGISTERED UNEMPLOYED PERSONS WITH A SPECIFIC SITUATION ON THE LABOUR MARKET</t>
    </r>
  </si>
  <si>
    <r>
      <rPr>
        <b/>
        <sz val="9"/>
        <color theme="1"/>
        <rFont val="Arial"/>
        <family val="2"/>
        <charset val="238"/>
      </rPr>
      <t>BEZROBOTNI ZAREJESTROWANI WEDŁUG POZIOMU WYKSZTAŁCENIA, WIEKU,
CZASU POZOSTAWANIA BEZ PRACY I STAŻU PRACY</t>
    </r>
    <r>
      <rPr>
        <sz val="9"/>
        <color theme="1"/>
        <rFont val="Arial"/>
        <family val="2"/>
        <charset val="238"/>
      </rPr>
      <t xml:space="preserve">
</t>
    </r>
    <r>
      <rPr>
        <sz val="9"/>
        <color rgb="FF595959"/>
        <rFont val="Arial"/>
        <family val="2"/>
        <charset val="238"/>
      </rPr>
      <t>REGISTERED UNEMPLOYED PERSONS BY EDUCATIONAL LEVEL, AGE, DURATION OF
UNEMPLOYMENT AND WORK SENIORITY</t>
    </r>
  </si>
  <si>
    <r>
      <rPr>
        <b/>
        <sz val="9"/>
        <color theme="1"/>
        <rFont val="Arial"/>
        <family val="2"/>
        <charset val="238"/>
      </rPr>
      <t>PRZECIĘTNE MIESIĘCZNE WYNAGRODZENIA BRUTTO W SEKTORZE PRZEDSIĘBIORSTW</t>
    </r>
    <r>
      <rPr>
        <sz val="9"/>
        <color theme="1"/>
        <rFont val="Arial"/>
        <family val="2"/>
        <charset val="238"/>
      </rPr>
      <t xml:space="preserve">
</t>
    </r>
    <r>
      <rPr>
        <sz val="9"/>
        <color rgb="FF595959"/>
        <rFont val="Arial"/>
        <family val="2"/>
        <charset val="238"/>
      </rPr>
      <t>AVERAGE MONTHLY GROSS WAGES AND SALARIES IN ENTERPRISE SECTOR</t>
    </r>
  </si>
  <si>
    <r>
      <rPr>
        <b/>
        <sz val="9"/>
        <color theme="1"/>
        <rFont val="Arial"/>
        <family val="2"/>
        <charset val="238"/>
      </rPr>
      <t>ŚWIADCZENIA SPOŁECZNE</t>
    </r>
    <r>
      <rPr>
        <sz val="9"/>
        <color theme="1"/>
        <rFont val="Arial"/>
        <family val="2"/>
        <charset val="238"/>
      </rPr>
      <t xml:space="preserve">
</t>
    </r>
    <r>
      <rPr>
        <sz val="9"/>
        <color rgb="FF595959"/>
        <rFont val="Arial"/>
        <family val="2"/>
        <charset val="238"/>
      </rPr>
      <t>SOCIAL BENEFITS</t>
    </r>
  </si>
  <si>
    <r>
      <rPr>
        <b/>
        <sz val="9"/>
        <color theme="1"/>
        <rFont val="Arial"/>
        <family val="2"/>
        <charset val="238"/>
      </rPr>
      <t>WYNIKI FINANSOWE PRZEDSIĘBIORSTW</t>
    </r>
    <r>
      <rPr>
        <sz val="9"/>
        <color theme="1"/>
        <rFont val="Arial"/>
        <family val="2"/>
        <charset val="238"/>
      </rPr>
      <t xml:space="preserve">
</t>
    </r>
    <r>
      <rPr>
        <sz val="9"/>
        <color rgb="FF595959"/>
        <rFont val="Arial"/>
        <family val="2"/>
        <charset val="238"/>
      </rPr>
      <t>FINANCIAL RESULTS OF ENTERPRISES</t>
    </r>
  </si>
  <si>
    <r>
      <rPr>
        <b/>
        <sz val="9"/>
        <color theme="1"/>
        <rFont val="Arial"/>
        <family val="2"/>
        <charset val="238"/>
      </rPr>
      <t>AKTYWA OBROTOWE ORAZ ZOBOWIĄZANIA KRÓTKO- I DŁUGOTERMINOWE PRZEDSIĘBIORSTW</t>
    </r>
    <r>
      <rPr>
        <sz val="9"/>
        <color theme="1"/>
        <rFont val="Arial"/>
        <family val="2"/>
        <charset val="238"/>
      </rPr>
      <t xml:space="preserve">
</t>
    </r>
    <r>
      <rPr>
        <sz val="9"/>
        <color rgb="FF595959"/>
        <rFont val="Arial"/>
        <family val="2"/>
        <charset val="238"/>
      </rPr>
      <t>CURRENT ASSETS AND SHORT-TERM AND LONG-TERM LIABILITIES OF ENTERPRISES</t>
    </r>
  </si>
  <si>
    <r>
      <rPr>
        <b/>
        <sz val="9"/>
        <color theme="1"/>
        <rFont val="Arial"/>
        <family val="2"/>
        <charset val="238"/>
      </rPr>
      <t>WSKAŹNIKI CEN TOWARÓW I USŁUG KONSUMPCYJNYCH</t>
    </r>
    <r>
      <rPr>
        <sz val="9"/>
        <color theme="1"/>
        <rFont val="Arial"/>
        <family val="2"/>
        <charset val="238"/>
      </rPr>
      <t xml:space="preserve">
</t>
    </r>
    <r>
      <rPr>
        <sz val="9"/>
        <color rgb="FF595959"/>
        <rFont val="Arial"/>
        <family val="2"/>
        <charset val="238"/>
      </rPr>
      <t>PRICE INDICES OF CONSUMER GOODS AND SERVICES</t>
    </r>
  </si>
  <si>
    <r>
      <rPr>
        <b/>
        <sz val="9"/>
        <color theme="1"/>
        <rFont val="Arial"/>
        <family val="2"/>
        <charset val="238"/>
      </rPr>
      <t>PRZECIĘTNE CENY SKUPU WAŻNIEJSZYCH PRODUKTÓW ROLNYCH</t>
    </r>
    <r>
      <rPr>
        <sz val="9"/>
        <color theme="1"/>
        <rFont val="Arial"/>
        <family val="2"/>
        <charset val="238"/>
      </rPr>
      <t xml:space="preserve">
</t>
    </r>
    <r>
      <rPr>
        <sz val="9"/>
        <color rgb="FF595959"/>
        <rFont val="Arial"/>
        <family val="2"/>
        <charset val="238"/>
      </rPr>
      <t>AVERAGE PROCUREMENT PRICES OF MAJOR AGRICULTURAL PRODUCTS</t>
    </r>
  </si>
  <si>
    <r>
      <rPr>
        <b/>
        <sz val="9"/>
        <color theme="1"/>
        <rFont val="Arial"/>
        <family val="2"/>
        <charset val="238"/>
      </rPr>
      <t>PRZECIĘTNE CENY UZYSKIWANE PRZEZ ROLNIKÓW NA TARGOWISKACH</t>
    </r>
    <r>
      <rPr>
        <sz val="9"/>
        <color theme="1"/>
        <rFont val="Arial"/>
        <family val="2"/>
        <charset val="238"/>
      </rPr>
      <t xml:space="preserve">
</t>
    </r>
    <r>
      <rPr>
        <sz val="9"/>
        <color rgb="FF595959"/>
        <rFont val="Arial"/>
        <family val="2"/>
        <charset val="238"/>
      </rPr>
      <t>AVERAGE MARKETPLACE PRICES RECEIVED BY FARMERS</t>
    </r>
  </si>
  <si>
    <r>
      <rPr>
        <b/>
        <sz val="9"/>
        <color theme="1"/>
        <rFont val="Arial"/>
        <family val="2"/>
        <charset val="238"/>
      </rPr>
      <t>RELACJE CEN W ROLNICTWIE</t>
    </r>
    <r>
      <rPr>
        <sz val="9"/>
        <color theme="1"/>
        <rFont val="Arial"/>
        <family val="2"/>
        <charset val="238"/>
      </rPr>
      <t xml:space="preserve">
</t>
    </r>
    <r>
      <rPr>
        <sz val="9"/>
        <color rgb="FF595959"/>
        <rFont val="Arial"/>
        <family val="2"/>
        <charset val="238"/>
      </rPr>
      <t>PRICES RELATIONS IN AGRICULTURE</t>
    </r>
  </si>
  <si>
    <r>
      <rPr>
        <b/>
        <sz val="9"/>
        <color theme="1"/>
        <rFont val="Arial"/>
        <family val="2"/>
        <charset val="238"/>
      </rPr>
      <t>NAKŁADY INWESTYCYJNE</t>
    </r>
    <r>
      <rPr>
        <sz val="9"/>
        <color theme="1"/>
        <rFont val="Arial"/>
        <family val="2"/>
        <charset val="238"/>
      </rPr>
      <t xml:space="preserve">
</t>
    </r>
    <r>
      <rPr>
        <sz val="9"/>
        <color rgb="FF595959"/>
        <rFont val="Arial"/>
        <family val="2"/>
        <charset val="238"/>
      </rPr>
      <t>INVESTMENT OUTLAYS</t>
    </r>
  </si>
  <si>
    <r>
      <rPr>
        <b/>
        <sz val="9"/>
        <color theme="1"/>
        <rFont val="Arial"/>
        <family val="2"/>
        <charset val="238"/>
      </rPr>
      <t>MIESZKANIA</t>
    </r>
    <r>
      <rPr>
        <sz val="9"/>
        <color theme="1"/>
        <rFont val="Arial"/>
        <family val="2"/>
        <charset val="238"/>
      </rPr>
      <t xml:space="preserve">
</t>
    </r>
    <r>
      <rPr>
        <sz val="9"/>
        <color rgb="FF595959"/>
        <rFont val="Arial"/>
        <family val="2"/>
        <charset val="238"/>
      </rPr>
      <t>DWELLINGS</t>
    </r>
  </si>
  <si>
    <r>
      <rPr>
        <b/>
        <sz val="9"/>
        <color theme="1"/>
        <rFont val="Arial"/>
        <family val="2"/>
        <charset val="238"/>
      </rPr>
      <t>SKUP WAŻNIEJSZYCH PRODUKTÓW ROLNYCH</t>
    </r>
    <r>
      <rPr>
        <sz val="9"/>
        <color theme="1"/>
        <rFont val="Arial"/>
        <family val="2"/>
        <charset val="238"/>
      </rPr>
      <t xml:space="preserve">
</t>
    </r>
    <r>
      <rPr>
        <sz val="9"/>
        <color rgb="FF595959"/>
        <rFont val="Arial"/>
        <family val="2"/>
        <charset val="238"/>
      </rPr>
      <t>PROCUREMENT OF MAJOR AGRICULTURAL PRODUCTS</t>
    </r>
  </si>
  <si>
    <r>
      <rPr>
        <b/>
        <sz val="9"/>
        <color theme="1"/>
        <rFont val="Arial"/>
        <family val="2"/>
        <charset val="238"/>
      </rPr>
      <t>PRODUKCJA SPRZEDANA PRZEMYSŁU</t>
    </r>
    <r>
      <rPr>
        <sz val="9"/>
        <color theme="1"/>
        <rFont val="Arial"/>
        <family val="2"/>
        <charset val="238"/>
      </rPr>
      <t xml:space="preserve">
</t>
    </r>
    <r>
      <rPr>
        <sz val="9"/>
        <color rgb="FF595959"/>
        <rFont val="Arial"/>
        <family val="2"/>
        <charset val="238"/>
      </rPr>
      <t>SOLD PRODUCTION OF INDUSTRY</t>
    </r>
  </si>
  <si>
    <r>
      <rPr>
        <b/>
        <sz val="9"/>
        <color theme="1"/>
        <rFont val="Arial"/>
        <family val="2"/>
        <charset val="238"/>
      </rPr>
      <t>PRODUKCJA WAŻNIEJSZYCH WYROBÓW WEDŁUG PKWiU/PRODPOL</t>
    </r>
    <r>
      <rPr>
        <sz val="9"/>
        <color theme="1"/>
        <rFont val="Arial"/>
        <family val="2"/>
        <charset val="238"/>
      </rPr>
      <t xml:space="preserve">
</t>
    </r>
    <r>
      <rPr>
        <sz val="9"/>
        <color rgb="FF595959"/>
        <rFont val="Arial"/>
        <family val="2"/>
        <charset val="238"/>
      </rPr>
      <t>PRODUCTION OF MAJOR PRODUCTS BY PKWiU/PRODPOL</t>
    </r>
  </si>
  <si>
    <r>
      <rPr>
        <b/>
        <sz val="9"/>
        <color theme="1"/>
        <rFont val="Arial"/>
        <family val="2"/>
        <charset val="238"/>
      </rPr>
      <t>PRODUKCJA SPRZEDANA BUDOWNICTWA</t>
    </r>
    <r>
      <rPr>
        <sz val="9"/>
        <color theme="1"/>
        <rFont val="Arial"/>
        <family val="2"/>
        <charset val="238"/>
      </rPr>
      <t xml:space="preserve">
</t>
    </r>
    <r>
      <rPr>
        <sz val="9"/>
        <color rgb="FF595959"/>
        <rFont val="Arial"/>
        <family val="2"/>
        <charset val="238"/>
      </rPr>
      <t>SOLD PRODUCTION OF CONSTRUCTION</t>
    </r>
  </si>
  <si>
    <r>
      <rPr>
        <b/>
        <sz val="9"/>
        <color theme="1"/>
        <rFont val="Arial"/>
        <family val="2"/>
        <charset val="238"/>
      </rPr>
      <t>SPRZEDAŻ DETALICZNA TOWARÓW WEDŁUG RODZAJÓW DZIAŁALNOŚCI PRZEDSIĘBIORSTWA</t>
    </r>
    <r>
      <rPr>
        <sz val="9"/>
        <color theme="1"/>
        <rFont val="Arial"/>
        <family val="2"/>
        <charset val="238"/>
      </rPr>
      <t xml:space="preserve">
</t>
    </r>
    <r>
      <rPr>
        <sz val="9"/>
        <color rgb="FF595959"/>
        <rFont val="Arial"/>
        <family val="2"/>
        <charset val="238"/>
      </rPr>
      <t>RETAIL SALES OF GOODS BY TYPE OF ENTERPRISE ACTIVITY</t>
    </r>
  </si>
  <si>
    <r>
      <rPr>
        <b/>
        <sz val="9"/>
        <color theme="1"/>
        <rFont val="Arial"/>
        <family val="2"/>
        <charset val="238"/>
      </rPr>
      <t>WYKORZYSTANIE TURYSTYCZNYCH OBIEKTÓW NOCLEGOWYCH</t>
    </r>
    <r>
      <rPr>
        <sz val="9"/>
        <color theme="1"/>
        <rFont val="Arial"/>
        <family val="2"/>
        <charset val="238"/>
      </rPr>
      <t xml:space="preserve">
</t>
    </r>
    <r>
      <rPr>
        <sz val="9"/>
        <color rgb="FF595959"/>
        <rFont val="Arial"/>
        <family val="2"/>
        <charset val="238"/>
      </rPr>
      <t>OCCUPANCY IN TOURIST ACCOMMODATION ESTABLISHMENTS</t>
    </r>
  </si>
  <si>
    <r>
      <rPr>
        <b/>
        <sz val="9"/>
        <color theme="1"/>
        <rFont val="Arial"/>
        <family val="2"/>
        <charset val="238"/>
      </rPr>
      <t>WSKAŹNIKI KONIUNKTURY GOSPODARCZEJ</t>
    </r>
    <r>
      <rPr>
        <sz val="9"/>
        <color theme="1"/>
        <rFont val="Arial"/>
        <family val="2"/>
        <charset val="238"/>
      </rPr>
      <t xml:space="preserve">
</t>
    </r>
    <r>
      <rPr>
        <sz val="9"/>
        <color rgb="FF595959"/>
        <rFont val="Arial"/>
        <family val="2"/>
        <charset val="238"/>
      </rPr>
      <t>BUSINESS TENDENCY INDICATORS</t>
    </r>
  </si>
  <si>
    <r>
      <rPr>
        <b/>
        <sz val="9"/>
        <color theme="1"/>
        <rFont val="Arial"/>
        <family val="2"/>
        <charset val="238"/>
      </rPr>
      <t>PODMIOTY GOSPODARKI NARODOWEJ W REJESTRZE REGON WEDŁUG SEKCJI</t>
    </r>
    <r>
      <rPr>
        <sz val="9"/>
        <color theme="1"/>
        <rFont val="Arial"/>
        <family val="2"/>
        <charset val="238"/>
      </rPr>
      <t xml:space="preserve">
</t>
    </r>
    <r>
      <rPr>
        <sz val="9"/>
        <color rgb="FF595959"/>
        <rFont val="Arial"/>
        <family val="2"/>
        <charset val="238"/>
      </rPr>
      <t>NATIONAL ECONOMY ENTITIES IN THE REGON REGISTER BY SECTIONS</t>
    </r>
  </si>
  <si>
    <r>
      <rPr>
        <b/>
        <sz val="9"/>
        <color theme="1"/>
        <rFont val="Arial"/>
        <family val="2"/>
        <charset val="238"/>
      </rPr>
      <t>WYBRANE WSKAŹNIKI OGÓLNOPOLSKIE</t>
    </r>
    <r>
      <rPr>
        <sz val="9"/>
        <color theme="1"/>
        <rFont val="Arial"/>
        <family val="2"/>
        <charset val="238"/>
      </rPr>
      <t xml:space="preserve">
</t>
    </r>
    <r>
      <rPr>
        <sz val="9"/>
        <color rgb="FF595959"/>
        <rFont val="Arial"/>
        <family val="2"/>
        <charset val="238"/>
      </rPr>
      <t>SELECTED INDICATORS FOR POLAND</t>
    </r>
  </si>
  <si>
    <r>
      <rPr>
        <b/>
        <sz val="9"/>
        <color theme="1"/>
        <rFont val="Arial"/>
        <family val="2"/>
        <charset val="238"/>
      </rPr>
      <t>PODSTAWOWE DANE O WOJEWÓDZTWACH</t>
    </r>
    <r>
      <rPr>
        <sz val="9"/>
        <color theme="1"/>
        <rFont val="Arial"/>
        <family val="2"/>
        <charset val="238"/>
      </rPr>
      <t xml:space="preserve">
</t>
    </r>
    <r>
      <rPr>
        <sz val="9"/>
        <color rgb="FF595959"/>
        <rFont val="Arial"/>
        <family val="2"/>
        <charset val="238"/>
      </rPr>
      <t>BASIC DATA ON VOIVODSHIPS</t>
    </r>
  </si>
  <si>
    <t>TABL. 1</t>
  </si>
  <si>
    <r>
      <rPr>
        <b/>
        <sz val="9"/>
        <color theme="1"/>
        <rFont val="Arial"/>
        <family val="2"/>
        <charset val="238"/>
      </rPr>
      <t>cz. 2</t>
    </r>
    <r>
      <rPr>
        <sz val="9"/>
        <color theme="1"/>
        <rFont val="Arial"/>
        <family val="2"/>
        <charset val="238"/>
      </rPr>
      <t xml:space="preserve">
</t>
    </r>
    <r>
      <rPr>
        <sz val="9"/>
        <color rgb="FF595959"/>
        <rFont val="Arial"/>
        <family val="2"/>
        <charset val="238"/>
      </rPr>
      <t>part 2</t>
    </r>
  </si>
  <si>
    <r>
      <rPr>
        <b/>
        <sz val="9"/>
        <color theme="1"/>
        <rFont val="Arial"/>
        <family val="2"/>
        <charset val="238"/>
      </rPr>
      <t>cz. 3</t>
    </r>
    <r>
      <rPr>
        <sz val="9"/>
        <color theme="1"/>
        <rFont val="Arial"/>
        <family val="2"/>
        <charset val="238"/>
      </rPr>
      <t xml:space="preserve">
</t>
    </r>
    <r>
      <rPr>
        <sz val="9"/>
        <color rgb="FF595959"/>
        <rFont val="Arial"/>
        <family val="2"/>
        <charset val="238"/>
      </rPr>
      <t>part 3</t>
    </r>
  </si>
  <si>
    <r>
      <rPr>
        <b/>
        <sz val="9"/>
        <color theme="1"/>
        <rFont val="Arial"/>
        <family val="2"/>
        <charset val="238"/>
      </rPr>
      <t>cz. 4</t>
    </r>
    <r>
      <rPr>
        <sz val="9"/>
        <color theme="1"/>
        <rFont val="Arial"/>
        <family val="2"/>
        <charset val="238"/>
      </rPr>
      <t xml:space="preserve">
</t>
    </r>
    <r>
      <rPr>
        <sz val="9"/>
        <color rgb="FF595959"/>
        <rFont val="Arial"/>
        <family val="2"/>
        <charset val="238"/>
      </rPr>
      <t>part 4</t>
    </r>
  </si>
  <si>
    <r>
      <rPr>
        <b/>
        <sz val="9"/>
        <color theme="1"/>
        <rFont val="Arial"/>
        <family val="2"/>
        <charset val="238"/>
      </rPr>
      <t>cz. 5</t>
    </r>
    <r>
      <rPr>
        <sz val="9"/>
        <color theme="1"/>
        <rFont val="Arial"/>
        <family val="2"/>
        <charset val="238"/>
      </rPr>
      <t xml:space="preserve">
</t>
    </r>
    <r>
      <rPr>
        <sz val="9"/>
        <color rgb="FF595959"/>
        <rFont val="Arial"/>
        <family val="2"/>
        <charset val="238"/>
      </rPr>
      <t>part 5</t>
    </r>
  </si>
  <si>
    <t>TABL. 3</t>
  </si>
  <si>
    <t>TABL. 2</t>
  </si>
  <si>
    <t>TABL. 4</t>
  </si>
  <si>
    <t>TABL. 5</t>
  </si>
  <si>
    <t>TABL. 7</t>
  </si>
  <si>
    <t>TABL. 6</t>
  </si>
  <si>
    <t>TABL. 8</t>
  </si>
  <si>
    <t>TABL. 9</t>
  </si>
  <si>
    <t>TABL. 10</t>
  </si>
  <si>
    <t>TABL. 12</t>
  </si>
  <si>
    <t>TABL. 13</t>
  </si>
  <si>
    <r>
      <rPr>
        <b/>
        <sz val="9"/>
        <color theme="1"/>
        <rFont val="Arial"/>
        <family val="2"/>
        <charset val="238"/>
      </rPr>
      <t xml:space="preserve">WYNIKI FINANSOWE PRZEDSIĘBIORSTW WEDŁUG SEKCJI
</t>
    </r>
    <r>
      <rPr>
        <sz val="9"/>
        <color rgb="FF595959"/>
        <rFont val="Arial"/>
        <family val="2"/>
        <charset val="238"/>
      </rPr>
      <t>FINANCIAL RESULTS OF ENTERPRISES BY SECTIONS</t>
    </r>
  </si>
  <si>
    <t>TABL. 14</t>
  </si>
  <si>
    <t>TABL. 16</t>
  </si>
  <si>
    <t>TABL. 15</t>
  </si>
  <si>
    <t>TABL. 18</t>
  </si>
  <si>
    <t>TABL. 22</t>
  </si>
  <si>
    <t>TABL. 24</t>
  </si>
  <si>
    <t>TABL. 25</t>
  </si>
  <si>
    <t>TABL. 26</t>
  </si>
  <si>
    <t>TABL. 27</t>
  </si>
  <si>
    <t>TABL. 29</t>
  </si>
  <si>
    <t>TABL. 30</t>
  </si>
  <si>
    <t>TABL. 31</t>
  </si>
  <si>
    <r>
      <rPr>
        <b/>
        <sz val="11"/>
        <color rgb="FF522398"/>
        <rFont val="Arial"/>
        <family val="2"/>
        <charset val="238"/>
      </rPr>
      <t>WYBRANE WSKAŹNIKI WOJEWÓDZKIE</t>
    </r>
    <r>
      <rPr>
        <sz val="11"/>
        <color theme="1"/>
        <rFont val="Arial"/>
        <family val="2"/>
        <charset val="238"/>
      </rPr>
      <t xml:space="preserve">
</t>
    </r>
    <r>
      <rPr>
        <sz val="11"/>
        <color rgb="FF9869DD"/>
        <rFont val="Arial"/>
        <family val="2"/>
        <charset val="238"/>
      </rPr>
      <t xml:space="preserve">SELECTED VOIVODSHIP’S INDICATORS </t>
    </r>
  </si>
  <si>
    <r>
      <rPr>
        <b/>
        <sz val="11"/>
        <color rgb="FF522398"/>
        <rFont val="Arial"/>
        <family val="2"/>
        <charset val="238"/>
      </rPr>
      <t>LUDNOŚĆ</t>
    </r>
    <r>
      <rPr>
        <sz val="11"/>
        <color theme="1"/>
        <rFont val="Arial"/>
        <family val="2"/>
        <charset val="238"/>
      </rPr>
      <t xml:space="preserve">
</t>
    </r>
    <r>
      <rPr>
        <sz val="11"/>
        <color rgb="FF9869DD"/>
        <rFont val="Arial"/>
        <family val="2"/>
        <charset val="238"/>
      </rPr>
      <t xml:space="preserve">POPULATION </t>
    </r>
  </si>
  <si>
    <r>
      <rPr>
        <b/>
        <sz val="11"/>
        <color rgb="FF522398"/>
        <rFont val="Arial"/>
        <family val="2"/>
        <charset val="238"/>
      </rPr>
      <t>PRACA</t>
    </r>
    <r>
      <rPr>
        <sz val="11"/>
        <color theme="1"/>
        <rFont val="Arial"/>
        <family val="2"/>
        <charset val="238"/>
      </rPr>
      <t xml:space="preserve">
</t>
    </r>
    <r>
      <rPr>
        <sz val="11"/>
        <color rgb="FF9869DD"/>
        <rFont val="Arial"/>
        <family val="2"/>
        <charset val="238"/>
      </rPr>
      <t>LABOUR</t>
    </r>
  </si>
  <si>
    <t>TABL. 34</t>
  </si>
  <si>
    <t>TABL. 44</t>
  </si>
  <si>
    <t>TABL. 43</t>
  </si>
  <si>
    <t>TABL. 42</t>
  </si>
  <si>
    <t>TABL. 41</t>
  </si>
  <si>
    <t>TABL. 40</t>
  </si>
  <si>
    <t>TABL. 39</t>
  </si>
  <si>
    <t>TABL. 38</t>
  </si>
  <si>
    <t>TABL. 37</t>
  </si>
  <si>
    <t>TABL. 36</t>
  </si>
  <si>
    <t>TABL. 35</t>
  </si>
  <si>
    <t>TABL. 33</t>
  </si>
  <si>
    <t>TABL. 32</t>
  </si>
  <si>
    <t>TABL. 28</t>
  </si>
  <si>
    <t>TABL. 19</t>
  </si>
  <si>
    <t>TABL. 20</t>
  </si>
  <si>
    <t>TABL. 21</t>
  </si>
  <si>
    <t>TABL. 17</t>
  </si>
  <si>
    <t>TABL. 11</t>
  </si>
  <si>
    <t>TABL. 45</t>
  </si>
  <si>
    <r>
      <rPr>
        <b/>
        <sz val="9"/>
        <color theme="1"/>
        <rFont val="Arial"/>
        <family val="2"/>
        <charset val="238"/>
      </rPr>
      <t>cz. 6</t>
    </r>
    <r>
      <rPr>
        <sz val="9"/>
        <color theme="1"/>
        <rFont val="Arial"/>
        <family val="2"/>
        <charset val="238"/>
      </rPr>
      <t xml:space="preserve">
</t>
    </r>
    <r>
      <rPr>
        <sz val="9"/>
        <color rgb="FF595959"/>
        <rFont val="Arial"/>
        <family val="2"/>
        <charset val="238"/>
      </rPr>
      <t>part 6</t>
    </r>
  </si>
  <si>
    <r>
      <rPr>
        <b/>
        <sz val="9"/>
        <color theme="1"/>
        <rFont val="Arial"/>
        <family val="2"/>
        <charset val="238"/>
      </rPr>
      <t>cz. 7</t>
    </r>
    <r>
      <rPr>
        <sz val="9"/>
        <color theme="1"/>
        <rFont val="Arial"/>
        <family val="2"/>
        <charset val="238"/>
      </rPr>
      <t xml:space="preserve">
</t>
    </r>
    <r>
      <rPr>
        <sz val="9"/>
        <color rgb="FF595959"/>
        <rFont val="Arial"/>
        <family val="2"/>
        <charset val="238"/>
      </rPr>
      <t>part 7</t>
    </r>
  </si>
  <si>
    <r>
      <rPr>
        <b/>
        <sz val="9"/>
        <color theme="1"/>
        <rFont val="Arial"/>
        <family val="2"/>
        <charset val="238"/>
      </rPr>
      <t>RELACJE EKONOMICZNE ORAZ STRUKTURA PRZEDSIĘBIORSTW WEDŁUG UZYSKANYCH WYNIKÓW FINANSOWYCH</t>
    </r>
    <r>
      <rPr>
        <sz val="9"/>
        <color theme="1"/>
        <rFont val="Arial"/>
        <family val="2"/>
        <charset val="238"/>
      </rPr>
      <t xml:space="preserve">
ECONOMIC RELATIONS AND COMPOSITION OF ENTERPRISES BY OBTAINED FINANCIAL RESULT</t>
    </r>
  </si>
  <si>
    <r>
      <rPr>
        <b/>
        <sz val="9"/>
        <color theme="1"/>
        <rFont val="Arial"/>
        <family val="2"/>
        <charset val="238"/>
      </rPr>
      <t>cz. 1</t>
    </r>
    <r>
      <rPr>
        <sz val="9"/>
        <color theme="1"/>
        <rFont val="Arial"/>
        <family val="2"/>
        <charset val="238"/>
      </rPr>
      <t xml:space="preserve">
</t>
    </r>
    <r>
      <rPr>
        <sz val="9"/>
        <color rgb="FF595959"/>
        <rFont val="Arial"/>
        <family val="2"/>
        <charset val="238"/>
      </rPr>
      <t>part 1</t>
    </r>
  </si>
  <si>
    <r>
      <rPr>
        <b/>
        <sz val="11"/>
        <color rgb="FF522398"/>
        <rFont val="Arial"/>
        <family val="2"/>
        <charset val="238"/>
      </rPr>
      <t>WYNAGRODZENIA I ŚWIADCZENIA SPOŁECZNE</t>
    </r>
    <r>
      <rPr>
        <sz val="11"/>
        <color theme="1"/>
        <rFont val="Arial"/>
        <family val="2"/>
        <charset val="238"/>
      </rPr>
      <t xml:space="preserve">
</t>
    </r>
    <r>
      <rPr>
        <sz val="11"/>
        <color rgb="FF9869DD"/>
        <rFont val="Arial"/>
        <family val="2"/>
        <charset val="238"/>
      </rPr>
      <t>WAGES AND SALARIES AND SOCIAL BENEFITS</t>
    </r>
  </si>
  <si>
    <r>
      <rPr>
        <b/>
        <sz val="11"/>
        <color rgb="FF522398"/>
        <rFont val="Arial"/>
        <family val="2"/>
        <charset val="238"/>
      </rPr>
      <t xml:space="preserve">FINANSE PRZEDSIĘBIORSTW </t>
    </r>
    <r>
      <rPr>
        <b/>
        <sz val="11"/>
        <color theme="1"/>
        <rFont val="Arial"/>
        <family val="2"/>
        <charset val="238"/>
      </rPr>
      <t xml:space="preserve">   </t>
    </r>
    <r>
      <rPr>
        <sz val="11"/>
        <color theme="1"/>
        <rFont val="Arial"/>
        <family val="2"/>
        <charset val="238"/>
      </rPr>
      <t xml:space="preserve">
</t>
    </r>
    <r>
      <rPr>
        <sz val="11"/>
        <color rgb="FF9869DD"/>
        <rFont val="Arial"/>
        <family val="2"/>
        <charset val="238"/>
      </rPr>
      <t xml:space="preserve">FINANCE OF ENTERPRISES  </t>
    </r>
  </si>
  <si>
    <r>
      <rPr>
        <b/>
        <sz val="11"/>
        <color rgb="FF522398"/>
        <rFont val="Arial"/>
        <family val="2"/>
        <charset val="238"/>
      </rPr>
      <t>CENY</t>
    </r>
    <r>
      <rPr>
        <sz val="11"/>
        <color theme="1"/>
        <rFont val="Arial"/>
        <family val="2"/>
        <charset val="238"/>
      </rPr>
      <t xml:space="preserve">
</t>
    </r>
    <r>
      <rPr>
        <sz val="11"/>
        <color rgb="FF9869DD"/>
        <rFont val="Arial"/>
        <family val="2"/>
        <charset val="238"/>
      </rPr>
      <t xml:space="preserve">PRICES </t>
    </r>
  </si>
  <si>
    <r>
      <rPr>
        <b/>
        <sz val="11"/>
        <color rgb="FF522398"/>
        <rFont val="Arial"/>
        <family val="2"/>
        <charset val="238"/>
      </rPr>
      <t>INWESTYCJE</t>
    </r>
    <r>
      <rPr>
        <sz val="11"/>
        <color theme="1"/>
        <rFont val="Arial"/>
        <family val="2"/>
        <charset val="238"/>
      </rPr>
      <t xml:space="preserve">
</t>
    </r>
    <r>
      <rPr>
        <sz val="11"/>
        <color rgb="FF9869DD"/>
        <rFont val="Arial"/>
        <family val="2"/>
        <charset val="238"/>
      </rPr>
      <t>INVESTMENTS</t>
    </r>
  </si>
  <si>
    <r>
      <rPr>
        <b/>
        <sz val="11"/>
        <color rgb="FF522398"/>
        <rFont val="Arial"/>
        <family val="2"/>
        <charset val="238"/>
      </rPr>
      <t>ROLNICTWO</t>
    </r>
    <r>
      <rPr>
        <sz val="11"/>
        <color theme="1"/>
        <rFont val="Arial"/>
        <family val="2"/>
        <charset val="238"/>
      </rPr>
      <t xml:space="preserve">
</t>
    </r>
    <r>
      <rPr>
        <sz val="11"/>
        <color rgb="FF9869DD"/>
        <rFont val="Arial"/>
        <family val="2"/>
        <charset val="238"/>
      </rPr>
      <t>AGRICULTURE</t>
    </r>
  </si>
  <si>
    <r>
      <rPr>
        <b/>
        <sz val="11"/>
        <color rgb="FF522398"/>
        <rFont val="Arial"/>
        <family val="2"/>
        <charset val="238"/>
      </rPr>
      <t>PRZEMYSŁ I BUDOWNICTWO</t>
    </r>
    <r>
      <rPr>
        <sz val="11"/>
        <color theme="1"/>
        <rFont val="Arial"/>
        <family val="2"/>
        <charset val="238"/>
      </rPr>
      <t xml:space="preserve">
</t>
    </r>
    <r>
      <rPr>
        <sz val="11"/>
        <color rgb="FF9869DD"/>
        <rFont val="Arial"/>
        <family val="2"/>
        <charset val="238"/>
      </rPr>
      <t>INDUSTRY AND CONSTRUCTION</t>
    </r>
  </si>
  <si>
    <r>
      <rPr>
        <b/>
        <sz val="11"/>
        <color rgb="FF522398"/>
        <rFont val="Arial"/>
        <family val="2"/>
        <charset val="238"/>
      </rPr>
      <t>HANDEL</t>
    </r>
    <r>
      <rPr>
        <sz val="11"/>
        <color theme="1"/>
        <rFont val="Arial"/>
        <family val="2"/>
        <charset val="238"/>
      </rPr>
      <t xml:space="preserve">
</t>
    </r>
    <r>
      <rPr>
        <sz val="11"/>
        <color rgb="FF9869DD"/>
        <rFont val="Arial"/>
        <family val="2"/>
        <charset val="238"/>
      </rPr>
      <t>TRADE</t>
    </r>
  </si>
  <si>
    <r>
      <rPr>
        <b/>
        <sz val="11"/>
        <color rgb="FF522398"/>
        <rFont val="Arial"/>
        <family val="2"/>
        <charset val="238"/>
      </rPr>
      <t>TURYSTYKA</t>
    </r>
    <r>
      <rPr>
        <sz val="11"/>
        <color theme="1"/>
        <rFont val="Arial"/>
        <family val="2"/>
        <charset val="238"/>
      </rPr>
      <t xml:space="preserve">
</t>
    </r>
    <r>
      <rPr>
        <sz val="11"/>
        <color rgb="FF9869DD"/>
        <rFont val="Arial"/>
        <family val="2"/>
        <charset val="238"/>
      </rPr>
      <t>TOURISM</t>
    </r>
  </si>
  <si>
    <r>
      <rPr>
        <b/>
        <sz val="11"/>
        <color rgb="FF522398"/>
        <rFont val="Arial"/>
        <family val="2"/>
        <charset val="238"/>
      </rPr>
      <t>KONIUNKTURA GOSPODARCZA</t>
    </r>
    <r>
      <rPr>
        <sz val="11"/>
        <color theme="1"/>
        <rFont val="Arial"/>
        <family val="2"/>
        <charset val="238"/>
      </rPr>
      <t xml:space="preserve">
</t>
    </r>
    <r>
      <rPr>
        <sz val="11"/>
        <color rgb="FF9869DD"/>
        <rFont val="Arial"/>
        <family val="2"/>
        <charset val="238"/>
      </rPr>
      <t>BUSINESS TENDENCY</t>
    </r>
  </si>
  <si>
    <r>
      <rPr>
        <b/>
        <sz val="11"/>
        <color rgb="FF522398"/>
        <rFont val="Arial"/>
        <family val="2"/>
        <charset val="238"/>
      </rPr>
      <t>PODMIOTY GOSPODARKI NARODOWEJ</t>
    </r>
    <r>
      <rPr>
        <sz val="11"/>
        <color theme="1"/>
        <rFont val="Arial"/>
        <family val="2"/>
        <charset val="238"/>
      </rPr>
      <t xml:space="preserve">
</t>
    </r>
    <r>
      <rPr>
        <sz val="11"/>
        <color rgb="FF9869DD"/>
        <rFont val="Arial"/>
        <family val="2"/>
        <charset val="238"/>
      </rPr>
      <t>NATIONAL ECONOMY ENTITIES</t>
    </r>
  </si>
  <si>
    <r>
      <rPr>
        <b/>
        <sz val="11"/>
        <color rgb="FF522398"/>
        <rFont val="Arial"/>
        <family val="2"/>
        <charset val="238"/>
      </rPr>
      <t>WYBRANE DANE O PODREGIONACH I POWIATACH</t>
    </r>
    <r>
      <rPr>
        <sz val="11"/>
        <color theme="1"/>
        <rFont val="Arial"/>
        <family val="2"/>
        <charset val="238"/>
      </rPr>
      <t xml:space="preserve">
</t>
    </r>
    <r>
      <rPr>
        <sz val="11"/>
        <color rgb="FF9869DD"/>
        <rFont val="Arial"/>
        <family val="2"/>
        <charset val="238"/>
      </rPr>
      <t>SELECTED DATA ON SUBREGIONS AND POWIATS</t>
    </r>
  </si>
  <si>
    <r>
      <rPr>
        <b/>
        <sz val="11"/>
        <color rgb="FF522398"/>
        <rFont val="Arial"/>
        <family val="2"/>
        <charset val="238"/>
      </rPr>
      <t>PODSTAWOWE DANE OGÓLNOPOLSKIE</t>
    </r>
    <r>
      <rPr>
        <sz val="11"/>
        <color theme="1"/>
        <rFont val="Arial"/>
        <family val="2"/>
        <charset val="238"/>
      </rPr>
      <t xml:space="preserve">
</t>
    </r>
    <r>
      <rPr>
        <sz val="11"/>
        <color rgb="FF9869DD"/>
        <rFont val="Arial"/>
        <family val="2"/>
        <charset val="238"/>
      </rPr>
      <t>BASIC DATA FOR POLAND</t>
    </r>
  </si>
  <si>
    <r>
      <t xml:space="preserve"> Przemysł</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Industry</t>
    </r>
    <r>
      <rPr>
        <vertAlign val="superscript"/>
        <sz val="9"/>
        <color rgb="FF595959"/>
        <rFont val="Arial"/>
        <family val="2"/>
        <charset val="238"/>
      </rPr>
      <t>a</t>
    </r>
    <r>
      <rPr>
        <sz val="9"/>
        <color theme="1"/>
        <rFont val="Arial"/>
        <family val="2"/>
        <charset val="238"/>
      </rPr>
      <t xml:space="preserve"> </t>
    </r>
  </si>
  <si>
    <r>
      <t>w % cywilnej
ludności
aktywnej
zawodowo</t>
    </r>
    <r>
      <rPr>
        <vertAlign val="superscript"/>
        <sz val="9"/>
        <color theme="1"/>
        <rFont val="Arial"/>
        <family val="2"/>
        <charset val="238"/>
      </rPr>
      <t xml:space="preserve">a
</t>
    </r>
    <r>
      <rPr>
        <sz val="9"/>
        <color rgb="FF595959"/>
        <rFont val="Arial"/>
        <family val="2"/>
        <charset val="238"/>
      </rPr>
      <t>in % of civil
economi-
cally active
population</t>
    </r>
    <r>
      <rPr>
        <vertAlign val="superscript"/>
        <sz val="9"/>
        <color rgb="FF595959"/>
        <rFont val="Arial"/>
        <family val="2"/>
        <charset val="238"/>
      </rPr>
      <t>a</t>
    </r>
    <r>
      <rPr>
        <sz val="9"/>
        <color rgb="FF595959"/>
        <rFont val="Arial"/>
        <family val="2"/>
        <charset val="238"/>
      </rPr>
      <t xml:space="preserve"> </t>
    </r>
  </si>
  <si>
    <r>
      <t>przyrost
natu-
ralny</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natural
increase</t>
    </r>
    <r>
      <rPr>
        <vertAlign val="superscript"/>
        <sz val="9"/>
        <color rgb="FF595959"/>
        <rFont val="Arial"/>
        <family val="2"/>
        <charset val="238"/>
      </rPr>
      <t>b</t>
    </r>
  </si>
  <si>
    <r>
      <t>przyrost
natu-
ralny</t>
    </r>
    <r>
      <rPr>
        <vertAlign val="superscript"/>
        <sz val="9"/>
        <color theme="1"/>
        <rFont val="Arial"/>
        <family val="2"/>
        <charset val="238"/>
      </rPr>
      <t xml:space="preserve">b 
</t>
    </r>
    <r>
      <rPr>
        <sz val="9"/>
        <color rgb="FF595959"/>
        <rFont val="Arial"/>
        <family val="2"/>
        <charset val="238"/>
      </rPr>
      <t>natural
increase</t>
    </r>
    <r>
      <rPr>
        <vertAlign val="superscript"/>
        <sz val="9"/>
        <color rgb="FF595959"/>
        <rFont val="Arial"/>
        <family val="2"/>
        <charset val="238"/>
      </rPr>
      <t xml:space="preserve">b </t>
    </r>
  </si>
  <si>
    <r>
      <t>nie-
mowląt</t>
    </r>
    <r>
      <rPr>
        <vertAlign val="superscript"/>
        <sz val="9"/>
        <color theme="1"/>
        <rFont val="Arial"/>
        <family val="2"/>
        <charset val="238"/>
      </rPr>
      <t xml:space="preserve">c
</t>
    </r>
    <r>
      <rPr>
        <sz val="9"/>
        <color rgb="FF595959"/>
        <rFont val="Arial"/>
        <family val="2"/>
        <charset val="238"/>
      </rPr>
      <t>infants</t>
    </r>
    <r>
      <rPr>
        <vertAlign val="superscript"/>
        <sz val="9"/>
        <color rgb="FF595959"/>
        <rFont val="Arial"/>
        <family val="2"/>
        <charset val="238"/>
      </rPr>
      <t>c</t>
    </r>
  </si>
  <si>
    <r>
      <t>nie-
mowląt</t>
    </r>
    <r>
      <rPr>
        <vertAlign val="superscript"/>
        <sz val="9"/>
        <color theme="1"/>
        <rFont val="Arial"/>
        <family val="2"/>
        <charset val="238"/>
      </rPr>
      <t xml:space="preserve">cd </t>
    </r>
    <r>
      <rPr>
        <sz val="9"/>
        <color theme="1"/>
        <rFont val="Arial"/>
        <family val="2"/>
        <charset val="238"/>
      </rPr>
      <t xml:space="preserve">                       </t>
    </r>
    <r>
      <rPr>
        <sz val="9"/>
        <color rgb="FF595959"/>
        <rFont val="Arial"/>
        <family val="2"/>
        <charset val="238"/>
      </rPr>
      <t>infants</t>
    </r>
    <r>
      <rPr>
        <vertAlign val="superscript"/>
        <sz val="9"/>
        <color rgb="FF595959"/>
        <rFont val="Arial"/>
        <family val="2"/>
        <charset val="238"/>
      </rPr>
      <t>cd</t>
    </r>
  </si>
  <si>
    <r>
      <t>Produkcja sprzedana</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Sold production</t>
    </r>
    <r>
      <rPr>
        <vertAlign val="superscript"/>
        <sz val="9"/>
        <color rgb="FF595959"/>
        <rFont val="Arial"/>
        <family val="2"/>
        <charset val="238"/>
      </rPr>
      <t>a</t>
    </r>
    <r>
      <rPr>
        <vertAlign val="superscript"/>
        <sz val="9"/>
        <color theme="1"/>
        <rFont val="Arial"/>
        <family val="2"/>
        <charset val="238"/>
      </rPr>
      <t xml:space="preserve"> </t>
    </r>
  </si>
  <si>
    <r>
      <t>produkcji
budowlano-montażowej</t>
    </r>
    <r>
      <rPr>
        <vertAlign val="superscript"/>
        <sz val="9"/>
        <color theme="1"/>
        <rFont val="Arial"/>
        <family val="2"/>
        <charset val="238"/>
      </rPr>
      <t xml:space="preserve">a
</t>
    </r>
    <r>
      <rPr>
        <sz val="9"/>
        <color rgb="FF595959"/>
        <rFont val="Arial"/>
        <family val="2"/>
        <charset val="238"/>
      </rPr>
      <t>of construction
and assembly production</t>
    </r>
    <r>
      <rPr>
        <vertAlign val="superscript"/>
        <sz val="9"/>
        <color rgb="FF595959"/>
        <rFont val="Arial"/>
        <family val="2"/>
        <charset val="238"/>
      </rPr>
      <t>a</t>
    </r>
  </si>
  <si>
    <r>
      <t>towarów i usług
konsumpcyjnych</t>
    </r>
    <r>
      <rPr>
        <vertAlign val="superscript"/>
        <sz val="9"/>
        <color theme="1"/>
        <rFont val="Arial"/>
        <family val="2"/>
        <charset val="238"/>
      </rPr>
      <t xml:space="preserve">a
</t>
    </r>
    <r>
      <rPr>
        <sz val="9"/>
        <color rgb="FF595959"/>
        <rFont val="Arial"/>
        <family val="2"/>
        <charset val="238"/>
      </rPr>
      <t>of consumer goods
and services</t>
    </r>
    <r>
      <rPr>
        <vertAlign val="superscript"/>
        <sz val="9"/>
        <color rgb="FF595959"/>
        <rFont val="Arial"/>
        <family val="2"/>
        <charset val="238"/>
      </rPr>
      <t>a</t>
    </r>
    <r>
      <rPr>
        <sz val="9"/>
        <color theme="1"/>
        <rFont val="Arial"/>
        <family val="2"/>
        <charset val="238"/>
      </rPr>
      <t xml:space="preserve"> </t>
    </r>
  </si>
  <si>
    <r>
      <t>Stopa
bezrobocia
rejestro-
wanego</t>
    </r>
    <r>
      <rPr>
        <vertAlign val="superscript"/>
        <sz val="9"/>
        <color theme="1"/>
        <rFont val="Arial"/>
        <family val="2"/>
        <charset val="238"/>
      </rPr>
      <t xml:space="preserve">bc
</t>
    </r>
    <r>
      <rPr>
        <sz val="9"/>
        <color theme="1"/>
        <rFont val="Arial"/>
        <family val="2"/>
        <charset val="238"/>
      </rPr>
      <t xml:space="preserve">w %
</t>
    </r>
    <r>
      <rPr>
        <sz val="9"/>
        <color rgb="FF595959"/>
        <rFont val="Arial"/>
        <family val="2"/>
        <charset val="238"/>
      </rPr>
      <t>Registered
unemploy-
ment rate</t>
    </r>
    <r>
      <rPr>
        <vertAlign val="superscript"/>
        <sz val="9"/>
        <color rgb="FF595959"/>
        <rFont val="Arial"/>
        <family val="2"/>
        <charset val="238"/>
      </rPr>
      <t xml:space="preserve">bc
</t>
    </r>
    <r>
      <rPr>
        <sz val="9"/>
        <color rgb="FF595959"/>
        <rFont val="Arial"/>
        <family val="2"/>
        <charset val="238"/>
      </rPr>
      <t xml:space="preserve">in % </t>
    </r>
  </si>
  <si>
    <r>
      <t>Stopa bezrobocia
rejestrowanego</t>
    </r>
    <r>
      <rPr>
        <vertAlign val="superscript"/>
        <sz val="9"/>
        <color theme="1"/>
        <rFont val="Arial"/>
        <family val="2"/>
        <charset val="238"/>
      </rPr>
      <t xml:space="preserve">a
</t>
    </r>
    <r>
      <rPr>
        <sz val="9"/>
        <color theme="1"/>
        <rFont val="Arial"/>
        <family val="2"/>
        <charset val="238"/>
      </rPr>
      <t xml:space="preserve">w  %
</t>
    </r>
    <r>
      <rPr>
        <sz val="9"/>
        <color rgb="FF595959"/>
        <rFont val="Arial"/>
        <family val="2"/>
        <charset val="238"/>
      </rPr>
      <t>Registered
unemployment
rate</t>
    </r>
    <r>
      <rPr>
        <vertAlign val="superscript"/>
        <sz val="9"/>
        <color rgb="FF595959"/>
        <rFont val="Arial"/>
        <family val="2"/>
        <charset val="238"/>
      </rPr>
      <t>a</t>
    </r>
    <r>
      <rPr>
        <sz val="9"/>
        <color rgb="FF595959"/>
        <rFont val="Arial"/>
        <family val="2"/>
        <charset val="238"/>
      </rPr>
      <t xml:space="preserve"> in %</t>
    </r>
  </si>
  <si>
    <r>
      <t>Oferty pracy</t>
    </r>
    <r>
      <rPr>
        <vertAlign val="superscript"/>
        <sz val="9"/>
        <color theme="1"/>
        <rFont val="Arial"/>
        <family val="2"/>
        <charset val="238"/>
      </rPr>
      <t xml:space="preserve">a
 </t>
    </r>
    <r>
      <rPr>
        <sz val="9"/>
        <color theme="1"/>
        <rFont val="Arial"/>
        <family val="2"/>
        <charset val="238"/>
      </rPr>
      <t xml:space="preserve">(zgłoszone
w ciągu miesiąca)
</t>
    </r>
    <r>
      <rPr>
        <sz val="9"/>
        <color rgb="FF595959"/>
        <rFont val="Arial"/>
        <family val="2"/>
        <charset val="238"/>
      </rPr>
      <t>Job offers</t>
    </r>
    <r>
      <rPr>
        <vertAlign val="superscript"/>
        <sz val="9"/>
        <color rgb="FF595959"/>
        <rFont val="Arial"/>
        <family val="2"/>
        <charset val="238"/>
      </rPr>
      <t xml:space="preserve">a
</t>
    </r>
    <r>
      <rPr>
        <sz val="9"/>
        <color rgb="FF595959"/>
        <rFont val="Arial"/>
        <family val="2"/>
        <charset val="238"/>
      </rPr>
      <t>(declaring
during a month)</t>
    </r>
  </si>
  <si>
    <r>
      <t>absolwenci</t>
    </r>
    <r>
      <rPr>
        <vertAlign val="superscript"/>
        <sz val="9"/>
        <color theme="1"/>
        <rFont val="Arial"/>
        <family val="2"/>
        <charset val="238"/>
      </rPr>
      <t xml:space="preserve">a
</t>
    </r>
    <r>
      <rPr>
        <sz val="9"/>
        <color rgb="FF595959"/>
        <rFont val="Arial"/>
        <family val="2"/>
        <charset val="238"/>
      </rPr>
      <t>graduates</t>
    </r>
    <r>
      <rPr>
        <vertAlign val="superscript"/>
        <sz val="9"/>
        <color rgb="FF595959"/>
        <rFont val="Arial"/>
        <family val="2"/>
        <charset val="238"/>
      </rPr>
      <t>a</t>
    </r>
  </si>
  <si>
    <r>
      <t>Przyrost
naturalny</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Natural 
increase</t>
    </r>
    <r>
      <rPr>
        <vertAlign val="superscript"/>
        <sz val="9"/>
        <color rgb="FF595959"/>
        <rFont val="Arial"/>
        <family val="2"/>
        <charset val="238"/>
      </rPr>
      <t>a</t>
    </r>
    <r>
      <rPr>
        <sz val="9"/>
        <color rgb="FF595959"/>
        <rFont val="Arial"/>
        <family val="2"/>
        <charset val="238"/>
      </rPr>
      <t xml:space="preserve"> </t>
    </r>
  </si>
  <si>
    <r>
      <t>Przyrost
naturalny</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Natural 
increase</t>
    </r>
    <r>
      <rPr>
        <vertAlign val="superscript"/>
        <sz val="9"/>
        <color rgb="FF595959"/>
        <rFont val="Arial"/>
        <family val="2"/>
        <charset val="238"/>
      </rPr>
      <t xml:space="preserve">a </t>
    </r>
  </si>
  <si>
    <r>
      <t>niemowląt</t>
    </r>
    <r>
      <rPr>
        <vertAlign val="superscript"/>
        <sz val="9"/>
        <color theme="1"/>
        <rFont val="Arial"/>
        <family val="2"/>
        <charset val="238"/>
      </rPr>
      <t xml:space="preserve">b
</t>
    </r>
    <r>
      <rPr>
        <sz val="9"/>
        <color rgb="FF595959"/>
        <rFont val="Arial"/>
        <family val="2"/>
        <charset val="238"/>
      </rPr>
      <t>infants</t>
    </r>
    <r>
      <rPr>
        <vertAlign val="superscript"/>
        <sz val="9"/>
        <color rgb="FF595959"/>
        <rFont val="Arial"/>
        <family val="2"/>
        <charset val="238"/>
      </rPr>
      <t>b</t>
    </r>
  </si>
  <si>
    <r>
      <t>niemowląt</t>
    </r>
    <r>
      <rPr>
        <vertAlign val="superscript"/>
        <sz val="9"/>
        <color theme="1"/>
        <rFont val="Arial"/>
        <family val="2"/>
        <charset val="238"/>
      </rPr>
      <t>bc</t>
    </r>
    <r>
      <rPr>
        <sz val="9"/>
        <color theme="1"/>
        <rFont val="Arial"/>
        <family val="2"/>
        <charset val="238"/>
      </rPr>
      <t xml:space="preserve">
</t>
    </r>
    <r>
      <rPr>
        <sz val="9"/>
        <color rgb="FF595959"/>
        <rFont val="Arial"/>
        <family val="2"/>
        <charset val="238"/>
      </rPr>
      <t>infants</t>
    </r>
    <r>
      <rPr>
        <vertAlign val="superscript"/>
        <sz val="9"/>
        <color rgb="FF595959"/>
        <rFont val="Arial"/>
        <family val="2"/>
        <charset val="238"/>
      </rPr>
      <t>bc</t>
    </r>
  </si>
  <si>
    <r>
      <t>WSKAŹNIKI KONIUNKTURY GOSPODARCZEJ</t>
    </r>
    <r>
      <rPr>
        <vertAlign val="superscript"/>
        <sz val="9"/>
        <color theme="1"/>
        <rFont val="Arial"/>
        <family val="2"/>
        <charset val="238"/>
      </rPr>
      <t>a</t>
    </r>
    <r>
      <rPr>
        <b/>
        <vertAlign val="superscript"/>
        <sz val="9"/>
        <color theme="1"/>
        <rFont val="Arial"/>
        <family val="2"/>
        <charset val="238"/>
      </rPr>
      <t xml:space="preserve"> </t>
    </r>
    <r>
      <rPr>
        <b/>
        <sz val="9"/>
        <color theme="1"/>
        <rFont val="Arial"/>
        <family val="2"/>
        <charset val="238"/>
      </rPr>
      <t>(cd.)</t>
    </r>
  </si>
  <si>
    <r>
      <t>WSKAŹNIKI KONIUNKTURY GOSPODARCZEJ</t>
    </r>
    <r>
      <rPr>
        <vertAlign val="superscript"/>
        <sz val="9"/>
        <color theme="1"/>
        <rFont val="Arial"/>
        <family val="2"/>
        <charset val="238"/>
      </rPr>
      <t>a</t>
    </r>
    <r>
      <rPr>
        <b/>
        <vertAlign val="superscript"/>
        <sz val="9"/>
        <color theme="1"/>
        <rFont val="Arial"/>
        <family val="2"/>
        <charset val="238"/>
      </rPr>
      <t xml:space="preserve"> </t>
    </r>
    <r>
      <rPr>
        <b/>
        <sz val="9"/>
        <color theme="1"/>
        <rFont val="Arial"/>
        <family val="2"/>
        <charset val="238"/>
      </rPr>
      <t>(dok.)</t>
    </r>
  </si>
  <si>
    <r>
      <t>WSKAŹNIKI KONIUNKTURY GOSPODARCZEJ</t>
    </r>
    <r>
      <rPr>
        <vertAlign val="superscript"/>
        <sz val="9"/>
        <color theme="1"/>
        <rFont val="Arial"/>
        <family val="2"/>
        <charset val="238"/>
      </rPr>
      <t xml:space="preserve">a </t>
    </r>
    <r>
      <rPr>
        <b/>
        <sz val="9"/>
        <color theme="1"/>
        <rFont val="Arial"/>
        <family val="2"/>
        <charset val="238"/>
      </rPr>
      <t>(cd.)</t>
    </r>
  </si>
  <si>
    <r>
      <t>WSKAŹNIKI KONIUNKTURY GOSPODARCZEJ</t>
    </r>
    <r>
      <rPr>
        <vertAlign val="superscript"/>
        <sz val="9"/>
        <color theme="1"/>
        <rFont val="Arial"/>
        <family val="2"/>
        <charset val="238"/>
      </rPr>
      <t>a</t>
    </r>
  </si>
  <si>
    <r>
      <t>SPRZEDAŻ DETALICZNA TOWARÓW WEDŁUG RODZAJÓW DZIAłALNOŚCI PRZEDSIĘBIORSTWA</t>
    </r>
    <r>
      <rPr>
        <vertAlign val="superscript"/>
        <sz val="9"/>
        <color theme="1"/>
        <rFont val="Arial"/>
        <family val="2"/>
        <charset val="238"/>
      </rPr>
      <t>ab</t>
    </r>
    <r>
      <rPr>
        <b/>
        <sz val="9"/>
        <color theme="1"/>
        <rFont val="Arial"/>
        <family val="2"/>
        <charset val="238"/>
      </rPr>
      <t xml:space="preserve"> (dok.)</t>
    </r>
  </si>
  <si>
    <r>
      <t>SPRZEDAŻ DETALICZNA TOWARÓW WEDŁUG RODZAJÓW DZIAłALNOŚCI PRZEDSIĘBIORSTWA</t>
    </r>
    <r>
      <rPr>
        <vertAlign val="superscript"/>
        <sz val="9"/>
        <color theme="1"/>
        <rFont val="Arial"/>
        <family val="2"/>
        <charset val="238"/>
      </rPr>
      <t>ab</t>
    </r>
  </si>
  <si>
    <r>
      <t>PRODUKCJA SPRZEDANA BUDOWNICTWA</t>
    </r>
    <r>
      <rPr>
        <vertAlign val="superscript"/>
        <sz val="9"/>
        <color theme="1"/>
        <rFont val="Arial"/>
        <family val="2"/>
        <charset val="238"/>
      </rPr>
      <t xml:space="preserve">ab </t>
    </r>
  </si>
  <si>
    <r>
      <t>Masa
betonowa 
prefabry-    
kowana</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Ready-mixed
concrete</t>
    </r>
    <r>
      <rPr>
        <vertAlign val="superscript"/>
        <sz val="9"/>
        <color rgb="FF595959"/>
        <rFont val="Arial"/>
        <family val="2"/>
        <charset val="238"/>
      </rPr>
      <t>a</t>
    </r>
    <r>
      <rPr>
        <sz val="9"/>
        <color rgb="FF595959"/>
        <rFont val="Arial"/>
        <family val="2"/>
        <charset val="238"/>
      </rPr>
      <t xml:space="preserve"> </t>
    </r>
  </si>
  <si>
    <r>
      <t>Produkty
uboju trzody
chlewnej</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Slaughter
products
of pigs</t>
    </r>
    <r>
      <rPr>
        <vertAlign val="superscript"/>
        <sz val="9"/>
        <color rgb="FF595959"/>
        <rFont val="Arial"/>
        <family val="2"/>
        <charset val="238"/>
      </rPr>
      <t>a</t>
    </r>
  </si>
  <si>
    <r>
      <t xml:space="preserve">Ptactwo
gatunku Gallus
Domesticus
(kura domowa)
całe, świeże
lub schłodzone
</t>
    </r>
    <r>
      <rPr>
        <sz val="9"/>
        <color rgb="FF595959"/>
        <rFont val="Arial"/>
        <family val="2"/>
        <charset val="238"/>
      </rPr>
      <t>Fowl of Gallus
Domesticus
kind (hen)
whole, fresh
or cooled</t>
    </r>
  </si>
  <si>
    <r>
      <t xml:space="preserve">Mięso
wieprzowe
świeże 
lub chłodzone
</t>
    </r>
    <r>
      <rPr>
        <sz val="9"/>
        <color rgb="FF595959"/>
        <rFont val="Arial"/>
        <family val="2"/>
        <charset val="238"/>
      </rPr>
      <t>Pork fresh
or cooled</t>
    </r>
  </si>
  <si>
    <r>
      <t>PRODUKCJA SPRZEDANA PRZEMYSŁU</t>
    </r>
    <r>
      <rPr>
        <b/>
        <vertAlign val="superscript"/>
        <sz val="9"/>
        <color theme="1"/>
        <rFont val="Arial"/>
        <family val="2"/>
        <charset val="238"/>
      </rPr>
      <t>a</t>
    </r>
    <r>
      <rPr>
        <b/>
        <sz val="9"/>
        <color theme="1"/>
        <rFont val="Arial"/>
        <family val="2"/>
        <charset val="238"/>
      </rPr>
      <t xml:space="preserve"> (dok.)</t>
    </r>
  </si>
  <si>
    <r>
      <t>PRODUKCJA SPRZEDANA PRZEMYSŁU</t>
    </r>
    <r>
      <rPr>
        <vertAlign val="superscript"/>
        <sz val="9"/>
        <color theme="1"/>
        <rFont val="Arial"/>
        <family val="2"/>
        <charset val="238"/>
      </rPr>
      <t>a</t>
    </r>
    <r>
      <rPr>
        <b/>
        <sz val="9"/>
        <color theme="1"/>
        <rFont val="Arial"/>
        <family val="2"/>
        <charset val="238"/>
      </rPr>
      <t xml:space="preserve"> (cd.)</t>
    </r>
  </si>
  <si>
    <r>
      <t>PRODUKCJA SPRZEDANA PRZEMYSŁU</t>
    </r>
    <r>
      <rPr>
        <vertAlign val="superscript"/>
        <sz val="9"/>
        <color theme="1"/>
        <rFont val="Arial"/>
        <family val="2"/>
        <charset val="238"/>
      </rPr>
      <t>a</t>
    </r>
  </si>
  <si>
    <r>
      <t>ZWIERZĘTA GOSPODARSKIE</t>
    </r>
    <r>
      <rPr>
        <vertAlign val="superscript"/>
        <sz val="9"/>
        <color theme="1"/>
        <rFont val="Arial"/>
        <family val="2"/>
        <charset val="238"/>
      </rPr>
      <t xml:space="preserve">a </t>
    </r>
  </si>
  <si>
    <r>
      <t>MIESZKANIA</t>
    </r>
    <r>
      <rPr>
        <vertAlign val="superscript"/>
        <sz val="9"/>
        <color theme="1"/>
        <rFont val="Arial"/>
        <family val="2"/>
        <charset val="238"/>
      </rPr>
      <t>a</t>
    </r>
  </si>
  <si>
    <r>
      <t>NAKŁADY INWESTYCYJNE</t>
    </r>
    <r>
      <rPr>
        <vertAlign val="superscript"/>
        <sz val="9"/>
        <color theme="1"/>
        <rFont val="Arial"/>
        <family val="2"/>
        <charset val="238"/>
      </rPr>
      <t>a</t>
    </r>
    <r>
      <rPr>
        <b/>
        <sz val="9"/>
        <color theme="1"/>
        <rFont val="Arial"/>
        <family val="2"/>
        <charset val="238"/>
      </rPr>
      <t xml:space="preserve"> (dok.)</t>
    </r>
  </si>
  <si>
    <r>
      <t>przemysł</t>
    </r>
    <r>
      <rPr>
        <vertAlign val="superscript"/>
        <sz val="9"/>
        <color theme="1"/>
        <rFont val="Arial"/>
        <family val="2"/>
        <charset val="238"/>
      </rPr>
      <t xml:space="preserve">b
</t>
    </r>
    <r>
      <rPr>
        <sz val="9"/>
        <color rgb="FF595959"/>
        <rFont val="Arial"/>
        <family val="2"/>
        <charset val="238"/>
      </rPr>
      <t>industry</t>
    </r>
    <r>
      <rPr>
        <vertAlign val="superscript"/>
        <sz val="9"/>
        <color rgb="FF595959"/>
        <rFont val="Arial"/>
        <family val="2"/>
        <charset val="238"/>
      </rPr>
      <t>b</t>
    </r>
  </si>
  <si>
    <r>
      <t>NAKŁADY INWESTYCYJNE</t>
    </r>
    <r>
      <rPr>
        <vertAlign val="superscript"/>
        <sz val="9"/>
        <color theme="1"/>
        <rFont val="Arial"/>
        <family val="2"/>
        <charset val="238"/>
      </rPr>
      <t>a</t>
    </r>
  </si>
  <si>
    <r>
      <t>RELACJE CEN W ROLNICTWIE</t>
    </r>
    <r>
      <rPr>
        <vertAlign val="superscript"/>
        <sz val="9"/>
        <color theme="1"/>
        <rFont val="Arial"/>
        <family val="2"/>
        <charset val="238"/>
      </rPr>
      <t>a</t>
    </r>
  </si>
  <si>
    <r>
      <t>PRZECIĘTNE CENY UZYSKIWANE PRZEZ ROLNIKÓW NA TARGOWISKACH</t>
    </r>
    <r>
      <rPr>
        <vertAlign val="superscript"/>
        <sz val="9"/>
        <color theme="1"/>
        <rFont val="Arial"/>
        <family val="2"/>
        <charset val="238"/>
      </rPr>
      <t>a</t>
    </r>
  </si>
  <si>
    <r>
      <t>PRZECIĘTNE CENY SKUPU</t>
    </r>
    <r>
      <rPr>
        <vertAlign val="superscript"/>
        <sz val="9"/>
        <color theme="1"/>
        <rFont val="Arial"/>
        <family val="2"/>
        <charset val="238"/>
      </rPr>
      <t>a</t>
    </r>
    <r>
      <rPr>
        <b/>
        <sz val="9"/>
        <color theme="1"/>
        <rFont val="Arial"/>
        <family val="2"/>
        <charset val="238"/>
      </rPr>
      <t xml:space="preserve"> WAŻNIEJSZYCH PRODUKTÓW ROLNYCH</t>
    </r>
  </si>
  <si>
    <r>
      <t>z tytułu
dostaw
i usług</t>
    </r>
    <r>
      <rPr>
        <vertAlign val="superscript"/>
        <sz val="9"/>
        <color theme="1"/>
        <rFont val="Arial"/>
        <family val="2"/>
        <charset val="238"/>
      </rPr>
      <t xml:space="preserve">d
</t>
    </r>
    <r>
      <rPr>
        <sz val="9"/>
        <color rgb="FF595959"/>
        <rFont val="Arial"/>
        <family val="2"/>
        <charset val="238"/>
      </rPr>
      <t>from
deliveries
and
services</t>
    </r>
    <r>
      <rPr>
        <vertAlign val="superscript"/>
        <sz val="9"/>
        <color rgb="FF595959"/>
        <rFont val="Arial"/>
        <family val="2"/>
        <charset val="238"/>
      </rPr>
      <t>d</t>
    </r>
    <r>
      <rPr>
        <sz val="9"/>
        <color theme="1"/>
        <rFont val="Arial"/>
        <family val="2"/>
        <charset val="238"/>
      </rPr>
      <t xml:space="preserve"> </t>
    </r>
  </si>
  <si>
    <r>
      <t>kredyty
bankowe
i pożyczki</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bank
credits
and loans</t>
    </r>
    <r>
      <rPr>
        <vertAlign val="superscript"/>
        <sz val="9"/>
        <color rgb="FF595959"/>
        <rFont val="Arial"/>
        <family val="2"/>
        <charset val="238"/>
      </rPr>
      <t>c</t>
    </r>
    <r>
      <rPr>
        <vertAlign val="superscript"/>
        <sz val="9"/>
        <color theme="1"/>
        <rFont val="Arial"/>
        <family val="2"/>
        <charset val="238"/>
      </rPr>
      <t xml:space="preserve"> </t>
    </r>
  </si>
  <si>
    <r>
      <t>AKTYWA OBROTOWE ORAZ ZOBOWIĄZANIA KRÓTKO- I DŁUGOTERMINOWE PRZEDSIĘBIORSTW</t>
    </r>
    <r>
      <rPr>
        <vertAlign val="superscript"/>
        <sz val="9"/>
        <color theme="1"/>
        <rFont val="Arial"/>
        <family val="2"/>
        <charset val="238"/>
      </rPr>
      <t>a</t>
    </r>
  </si>
  <si>
    <r>
      <t>Zobo-
wiązania
krótko-
termi-
nowe</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short-
-term
liabili-
ties</t>
    </r>
    <r>
      <rPr>
        <vertAlign val="superscript"/>
        <sz val="9"/>
        <color rgb="FF595959"/>
        <rFont val="Arial"/>
        <family val="2"/>
        <charset val="238"/>
      </rPr>
      <t>b</t>
    </r>
  </si>
  <si>
    <r>
      <t>RELACJE EKONOMICZNE ORAZ STRUKTURA PRZEDSIĘBIORSTW WEDŁUG UZYSKANYCH WYNIKÓW FINANSOWYCH</t>
    </r>
    <r>
      <rPr>
        <vertAlign val="superscript"/>
        <sz val="9"/>
        <rFont val="Arial"/>
        <family val="2"/>
        <charset val="238"/>
      </rPr>
      <t>a</t>
    </r>
    <r>
      <rPr>
        <b/>
        <sz val="9"/>
        <rFont val="Arial"/>
        <family val="2"/>
        <charset val="238"/>
      </rPr>
      <t xml:space="preserve"> (dok.)</t>
    </r>
  </si>
  <si>
    <r>
      <t>Udział liczby przedsiębiorstw wykazujących zysk netto w ogólnej liczbie przedsiębiorstw</t>
    </r>
    <r>
      <rPr>
        <vertAlign val="superscript"/>
        <sz val="9"/>
        <rFont val="Times New Roman"/>
        <family val="1"/>
        <charset val="238"/>
      </rPr>
      <t>b</t>
    </r>
    <r>
      <rPr>
        <sz val="9"/>
        <rFont val="Arial"/>
        <family val="2"/>
        <charset val="238"/>
      </rPr>
      <t xml:space="preserve"> w %</t>
    </r>
  </si>
  <si>
    <r>
      <t>RELACJE EKONOMICZNE ORAZ STRUKTURA PRZEDSIĘBIORSTW WEDŁUG UZYSKANYCH WYNIKÓW FINANSOWYCH</t>
    </r>
    <r>
      <rPr>
        <vertAlign val="superscript"/>
        <sz val="9"/>
        <rFont val="Arial"/>
        <family val="2"/>
        <charset val="238"/>
      </rPr>
      <t>a</t>
    </r>
    <r>
      <rPr>
        <b/>
        <sz val="9"/>
        <rFont val="Arial"/>
        <family val="2"/>
        <charset val="238"/>
      </rPr>
      <t xml:space="preserve"> (cd.)</t>
    </r>
  </si>
  <si>
    <r>
      <t>RELACJE EKONOMICZNE ORAZ STRUKTURA PRZEDSIĘBIORSTW WEDŁUG UZYSKANYCH WYNIKÓW FINANSOWYCH</t>
    </r>
    <r>
      <rPr>
        <vertAlign val="superscript"/>
        <sz val="9"/>
        <rFont val="Arial"/>
        <family val="2"/>
        <charset val="238"/>
      </rPr>
      <t>a</t>
    </r>
    <r>
      <rPr>
        <b/>
        <sz val="9"/>
        <rFont val="Arial"/>
        <family val="2"/>
        <charset val="238"/>
      </rPr>
      <t xml:space="preserve">  </t>
    </r>
  </si>
  <si>
    <r>
      <t>III. WYNIK FINANSOWY NETTO</t>
    </r>
    <r>
      <rPr>
        <vertAlign val="superscript"/>
        <sz val="9"/>
        <color theme="1"/>
        <rFont val="Arial"/>
        <family val="2"/>
        <charset val="238"/>
      </rPr>
      <t>a</t>
    </r>
  </si>
  <si>
    <r>
      <t>II. WYNIK FINANSOWY BRUTTO</t>
    </r>
    <r>
      <rPr>
        <vertAlign val="superscript"/>
        <sz val="9"/>
        <rFont val="Arial"/>
        <family val="2"/>
        <charset val="238"/>
      </rPr>
      <t>a</t>
    </r>
  </si>
  <si>
    <r>
      <t>I. PRZYCHODY, KOSZTY, WYNIK FINANSOWY ZE SPRZEDAŻY</t>
    </r>
    <r>
      <rPr>
        <vertAlign val="superscript"/>
        <sz val="9"/>
        <color theme="1"/>
        <rFont val="Arial"/>
        <family val="2"/>
        <charset val="238"/>
      </rPr>
      <t>a</t>
    </r>
  </si>
  <si>
    <r>
      <t>WYNIKI  FINANSOWE PRZEDSIĘBIORSTW</t>
    </r>
    <r>
      <rPr>
        <vertAlign val="superscript"/>
        <sz val="9"/>
        <color theme="1"/>
        <rFont val="Arial"/>
        <family val="2"/>
        <charset val="238"/>
      </rPr>
      <t>a</t>
    </r>
    <r>
      <rPr>
        <b/>
        <vertAlign val="superscript"/>
        <sz val="9"/>
        <color theme="1"/>
        <rFont val="Arial"/>
        <family val="2"/>
        <charset val="238"/>
      </rPr>
      <t xml:space="preserve"> </t>
    </r>
    <r>
      <rPr>
        <b/>
        <sz val="9"/>
        <color theme="1"/>
        <rFont val="Arial"/>
        <family val="2"/>
        <charset val="238"/>
      </rPr>
      <t>(dok.)</t>
    </r>
  </si>
  <si>
    <r>
      <t>Obciążenia
wyniku
finansowego
brutto</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Encum-
brances
of gross
financial
result</t>
    </r>
    <r>
      <rPr>
        <vertAlign val="superscript"/>
        <sz val="9"/>
        <color rgb="FF595959"/>
        <rFont val="Arial"/>
        <family val="2"/>
        <charset val="238"/>
      </rPr>
      <t>b</t>
    </r>
  </si>
  <si>
    <r>
      <t>WYNIKI FINANSOWE PRZEDSIĘBIORSTW</t>
    </r>
    <r>
      <rPr>
        <vertAlign val="superscript"/>
        <sz val="9"/>
        <color theme="1"/>
        <rFont val="Arial"/>
        <family val="2"/>
        <charset val="238"/>
      </rPr>
      <t xml:space="preserve">a </t>
    </r>
  </si>
  <si>
    <r>
      <rPr>
        <sz val="9"/>
        <color theme="1"/>
        <rFont val="Arial"/>
        <family val="2"/>
        <charset val="238"/>
      </rPr>
      <t>TABL. 11.</t>
    </r>
    <r>
      <rPr>
        <b/>
        <sz val="9"/>
        <color theme="1"/>
        <rFont val="Arial"/>
        <family val="2"/>
        <charset val="238"/>
      </rPr>
      <t xml:space="preserve">  ŚWIADCZENIA SPOŁECZNE</t>
    </r>
    <r>
      <rPr>
        <vertAlign val="superscript"/>
        <sz val="9"/>
        <color theme="1"/>
        <rFont val="Arial"/>
        <family val="2"/>
        <charset val="238"/>
      </rPr>
      <t>a</t>
    </r>
    <r>
      <rPr>
        <i/>
        <vertAlign val="superscript"/>
        <sz val="9"/>
        <color theme="1"/>
        <rFont val="Arial"/>
        <family val="2"/>
        <charset val="238"/>
      </rPr>
      <t xml:space="preserve"> </t>
    </r>
  </si>
  <si>
    <r>
      <t>Liczba emerytów i rencistów</t>
    </r>
    <r>
      <rPr>
        <vertAlign val="superscript"/>
        <sz val="9"/>
        <color theme="1"/>
        <rFont val="Arial"/>
        <family val="2"/>
        <charset val="238"/>
      </rPr>
      <t>b</t>
    </r>
    <r>
      <rPr>
        <sz val="9"/>
        <color theme="1"/>
        <rFont val="Arial"/>
        <family val="2"/>
        <charset val="238"/>
      </rPr>
      <t xml:space="preserve"> w tys.
</t>
    </r>
    <r>
      <rPr>
        <sz val="9"/>
        <color rgb="FF595959"/>
        <rFont val="Arial"/>
        <family val="2"/>
        <charset val="238"/>
      </rPr>
      <t>Number of retirees and pensioners</t>
    </r>
    <r>
      <rPr>
        <vertAlign val="superscript"/>
        <sz val="9"/>
        <color rgb="FF595959"/>
        <rFont val="Arial"/>
        <family val="2"/>
        <charset val="238"/>
      </rPr>
      <t>b</t>
    </r>
    <r>
      <rPr>
        <sz val="9"/>
        <color rgb="FF595959"/>
        <rFont val="Arial"/>
        <family val="2"/>
        <charset val="238"/>
      </rPr>
      <t xml:space="preserve"> in thousands</t>
    </r>
  </si>
  <si>
    <r>
      <t>BEZROBOTNI ZAREJESTROWANI, BĘDĄCY W SZCZEGÓLNEJ SYTUACJI NA RYNKU PRACY</t>
    </r>
    <r>
      <rPr>
        <vertAlign val="superscript"/>
        <sz val="9"/>
        <color theme="1"/>
        <rFont val="Arial"/>
        <family val="2"/>
        <charset val="238"/>
      </rPr>
      <t>a</t>
    </r>
  </si>
  <si>
    <r>
      <t>Oferty pracy</t>
    </r>
    <r>
      <rPr>
        <vertAlign val="superscript"/>
        <sz val="9"/>
        <rFont val="Arial"/>
        <family val="2"/>
        <charset val="238"/>
      </rPr>
      <t>a</t>
    </r>
    <r>
      <rPr>
        <sz val="9"/>
        <rFont val="Arial"/>
        <family val="2"/>
        <charset val="238"/>
      </rPr>
      <t xml:space="preserve">      </t>
    </r>
    <r>
      <rPr>
        <sz val="9"/>
        <color rgb="FF595959"/>
        <rFont val="Arial"/>
        <family val="2"/>
        <charset val="238"/>
      </rPr>
      <t>Job offers</t>
    </r>
    <r>
      <rPr>
        <vertAlign val="superscript"/>
        <sz val="9"/>
        <color rgb="FF595959"/>
        <rFont val="Arial"/>
        <family val="2"/>
        <charset val="238"/>
      </rPr>
      <t>a</t>
    </r>
  </si>
  <si>
    <r>
      <t>Bezrobotni
wyrejes-
trowani</t>
    </r>
    <r>
      <rPr>
        <vertAlign val="superscript"/>
        <sz val="9"/>
        <rFont val="Arial"/>
        <family val="2"/>
        <charset val="238"/>
      </rPr>
      <t xml:space="preserve">b
</t>
    </r>
    <r>
      <rPr>
        <sz val="9"/>
        <color rgb="FF595959"/>
        <rFont val="Arial"/>
        <family val="2"/>
        <charset val="238"/>
      </rPr>
      <t>Persons
removed
from
unemployment
rolls</t>
    </r>
    <r>
      <rPr>
        <vertAlign val="superscript"/>
        <sz val="9"/>
        <color rgb="FF595959"/>
        <rFont val="Arial"/>
        <family val="2"/>
        <charset val="238"/>
      </rPr>
      <t>b</t>
    </r>
  </si>
  <si>
    <r>
      <t>Bezrobotni
nowo
zarejestro-
wani</t>
    </r>
    <r>
      <rPr>
        <vertAlign val="superscript"/>
        <sz val="9"/>
        <rFont val="Arial"/>
        <family val="2"/>
        <charset val="238"/>
      </rPr>
      <t xml:space="preserve">b
</t>
    </r>
    <r>
      <rPr>
        <sz val="9"/>
        <color rgb="FF595959"/>
        <rFont val="Arial"/>
        <family val="2"/>
        <charset val="238"/>
      </rPr>
      <t>Newly
registered
unemployed
persons</t>
    </r>
    <r>
      <rPr>
        <vertAlign val="superscript"/>
        <sz val="9"/>
        <color rgb="FF595959"/>
        <rFont val="Arial"/>
        <family val="2"/>
        <charset val="238"/>
      </rPr>
      <t>b</t>
    </r>
  </si>
  <si>
    <r>
      <t>Stopa
bezrobocia
rejestro-
wanego</t>
    </r>
    <r>
      <rPr>
        <vertAlign val="superscript"/>
        <sz val="9"/>
        <rFont val="Arial"/>
        <family val="2"/>
        <charset val="238"/>
      </rPr>
      <t xml:space="preserve">a
</t>
    </r>
    <r>
      <rPr>
        <sz val="9"/>
        <rFont val="Arial"/>
        <family val="2"/>
        <charset val="238"/>
      </rPr>
      <t xml:space="preserve">w %
</t>
    </r>
    <r>
      <rPr>
        <sz val="9"/>
        <color rgb="FF595959"/>
        <rFont val="Arial"/>
        <family val="2"/>
        <charset val="238"/>
      </rPr>
      <t>Unemployment
rate</t>
    </r>
    <r>
      <rPr>
        <vertAlign val="superscript"/>
        <sz val="9"/>
        <color rgb="FF595959"/>
        <rFont val="Arial"/>
        <family val="2"/>
        <charset val="238"/>
      </rPr>
      <t>a</t>
    </r>
    <r>
      <rPr>
        <sz val="9"/>
        <color rgb="FF595959"/>
        <rFont val="Arial"/>
        <family val="2"/>
        <charset val="238"/>
      </rPr>
      <t xml:space="preserve"> in % </t>
    </r>
  </si>
  <si>
    <r>
      <t>STAN I RUCH NATURALNY LUDNOŚCI</t>
    </r>
    <r>
      <rPr>
        <vertAlign val="superscript"/>
        <sz val="9"/>
        <color theme="1"/>
        <rFont val="Arial"/>
        <family val="2"/>
        <charset val="238"/>
      </rPr>
      <t>a</t>
    </r>
    <r>
      <rPr>
        <b/>
        <sz val="9"/>
        <color theme="1"/>
        <rFont val="Arial"/>
        <family val="2"/>
        <charset val="238"/>
      </rPr>
      <t xml:space="preserve"> </t>
    </r>
  </si>
  <si>
    <r>
      <t>Sprzedaż produkcji
budowlano-montażowej</t>
    </r>
    <r>
      <rPr>
        <vertAlign val="superscript"/>
        <sz val="9"/>
        <color theme="1"/>
        <rFont val="Arial"/>
        <family val="2"/>
        <charset val="238"/>
      </rPr>
      <t xml:space="preserve">ab
</t>
    </r>
    <r>
      <rPr>
        <sz val="9"/>
        <color rgb="FF595959"/>
        <rFont val="Arial"/>
        <family val="2"/>
        <charset val="238"/>
      </rPr>
      <t>Sale of construction and assembly
production</t>
    </r>
    <r>
      <rPr>
        <vertAlign val="superscript"/>
        <sz val="9"/>
        <color rgb="FF595959"/>
        <rFont val="Arial"/>
        <family val="2"/>
        <charset val="238"/>
      </rPr>
      <t>ab</t>
    </r>
  </si>
  <si>
    <r>
      <t>Sprzedaż detaliczna towarów</t>
    </r>
    <r>
      <rPr>
        <vertAlign val="superscript"/>
        <sz val="9"/>
        <color theme="1"/>
        <rFont val="Arial"/>
        <family val="2"/>
        <charset val="238"/>
      </rPr>
      <t xml:space="preserve">b
</t>
    </r>
    <r>
      <rPr>
        <sz val="9"/>
        <color rgb="FF595959"/>
        <rFont val="Arial"/>
        <family val="2"/>
        <charset val="238"/>
      </rPr>
      <t>Retail sales of goods</t>
    </r>
    <r>
      <rPr>
        <vertAlign val="superscript"/>
        <sz val="9"/>
        <color rgb="FF595959"/>
        <rFont val="Arial"/>
        <family val="2"/>
        <charset val="238"/>
      </rPr>
      <t>b</t>
    </r>
    <r>
      <rPr>
        <sz val="9"/>
        <color theme="1"/>
        <rFont val="Arial"/>
        <family val="2"/>
        <charset val="238"/>
      </rPr>
      <t xml:space="preserve"> </t>
    </r>
  </si>
  <si>
    <r>
      <t>Skup żywca rzeźnego ogółem
w przeliczeniu na mięso
(łącznie z tłuszczami)</t>
    </r>
    <r>
      <rPr>
        <vertAlign val="superscript"/>
        <sz val="9"/>
        <color theme="1"/>
        <rFont val="Arial"/>
        <family val="2"/>
        <charset val="238"/>
      </rPr>
      <t xml:space="preserve">a
</t>
    </r>
    <r>
      <rPr>
        <sz val="9"/>
        <color rgb="FF595959"/>
        <rFont val="Arial"/>
        <family val="2"/>
        <charset val="238"/>
      </rPr>
      <t>Procurement of animals
for slaughter in terms of meat
(including fats)</t>
    </r>
    <r>
      <rPr>
        <vertAlign val="superscript"/>
        <sz val="9"/>
        <color rgb="FF595959"/>
        <rFont val="Arial"/>
        <family val="2"/>
        <charset val="238"/>
      </rPr>
      <t>a</t>
    </r>
  </si>
  <si>
    <r>
      <t>Relacja cen
skupu żywca
wieprzowego
do cen
żyta na tar-
gowiskach</t>
    </r>
    <r>
      <rPr>
        <vertAlign val="superscript"/>
        <sz val="9"/>
        <color theme="1"/>
        <rFont val="Arial"/>
        <family val="2"/>
        <charset val="238"/>
      </rPr>
      <t xml:space="preserve">b
</t>
    </r>
    <r>
      <rPr>
        <sz val="9"/>
        <color rgb="FF595959"/>
        <rFont val="Arial"/>
        <family val="2"/>
        <charset val="238"/>
      </rPr>
      <t>Procurement  
prices 
of pigs
for slaughter
to prices
of rye
on market-
-places</t>
    </r>
    <r>
      <rPr>
        <vertAlign val="superscript"/>
        <sz val="9"/>
        <color rgb="FF595959"/>
        <rFont val="Arial"/>
        <family val="2"/>
        <charset val="238"/>
      </rPr>
      <t>b</t>
    </r>
    <r>
      <rPr>
        <sz val="9"/>
        <color rgb="FF595959"/>
        <rFont val="Arial"/>
        <family val="2"/>
        <charset val="238"/>
      </rPr>
      <t xml:space="preserve"> </t>
    </r>
  </si>
  <si>
    <r>
      <t>Ludność</t>
    </r>
    <r>
      <rPr>
        <vertAlign val="superscript"/>
        <sz val="9"/>
        <color theme="1"/>
        <rFont val="Arial"/>
        <family val="2"/>
        <charset val="238"/>
      </rPr>
      <t xml:space="preserve">ab
</t>
    </r>
    <r>
      <rPr>
        <sz val="9"/>
        <color theme="1"/>
        <rFont val="Arial"/>
        <family val="2"/>
        <charset val="238"/>
      </rPr>
      <t xml:space="preserve">w tys.
</t>
    </r>
    <r>
      <rPr>
        <sz val="9"/>
        <color rgb="FF595959"/>
        <rFont val="Arial"/>
        <family val="2"/>
        <charset val="238"/>
      </rPr>
      <t>Popu-
lation</t>
    </r>
    <r>
      <rPr>
        <vertAlign val="superscript"/>
        <sz val="9"/>
        <color rgb="FF595959"/>
        <rFont val="Arial"/>
        <family val="2"/>
        <charset val="238"/>
      </rPr>
      <t xml:space="preserve">ab
</t>
    </r>
    <r>
      <rPr>
        <sz val="9"/>
        <color rgb="FF595959"/>
        <rFont val="Arial"/>
        <family val="2"/>
        <charset val="238"/>
      </rPr>
      <t>in thousands</t>
    </r>
  </si>
  <si>
    <r>
      <t>Podmioty
gospo-
darki
naro-
dowej</t>
    </r>
    <r>
      <rPr>
        <vertAlign val="superscript"/>
        <sz val="9"/>
        <color theme="1"/>
        <rFont val="Arial"/>
        <family val="2"/>
        <charset val="238"/>
      </rPr>
      <t xml:space="preserve">ac
 </t>
    </r>
    <r>
      <rPr>
        <sz val="9"/>
        <color theme="1"/>
        <rFont val="Arial"/>
        <family val="2"/>
        <charset val="238"/>
      </rPr>
      <t xml:space="preserve">w tys.
</t>
    </r>
    <r>
      <rPr>
        <sz val="9"/>
        <color rgb="FF595959"/>
        <rFont val="Arial"/>
        <family val="2"/>
        <charset val="238"/>
      </rPr>
      <t>National
economy
entities</t>
    </r>
    <r>
      <rPr>
        <vertAlign val="superscript"/>
        <sz val="9"/>
        <color rgb="FF595959"/>
        <rFont val="Arial"/>
        <family val="2"/>
        <charset val="238"/>
      </rPr>
      <t xml:space="preserve">ac
</t>
    </r>
    <r>
      <rPr>
        <sz val="9"/>
        <color rgb="FF595959"/>
        <rFont val="Arial"/>
        <family val="2"/>
        <charset val="238"/>
      </rPr>
      <t>in thousands</t>
    </r>
  </si>
  <si>
    <r>
      <t>Bezrobotni zarejestrowani</t>
    </r>
    <r>
      <rPr>
        <vertAlign val="superscript"/>
        <sz val="9"/>
        <color theme="1"/>
        <rFont val="Arial"/>
        <family val="2"/>
        <charset val="238"/>
      </rPr>
      <t xml:space="preserve">a
</t>
    </r>
    <r>
      <rPr>
        <sz val="9"/>
        <color rgb="FF595959"/>
        <rFont val="Arial"/>
        <family val="2"/>
        <charset val="238"/>
      </rPr>
      <t>Registered unemployed persons</t>
    </r>
    <r>
      <rPr>
        <vertAlign val="superscript"/>
        <sz val="9"/>
        <color rgb="FF595959"/>
        <rFont val="Arial"/>
        <family val="2"/>
        <charset val="238"/>
      </rPr>
      <t xml:space="preserve">a </t>
    </r>
  </si>
  <si>
    <r>
      <t>Stopa
bezrobocia
rejestro-
wanego</t>
    </r>
    <r>
      <rPr>
        <vertAlign val="superscript"/>
        <sz val="9"/>
        <color theme="1"/>
        <rFont val="Arial"/>
        <family val="2"/>
        <charset val="238"/>
      </rPr>
      <t xml:space="preserve">ad
</t>
    </r>
    <r>
      <rPr>
        <sz val="9"/>
        <color theme="1"/>
        <rFont val="Arial"/>
        <family val="2"/>
        <charset val="238"/>
      </rPr>
      <t xml:space="preserve">w %
</t>
    </r>
    <r>
      <rPr>
        <sz val="9"/>
        <color rgb="FF595959"/>
        <rFont val="Arial"/>
        <family val="2"/>
        <charset val="238"/>
      </rPr>
      <t>Unem-
ployment
rate</t>
    </r>
    <r>
      <rPr>
        <vertAlign val="superscript"/>
        <sz val="9"/>
        <color rgb="FF595959"/>
        <rFont val="Arial"/>
        <family val="2"/>
        <charset val="238"/>
      </rPr>
      <t xml:space="preserve">ad
</t>
    </r>
    <r>
      <rPr>
        <sz val="9"/>
        <color rgb="FF595959"/>
        <rFont val="Arial"/>
        <family val="2"/>
        <charset val="238"/>
      </rPr>
      <t xml:space="preserve">in % </t>
    </r>
  </si>
  <si>
    <r>
      <t>Oferty
pracy</t>
    </r>
    <r>
      <rPr>
        <vertAlign val="superscript"/>
        <sz val="9"/>
        <color theme="1"/>
        <rFont val="Arial"/>
        <family val="2"/>
        <charset val="238"/>
      </rPr>
      <t xml:space="preserve">de
</t>
    </r>
    <r>
      <rPr>
        <sz val="9"/>
        <color rgb="FF595959"/>
        <rFont val="Arial"/>
        <family val="2"/>
        <charset val="238"/>
      </rPr>
      <t>Job
offers</t>
    </r>
    <r>
      <rPr>
        <vertAlign val="superscript"/>
        <sz val="9"/>
        <color rgb="FF595959"/>
        <rFont val="Arial"/>
        <family val="2"/>
        <charset val="238"/>
      </rPr>
      <t xml:space="preserve">de </t>
    </r>
  </si>
  <si>
    <r>
      <t>Bezrobotni
zareje-
strowani
na 1 ofertę
pracy</t>
    </r>
    <r>
      <rPr>
        <vertAlign val="superscript"/>
        <sz val="9"/>
        <color theme="1"/>
        <rFont val="Arial"/>
        <family val="2"/>
        <charset val="238"/>
      </rPr>
      <t xml:space="preserve">a
</t>
    </r>
    <r>
      <rPr>
        <sz val="9"/>
        <color rgb="FF595959"/>
        <rFont val="Arial"/>
        <family val="2"/>
        <charset val="238"/>
      </rPr>
      <t>Registered
unem-
ployed
persons
per
job offer</t>
    </r>
    <r>
      <rPr>
        <vertAlign val="superscript"/>
        <sz val="9"/>
        <color rgb="FF595959"/>
        <rFont val="Arial"/>
        <family val="2"/>
        <charset val="238"/>
      </rPr>
      <t>a</t>
    </r>
  </si>
  <si>
    <t xml:space="preserve">   przeciwko bezpieczeństwu powszechnemu i bezpieczeństwu w komunikacji </t>
  </si>
  <si>
    <r>
      <t xml:space="preserve">   przeciwko działalności instytucji państwowych oraz samorządu terytorialnego</t>
    </r>
    <r>
      <rPr>
        <vertAlign val="superscript"/>
        <sz val="9"/>
        <color theme="1"/>
        <rFont val="Arial"/>
        <family val="2"/>
        <charset val="238"/>
      </rPr>
      <t>b</t>
    </r>
    <r>
      <rPr>
        <sz val="9"/>
        <color theme="1"/>
        <rFont val="Arial"/>
        <family val="2"/>
        <charset val="238"/>
      </rPr>
      <t xml:space="preserve"> </t>
    </r>
  </si>
  <si>
    <r>
      <t xml:space="preserve">   against the activities of state institutions and local government</t>
    </r>
    <r>
      <rPr>
        <vertAlign val="superscript"/>
        <sz val="9"/>
        <color rgb="FF595959"/>
        <rFont val="Arial"/>
        <family val="2"/>
        <charset val="238"/>
      </rPr>
      <t>b</t>
    </r>
    <r>
      <rPr>
        <sz val="9"/>
        <color rgb="FF595959"/>
        <rFont val="Arial"/>
        <family val="2"/>
        <charset val="238"/>
      </rPr>
      <t xml:space="preserve"> </t>
    </r>
  </si>
  <si>
    <r>
      <t xml:space="preserve">   przeciwko obrotowi gospodarczemu</t>
    </r>
    <r>
      <rPr>
        <vertAlign val="superscript"/>
        <sz val="9"/>
        <color theme="1"/>
        <rFont val="Arial"/>
        <family val="2"/>
        <charset val="238"/>
      </rPr>
      <t>c</t>
    </r>
    <r>
      <rPr>
        <sz val="9"/>
        <color theme="1"/>
        <rFont val="Arial"/>
        <family val="2"/>
        <charset val="238"/>
      </rPr>
      <t xml:space="preserve"> </t>
    </r>
  </si>
  <si>
    <r>
      <t>Dostawa wody; gospodarowanie ściekami i odpadami; rekultywacja</t>
    </r>
    <r>
      <rPr>
        <vertAlign val="superscript"/>
        <sz val="9"/>
        <color theme="1"/>
        <rFont val="Arial"/>
        <family val="2"/>
        <charset val="238"/>
      </rPr>
      <t>∆</t>
    </r>
  </si>
  <si>
    <r>
      <t>Ludność</t>
    </r>
    <r>
      <rPr>
        <vertAlign val="superscript"/>
        <sz val="9"/>
        <color theme="1"/>
        <rFont val="Arial"/>
        <family val="2"/>
        <charset val="238"/>
      </rPr>
      <t xml:space="preserve">b </t>
    </r>
    <r>
      <rPr>
        <sz val="9"/>
        <color rgb="FF595959"/>
        <rFont val="Arial"/>
        <family val="2"/>
        <charset val="238"/>
      </rPr>
      <t>Population</t>
    </r>
    <r>
      <rPr>
        <vertAlign val="superscript"/>
        <sz val="9"/>
        <color rgb="FF595959"/>
        <rFont val="Arial"/>
        <family val="2"/>
        <charset val="238"/>
      </rPr>
      <t>b</t>
    </r>
  </si>
  <si>
    <r>
      <t>niemowląt</t>
    </r>
    <r>
      <rPr>
        <vertAlign val="superscript"/>
        <sz val="9"/>
        <color theme="1"/>
        <rFont val="Arial"/>
        <family val="2"/>
        <charset val="238"/>
      </rPr>
      <t xml:space="preserve">d
</t>
    </r>
    <r>
      <rPr>
        <sz val="9"/>
        <color rgb="FF595959"/>
        <rFont val="Arial"/>
        <family val="2"/>
        <charset val="238"/>
      </rPr>
      <t>infants</t>
    </r>
    <r>
      <rPr>
        <vertAlign val="superscript"/>
        <sz val="9"/>
        <color rgb="FF595959"/>
        <rFont val="Arial"/>
        <family val="2"/>
        <charset val="238"/>
      </rPr>
      <t>d</t>
    </r>
  </si>
  <si>
    <r>
      <t>Przyrost
naturalny</t>
    </r>
    <r>
      <rPr>
        <vertAlign val="superscript"/>
        <sz val="9"/>
        <color theme="1"/>
        <rFont val="Arial"/>
        <family val="2"/>
        <charset val="238"/>
      </rPr>
      <t xml:space="preserve">c
</t>
    </r>
    <r>
      <rPr>
        <sz val="9"/>
        <color rgb="FF595959"/>
        <rFont val="Arial"/>
        <family val="2"/>
        <charset val="238"/>
      </rPr>
      <t>Natural
increase</t>
    </r>
    <r>
      <rPr>
        <vertAlign val="superscript"/>
        <sz val="9"/>
        <color rgb="FF595959"/>
        <rFont val="Arial"/>
        <family val="2"/>
        <charset val="238"/>
      </rPr>
      <t>c</t>
    </r>
  </si>
  <si>
    <r>
      <t>niemowląt</t>
    </r>
    <r>
      <rPr>
        <vertAlign val="superscript"/>
        <sz val="9"/>
        <color theme="1"/>
        <rFont val="Arial"/>
        <family val="2"/>
        <charset val="238"/>
      </rPr>
      <t xml:space="preserve">de
</t>
    </r>
    <r>
      <rPr>
        <sz val="9"/>
        <color rgb="FF595959"/>
        <rFont val="Arial"/>
        <family val="2"/>
        <charset val="238"/>
      </rPr>
      <t>infants</t>
    </r>
    <r>
      <rPr>
        <vertAlign val="superscript"/>
        <sz val="9"/>
        <color rgb="FF595959"/>
        <rFont val="Arial"/>
        <family val="2"/>
        <charset val="238"/>
      </rPr>
      <t>de</t>
    </r>
  </si>
  <si>
    <r>
      <t>Przyrost
naturalny</t>
    </r>
    <r>
      <rPr>
        <vertAlign val="superscript"/>
        <sz val="9"/>
        <color theme="1"/>
        <rFont val="Arial"/>
        <family val="2"/>
        <charset val="238"/>
      </rPr>
      <t xml:space="preserve">c
</t>
    </r>
    <r>
      <rPr>
        <sz val="9"/>
        <color rgb="FF595959"/>
        <rFont val="Arial"/>
        <family val="2"/>
        <charset val="238"/>
      </rPr>
      <t>Natural
increase</t>
    </r>
    <r>
      <rPr>
        <vertAlign val="superscript"/>
        <sz val="9"/>
        <color rgb="FF595959"/>
        <rFont val="Arial"/>
        <family val="2"/>
        <charset val="238"/>
      </rPr>
      <t>c</t>
    </r>
    <r>
      <rPr>
        <vertAlign val="superscript"/>
        <sz val="9"/>
        <color theme="1"/>
        <rFont val="Arial"/>
        <family val="2"/>
        <charset val="238"/>
      </rPr>
      <t xml:space="preserve"> </t>
    </r>
  </si>
  <si>
    <r>
      <t>absolwenci</t>
    </r>
    <r>
      <rPr>
        <vertAlign val="superscript"/>
        <sz val="9"/>
        <rFont val="Arial"/>
        <family val="2"/>
        <charset val="238"/>
      </rPr>
      <t xml:space="preserve">a
</t>
    </r>
    <r>
      <rPr>
        <sz val="9"/>
        <color rgb="FF595959"/>
        <rFont val="Arial"/>
        <family val="2"/>
        <charset val="238"/>
      </rPr>
      <t>graduates</t>
    </r>
    <r>
      <rPr>
        <vertAlign val="superscript"/>
        <sz val="9"/>
        <color rgb="FF595959"/>
        <rFont val="Arial"/>
        <family val="2"/>
        <charset val="238"/>
      </rPr>
      <t>a</t>
    </r>
  </si>
  <si>
    <r>
      <t xml:space="preserve">Aktywa obrotowe
</t>
    </r>
    <r>
      <rPr>
        <sz val="9"/>
        <color rgb="FF595959"/>
        <rFont val="Arial"/>
        <family val="2"/>
        <charset val="238"/>
      </rPr>
      <t>Current assets</t>
    </r>
    <r>
      <rPr>
        <sz val="9"/>
        <color theme="1"/>
        <rFont val="Arial"/>
        <family val="2"/>
        <charset val="238"/>
      </rPr>
      <t xml:space="preserve"> </t>
    </r>
  </si>
  <si>
    <r>
      <t>Zobowią-zania krótkotermi-nowe</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Short-term liabilities</t>
    </r>
    <r>
      <rPr>
        <vertAlign val="superscript"/>
        <sz val="9"/>
        <color rgb="FF595959"/>
        <rFont val="Arial"/>
        <family val="2"/>
        <charset val="238"/>
      </rPr>
      <t>b</t>
    </r>
  </si>
  <si>
    <r>
      <t>PODMIOTY GOSPODARKI NARODOWEJ</t>
    </r>
    <r>
      <rPr>
        <vertAlign val="superscript"/>
        <sz val="9"/>
        <color theme="1"/>
        <rFont val="Arial"/>
        <family val="2"/>
        <charset val="238"/>
      </rPr>
      <t>a</t>
    </r>
    <r>
      <rPr>
        <b/>
        <sz val="9"/>
        <color theme="1"/>
        <rFont val="Arial"/>
        <family val="2"/>
        <charset val="238"/>
      </rPr>
      <t xml:space="preserve"> W REJESTRZE REGON WEDŁUG SEKCJI </t>
    </r>
  </si>
  <si>
    <r>
      <t>NATIONAL ECONOMY ENTITIES</t>
    </r>
    <r>
      <rPr>
        <vertAlign val="superscript"/>
        <sz val="9"/>
        <color rgb="FF595959"/>
        <rFont val="Arial"/>
        <family val="2"/>
        <charset val="238"/>
      </rPr>
      <t>a</t>
    </r>
    <r>
      <rPr>
        <sz val="9"/>
        <color rgb="FF595959"/>
        <rFont val="Arial"/>
        <family val="2"/>
        <charset val="238"/>
      </rPr>
      <t xml:space="preserve"> IN THE REGON REGISTER BY SECTIONS </t>
    </r>
  </si>
  <si>
    <r>
      <t xml:space="preserve">Osoby fizyczne prowadzące działalność gospodarczą (dok.)        </t>
    </r>
    <r>
      <rPr>
        <sz val="9"/>
        <color rgb="FF595959"/>
        <rFont val="Arial"/>
        <family val="2"/>
        <charset val="238"/>
      </rPr>
      <t>Natural persons conducting economic activity (cont.)</t>
    </r>
  </si>
  <si>
    <r>
      <t xml:space="preserve">w  tys. t
</t>
    </r>
    <r>
      <rPr>
        <sz val="9"/>
        <color rgb="FF595959"/>
        <rFont val="Arial"/>
        <family val="2"/>
        <charset val="238"/>
      </rPr>
      <t>in thousand tonnes</t>
    </r>
  </si>
  <si>
    <r>
      <t>powie-
rzchnia
użytkowa
w tys. m</t>
    </r>
    <r>
      <rPr>
        <i/>
        <vertAlign val="superscript"/>
        <sz val="9"/>
        <color theme="1"/>
        <rFont val="Arial"/>
        <family val="2"/>
        <charset val="238"/>
      </rPr>
      <t xml:space="preserve">2
</t>
    </r>
    <r>
      <rPr>
        <sz val="9"/>
        <color rgb="FF595959"/>
        <rFont val="Arial"/>
        <family val="2"/>
        <charset val="238"/>
      </rPr>
      <t xml:space="preserve">usable
floor area
in
thousand square meters </t>
    </r>
  </si>
  <si>
    <r>
      <t xml:space="preserve">Mleko krowie
w tys. l
</t>
    </r>
    <r>
      <rPr>
        <sz val="9"/>
        <color rgb="FF595959"/>
        <rFont val="Arial"/>
        <family val="2"/>
        <charset val="238"/>
      </rPr>
      <t>Cow milk
in thousand litres</t>
    </r>
  </si>
  <si>
    <r>
      <t xml:space="preserve">w tys. hl
</t>
    </r>
    <r>
      <rPr>
        <sz val="9"/>
        <color rgb="FF595959"/>
        <rFont val="Arial"/>
        <family val="2"/>
        <charset val="238"/>
      </rPr>
      <t>in thousand hectolitres</t>
    </r>
  </si>
  <si>
    <r>
      <t>w tys. m</t>
    </r>
    <r>
      <rPr>
        <vertAlign val="superscript"/>
        <sz val="9"/>
        <color theme="1"/>
        <rFont val="Arial"/>
        <family val="2"/>
        <charset val="238"/>
      </rPr>
      <t>2</t>
    </r>
    <r>
      <rPr>
        <sz val="9"/>
        <color theme="1"/>
        <rFont val="Arial"/>
        <family val="2"/>
        <charset val="238"/>
      </rPr>
      <t xml:space="preserve">
</t>
    </r>
    <r>
      <rPr>
        <sz val="9"/>
        <color rgb="FF595959"/>
        <rFont val="Arial"/>
        <family val="2"/>
        <charset val="238"/>
      </rPr>
      <t xml:space="preserve">in thousand square meters </t>
    </r>
  </si>
  <si>
    <r>
      <t xml:space="preserve">w tys. szt.
</t>
    </r>
    <r>
      <rPr>
        <sz val="9"/>
        <color rgb="FF595959"/>
        <rFont val="Arial"/>
        <family val="2"/>
        <charset val="238"/>
      </rPr>
      <t xml:space="preserve">in thousand heads </t>
    </r>
  </si>
  <si>
    <r>
      <t xml:space="preserve">w tys. szt.
</t>
    </r>
    <r>
      <rPr>
        <sz val="9"/>
        <color rgb="FF595959"/>
        <rFont val="Arial"/>
        <family val="2"/>
        <charset val="238"/>
      </rPr>
      <t>in thousand units</t>
    </r>
  </si>
  <si>
    <r>
      <t xml:space="preserve">w tys. szt.
</t>
    </r>
    <r>
      <rPr>
        <sz val="9"/>
        <color rgb="FF595959"/>
        <rFont val="Arial"/>
        <family val="2"/>
        <charset val="238"/>
      </rPr>
      <t xml:space="preserve">in thousand
heads </t>
    </r>
  </si>
  <si>
    <r>
      <t>Osoby prawne oraz jednostki organizacyjne
niemające osobowości prawnej</t>
    </r>
    <r>
      <rPr>
        <sz val="9"/>
        <color theme="1"/>
        <rFont val="Arial"/>
        <family val="2"/>
        <charset val="238"/>
      </rPr>
      <t xml:space="preserve">
</t>
    </r>
    <r>
      <rPr>
        <sz val="9"/>
        <color rgb="FF595959"/>
        <rFont val="Arial"/>
        <family val="2"/>
        <charset val="238"/>
      </rPr>
      <t>Legal entities and independent organizational
units without  legal personality</t>
    </r>
  </si>
  <si>
    <r>
      <t xml:space="preserve">należ-
ności 
krótko-
termi-
nowe
</t>
    </r>
    <r>
      <rPr>
        <sz val="9"/>
        <color rgb="FF595959"/>
        <rFont val="Arial"/>
        <family val="2"/>
        <charset val="238"/>
      </rPr>
      <t>short-
-term
dues</t>
    </r>
  </si>
  <si>
    <r>
      <t xml:space="preserve">krótko-
termi-
nowe 
rozli-
czenia
między-
okresowe
</t>
    </r>
    <r>
      <rPr>
        <sz val="9"/>
        <color rgb="FF595959"/>
        <rFont val="Arial"/>
        <family val="2"/>
        <charset val="238"/>
      </rPr>
      <t>short-
-term
inter-
-period
settle-
ments</t>
    </r>
  </si>
  <si>
    <r>
      <t xml:space="preserve">wyrejestrowani 
</t>
    </r>
    <r>
      <rPr>
        <sz val="9"/>
        <color rgb="FF595959"/>
        <rFont val="Arial"/>
        <family val="2"/>
        <charset val="238"/>
      </rPr>
      <t>removed 
from 
unemployment
rolls</t>
    </r>
  </si>
  <si>
    <r>
      <t>o charakterze
kryminalnym</t>
    </r>
    <r>
      <rPr>
        <sz val="9"/>
        <color rgb="FF595959"/>
        <rFont val="Arial"/>
        <family val="2"/>
        <charset val="238"/>
      </rPr>
      <t xml:space="preserve">
criminal </t>
    </r>
  </si>
  <si>
    <r>
      <t xml:space="preserve">po raz kolejny
</t>
    </r>
    <r>
      <rPr>
        <sz val="9"/>
        <color rgb="FF595959"/>
        <rFont val="Arial"/>
        <family val="2"/>
        <charset val="238"/>
      </rPr>
      <t xml:space="preserve">reentrants to
unemployment
rolls </t>
    </r>
  </si>
  <si>
    <r>
      <t>PODMIOTY GOSPODARKI NARODOWEJ</t>
    </r>
    <r>
      <rPr>
        <b/>
        <vertAlign val="superscript"/>
        <sz val="9"/>
        <color theme="1"/>
        <rFont val="Arial"/>
        <family val="2"/>
        <charset val="238"/>
      </rPr>
      <t>a</t>
    </r>
    <r>
      <rPr>
        <b/>
        <sz val="9"/>
        <color theme="1"/>
        <rFont val="Arial"/>
        <family val="2"/>
        <charset val="238"/>
      </rPr>
      <t xml:space="preserve"> W REJESTRZE REGON WEDŁUG FORMY PRAWNEJ </t>
    </r>
  </si>
  <si>
    <r>
      <t>NATIONAL ECONOMY ENTITIES</t>
    </r>
    <r>
      <rPr>
        <vertAlign val="superscript"/>
        <sz val="9"/>
        <color rgb="FF595959"/>
        <rFont val="Arial"/>
        <family val="2"/>
        <charset val="238"/>
      </rPr>
      <t>a</t>
    </r>
    <r>
      <rPr>
        <sz val="9"/>
        <color rgb="FF595959"/>
        <rFont val="Arial"/>
        <family val="2"/>
        <charset val="238"/>
      </rPr>
      <t xml:space="preserve"> IN THE REGON REGISTER BY FORM OF LEGAL </t>
    </r>
  </si>
  <si>
    <r>
      <t>PODMIOTY GOSPODARKI NARODOWEJ</t>
    </r>
    <r>
      <rPr>
        <i/>
        <vertAlign val="superscript"/>
        <sz val="9"/>
        <color theme="1"/>
        <rFont val="Arial"/>
        <family val="2"/>
        <charset val="238"/>
      </rPr>
      <t>a</t>
    </r>
    <r>
      <rPr>
        <b/>
        <sz val="9"/>
        <color theme="1"/>
        <rFont val="Arial"/>
        <family val="2"/>
        <charset val="238"/>
      </rPr>
      <t xml:space="preserve"> W REJESTRZE REGON WEDŁUG FORMY PRAWNEJ (dok.)</t>
    </r>
  </si>
  <si>
    <r>
      <t>NATIONAL ECONOMY ENTITIES</t>
    </r>
    <r>
      <rPr>
        <vertAlign val="superscript"/>
        <sz val="9"/>
        <color rgb="FF595959"/>
        <rFont val="Arial"/>
        <family val="2"/>
        <charset val="238"/>
      </rPr>
      <t>a</t>
    </r>
    <r>
      <rPr>
        <sz val="9"/>
        <color rgb="FF595959"/>
        <rFont val="Arial"/>
        <family val="2"/>
        <charset val="238"/>
      </rPr>
      <t xml:space="preserve"> IN THE REGON REGISTER BY FORM OF LEGAL (cont.)</t>
    </r>
  </si>
  <si>
    <r>
      <rPr>
        <sz val="9"/>
        <color theme="1"/>
        <rFont val="Arial"/>
        <family val="2"/>
        <charset val="238"/>
      </rPr>
      <t>razem</t>
    </r>
    <r>
      <rPr>
        <sz val="9"/>
        <color rgb="FFFF0000"/>
        <rFont val="Arial"/>
        <family val="2"/>
        <charset val="238"/>
      </rPr>
      <t xml:space="preserve">
</t>
    </r>
    <r>
      <rPr>
        <sz val="9"/>
        <color theme="1" tint="0.499984740745262"/>
        <rFont val="Arial"/>
        <family val="2"/>
        <charset val="238"/>
      </rPr>
      <t>total</t>
    </r>
  </si>
  <si>
    <r>
      <rPr>
        <sz val="9"/>
        <color theme="1"/>
        <rFont val="Arial"/>
        <family val="2"/>
        <charset val="238"/>
      </rPr>
      <t>Tabl. 18.</t>
    </r>
    <r>
      <rPr>
        <b/>
        <sz val="10"/>
        <rFont val="Arial"/>
        <family val="2"/>
        <charset val="238"/>
      </rPr>
      <t/>
    </r>
  </si>
  <si>
    <t>TABL. 19.</t>
  </si>
  <si>
    <r>
      <rPr>
        <sz val="9"/>
        <color theme="1"/>
        <rFont val="Arial"/>
        <family val="2"/>
        <charset val="238"/>
      </rPr>
      <t>TABL. 21.</t>
    </r>
    <r>
      <rPr>
        <b/>
        <sz val="10"/>
        <rFont val="Arial"/>
        <family val="2"/>
        <charset val="238"/>
      </rPr>
      <t/>
    </r>
  </si>
  <si>
    <r>
      <rPr>
        <sz val="9"/>
        <color theme="1"/>
        <rFont val="Arial"/>
        <family val="2"/>
        <charset val="238"/>
      </rPr>
      <t>TABL. 23.</t>
    </r>
    <r>
      <rPr>
        <b/>
        <sz val="10"/>
        <color indexed="63"/>
        <rFont val="Arial"/>
        <family val="2"/>
        <charset val="238"/>
      </rPr>
      <t/>
    </r>
  </si>
  <si>
    <t>TABL. 24.</t>
  </si>
  <si>
    <r>
      <rPr>
        <sz val="9"/>
        <color theme="1"/>
        <rFont val="Arial"/>
        <family val="2"/>
        <charset val="238"/>
      </rPr>
      <t>TABL. 25.</t>
    </r>
    <r>
      <rPr>
        <b/>
        <sz val="10"/>
        <rFont val="Arial"/>
        <family val="2"/>
        <charset val="238"/>
      </rPr>
      <t/>
    </r>
  </si>
  <si>
    <r>
      <rPr>
        <sz val="9"/>
        <color theme="1"/>
        <rFont val="Arial"/>
        <family val="2"/>
        <charset val="238"/>
      </rPr>
      <t>TABL. 27.</t>
    </r>
    <r>
      <rPr>
        <b/>
        <sz val="10"/>
        <color indexed="63"/>
        <rFont val="Arial"/>
        <family val="2"/>
        <charset val="238"/>
      </rPr>
      <t/>
    </r>
  </si>
  <si>
    <t>TABL. 28.</t>
  </si>
  <si>
    <r>
      <rPr>
        <sz val="9"/>
        <color theme="1"/>
        <rFont val="Arial"/>
        <family val="2"/>
        <charset val="238"/>
      </rPr>
      <t>TABL. 30.</t>
    </r>
    <r>
      <rPr>
        <b/>
        <sz val="9"/>
        <color theme="1"/>
        <rFont val="Arial"/>
        <family val="2"/>
        <charset val="238"/>
      </rPr>
      <t xml:space="preserve">  </t>
    </r>
  </si>
  <si>
    <t xml:space="preserve">TABL. 30.  </t>
  </si>
  <si>
    <t>TABL. 31.</t>
  </si>
  <si>
    <r>
      <rPr>
        <sz val="9"/>
        <color theme="1"/>
        <rFont val="Arial"/>
        <family val="2"/>
        <charset val="238"/>
      </rPr>
      <t>TABL. 32.</t>
    </r>
    <r>
      <rPr>
        <b/>
        <sz val="10"/>
        <color indexed="63"/>
        <rFont val="Arial"/>
        <family val="2"/>
        <charset val="238"/>
      </rPr>
      <t/>
    </r>
  </si>
  <si>
    <r>
      <rPr>
        <sz val="9"/>
        <color theme="1"/>
        <rFont val="Arial"/>
        <family val="2"/>
        <charset val="238"/>
      </rPr>
      <t>TABL. 33.</t>
    </r>
    <r>
      <rPr>
        <b/>
        <sz val="9"/>
        <color theme="1"/>
        <rFont val="Arial"/>
        <family val="2"/>
        <charset val="238"/>
      </rPr>
      <t xml:space="preserve"> </t>
    </r>
  </si>
  <si>
    <t>TABL. 34.</t>
  </si>
  <si>
    <r>
      <rPr>
        <sz val="9"/>
        <color theme="1"/>
        <rFont val="Arial"/>
        <family val="2"/>
        <charset val="238"/>
      </rPr>
      <t>TABL. 40.</t>
    </r>
    <r>
      <rPr>
        <b/>
        <sz val="10"/>
        <color indexed="63"/>
        <rFont val="Arial"/>
        <family val="2"/>
        <charset val="238"/>
      </rPr>
      <t/>
    </r>
  </si>
  <si>
    <t>TABL. 41.</t>
  </si>
  <si>
    <r>
      <rPr>
        <sz val="9"/>
        <color theme="1"/>
        <rFont val="Arial"/>
        <family val="2"/>
        <charset val="238"/>
      </rPr>
      <t>TABL. 43.</t>
    </r>
    <r>
      <rPr>
        <b/>
        <sz val="10"/>
        <color indexed="63"/>
        <rFont val="Arial"/>
        <family val="2"/>
        <charset val="238"/>
      </rPr>
      <t/>
    </r>
  </si>
  <si>
    <t>TABL. 44.</t>
  </si>
  <si>
    <t>TABL. 23</t>
  </si>
  <si>
    <t xml:space="preserve">a Bez czynów karalnych popełnionych przez nieletnich. Patrz wyjaśnienia metodologiczne, pkt 30. </t>
  </si>
  <si>
    <t>a Without punishable acts committed by juveniles. See methodological notes, item 30.</t>
  </si>
  <si>
    <t xml:space="preserve">a Bez czynów karalnych popełnionych przez nieletnich. Patrz wyjaśnienia metodologiczne, pkt 31. </t>
  </si>
  <si>
    <r>
      <t>Osoby
prawne
i jednostki
orga-
nizacyjne
niemające
osobo-
wości
prawnej</t>
    </r>
    <r>
      <rPr>
        <sz val="9"/>
        <color theme="1"/>
        <rFont val="Arial"/>
        <family val="2"/>
        <charset val="238"/>
      </rPr>
      <t xml:space="preserve">
</t>
    </r>
    <r>
      <rPr>
        <sz val="9"/>
        <color rgb="FF595959"/>
        <rFont val="Arial"/>
        <family val="2"/>
        <charset val="238"/>
      </rPr>
      <t>Legal
entities
and
organiza-
tional units
without
legal
personality</t>
    </r>
    <r>
      <rPr>
        <sz val="9"/>
        <color rgb="FF595959"/>
        <rFont val="Arial"/>
        <family val="2"/>
        <charset val="238"/>
      </rPr>
      <t xml:space="preserve"> </t>
    </r>
  </si>
  <si>
    <r>
      <t>Wytwarzanie i zaopatrywanie w energię elektryczną, gaz, parę wodną i gorącą wodę</t>
    </r>
    <r>
      <rPr>
        <vertAlign val="superscript"/>
        <sz val="9"/>
        <color theme="1"/>
        <rFont val="Arial"/>
        <family val="2"/>
        <charset val="238"/>
      </rPr>
      <t>∆</t>
    </r>
    <r>
      <rPr>
        <sz val="9"/>
        <color theme="1"/>
        <rFont val="Arial"/>
        <family val="2"/>
        <charset val="238"/>
      </rPr>
      <t xml:space="preserve"> </t>
    </r>
  </si>
  <si>
    <r>
      <t>WYKORZYSTANIE TURYSTYCZNYCH OBIEKTÓW NOCLEGOWYCH</t>
    </r>
    <r>
      <rPr>
        <vertAlign val="superscript"/>
        <sz val="9"/>
        <color theme="1"/>
        <rFont val="Arial"/>
        <family val="2"/>
        <charset val="238"/>
      </rPr>
      <t>a</t>
    </r>
  </si>
  <si>
    <r>
      <t>OCCUPANCY IN TOURIST ACCOMMODATION ESTABLISHMENTS</t>
    </r>
    <r>
      <rPr>
        <vertAlign val="superscript"/>
        <sz val="9"/>
        <color rgb="FF595959"/>
        <rFont val="Arial"/>
        <family val="2"/>
        <charset val="238"/>
      </rPr>
      <t>a</t>
    </r>
  </si>
  <si>
    <r>
      <t>WYKORZYSTANIE TURYSTYCZNYCH OBIEKTÓW NOCLEGOWYCH</t>
    </r>
    <r>
      <rPr>
        <vertAlign val="superscript"/>
        <sz val="9"/>
        <color theme="1"/>
        <rFont val="Arial"/>
        <family val="2"/>
        <charset val="238"/>
      </rPr>
      <t>a</t>
    </r>
    <r>
      <rPr>
        <b/>
        <sz val="9"/>
        <color theme="1"/>
        <rFont val="Arial"/>
        <family val="2"/>
        <charset val="238"/>
      </rPr>
      <t xml:space="preserve"> (dok.)</t>
    </r>
  </si>
  <si>
    <r>
      <t>OCCUPANCY IN TOURIST ACCOMMODATION ESTABLISHMENTS</t>
    </r>
    <r>
      <rPr>
        <vertAlign val="superscript"/>
        <sz val="9"/>
        <color rgb="FF595959"/>
        <rFont val="Arial"/>
        <family val="2"/>
        <charset val="238"/>
      </rPr>
      <t>a</t>
    </r>
    <r>
      <rPr>
        <sz val="9"/>
        <color rgb="FF595959"/>
        <rFont val="Arial"/>
        <family val="2"/>
        <charset val="238"/>
      </rPr>
      <t xml:space="preserve"> (cont.)</t>
    </r>
  </si>
  <si>
    <r>
      <t xml:space="preserve">w mln l
</t>
    </r>
    <r>
      <rPr>
        <sz val="9"/>
        <color rgb="FF595959"/>
        <rFont val="Arial"/>
        <family val="2"/>
        <charset val="238"/>
      </rPr>
      <t>in million litres</t>
    </r>
  </si>
  <si>
    <r>
      <t xml:space="preserve">w tonach      </t>
    </r>
    <r>
      <rPr>
        <sz val="9"/>
        <color rgb="FF595959"/>
        <rFont val="Arial"/>
        <family val="2"/>
        <charset val="238"/>
      </rPr>
      <t>in tonnes</t>
    </r>
  </si>
  <si>
    <r>
      <t xml:space="preserve">ziarno pszenicy
</t>
    </r>
    <r>
      <rPr>
        <sz val="9"/>
        <color rgb="FF595959"/>
        <rFont val="Arial"/>
        <family val="2"/>
        <charset val="238"/>
      </rPr>
      <t xml:space="preserve">wheat grain </t>
    </r>
  </si>
  <si>
    <r>
      <t xml:space="preserve">ziarno jęczmienia
</t>
    </r>
    <r>
      <rPr>
        <sz val="9"/>
        <color rgb="FF595959"/>
        <rFont val="Arial"/>
        <family val="2"/>
        <charset val="238"/>
      </rPr>
      <t xml:space="preserve">barley grain </t>
    </r>
  </si>
  <si>
    <r>
      <t xml:space="preserve">ziarno żyta
</t>
    </r>
    <r>
      <rPr>
        <sz val="9"/>
        <color rgb="FF595959"/>
        <rFont val="Arial"/>
        <family val="2"/>
        <charset val="238"/>
      </rPr>
      <t xml:space="preserve">rye grain </t>
    </r>
  </si>
  <si>
    <r>
      <t xml:space="preserve">ziemniaki jadalne późne
</t>
    </r>
    <r>
      <rPr>
        <sz val="9"/>
        <color rgb="FF595959"/>
        <rFont val="Arial"/>
        <family val="2"/>
        <charset val="238"/>
      </rPr>
      <t xml:space="preserve">late edible potatoes </t>
    </r>
  </si>
  <si>
    <t xml:space="preserve">01–12 </t>
  </si>
  <si>
    <t>01</t>
  </si>
  <si>
    <t>02</t>
  </si>
  <si>
    <t>03</t>
  </si>
  <si>
    <t>04</t>
  </si>
  <si>
    <t>05</t>
  </si>
  <si>
    <t>06</t>
  </si>
  <si>
    <t>07</t>
  </si>
  <si>
    <t>08</t>
  </si>
  <si>
    <t>09</t>
  </si>
  <si>
    <t>10</t>
  </si>
  <si>
    <t>11</t>
  </si>
  <si>
    <t>12</t>
  </si>
  <si>
    <t xml:space="preserve">01–06 </t>
  </si>
  <si>
    <t>01–07</t>
  </si>
  <si>
    <t>01–08</t>
  </si>
  <si>
    <t>01–06</t>
  </si>
  <si>
    <t>01–11</t>
  </si>
  <si>
    <t>01–12</t>
  </si>
  <si>
    <t>01–02</t>
  </si>
  <si>
    <t>01–03</t>
  </si>
  <si>
    <t>01–04</t>
  </si>
  <si>
    <t>01–05</t>
  </si>
  <si>
    <t>01–09</t>
  </si>
  <si>
    <t>01–10</t>
  </si>
  <si>
    <t>10–12</t>
  </si>
  <si>
    <t>04–06</t>
  </si>
  <si>
    <t>07–09</t>
  </si>
  <si>
    <t xml:space="preserve">01–03 </t>
  </si>
  <si>
    <r>
      <t xml:space="preserve">24 lata i mniej
</t>
    </r>
    <r>
      <rPr>
        <sz val="9"/>
        <color rgb="FF595959"/>
        <rFont val="Arial"/>
        <family val="2"/>
        <charset val="238"/>
      </rPr>
      <t>24 years and less</t>
    </r>
  </si>
  <si>
    <t xml:space="preserve">Administracja publiczna i obrona narodowa; obowiązkowe
    zabezpieczenia społeczne </t>
  </si>
  <si>
    <r>
      <t xml:space="preserve">Kawałki
z ptactwa gatunku Gallus Domesticus
(kura domowa) świeże lub schłodzone
</t>
    </r>
    <r>
      <rPr>
        <sz val="9"/>
        <color rgb="FF595959"/>
        <rFont val="Arial"/>
        <family val="2"/>
        <charset val="238"/>
      </rPr>
      <t xml:space="preserve">Pieces of fowl
of the Gallus Domesticus species (hen) fresh or cooled  </t>
    </r>
  </si>
  <si>
    <t xml:space="preserve">    Koszt własny sprzedanych produktów, towarów i materiałów w mln zł </t>
  </si>
  <si>
    <r>
      <t>budownictwo
indywidualne</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private
construction</t>
    </r>
    <r>
      <rPr>
        <vertAlign val="superscript"/>
        <sz val="9"/>
        <color rgb="FF595959"/>
        <rFont val="Arial"/>
        <family val="2"/>
        <charset val="238"/>
      </rPr>
      <t>a</t>
    </r>
  </si>
  <si>
    <r>
      <rPr>
        <b/>
        <sz val="9"/>
        <color theme="1"/>
        <rFont val="Arial"/>
        <family val="2"/>
        <charset val="238"/>
      </rPr>
      <t>BEZROBOCIE – na podstawie BAEL</t>
    </r>
    <r>
      <rPr>
        <sz val="9"/>
        <color theme="1"/>
        <rFont val="Arial"/>
        <family val="2"/>
        <charset val="238"/>
      </rPr>
      <t xml:space="preserve">
</t>
    </r>
    <r>
      <rPr>
        <sz val="9"/>
        <color rgb="FF595959"/>
        <rFont val="Arial"/>
        <family val="2"/>
        <charset val="238"/>
      </rPr>
      <t>UNEMPLOYMENT – on the LFS basis</t>
    </r>
  </si>
  <si>
    <r>
      <t xml:space="preserve">Kontenery specjalne przystosowane do przewozu różnymi środkami transportu
</t>
    </r>
    <r>
      <rPr>
        <sz val="9"/>
        <color rgb="FF595959"/>
        <rFont val="Arial"/>
        <family val="2"/>
        <charset val="238"/>
      </rPr>
      <t>Containers specially designed for various means of transport</t>
    </r>
  </si>
  <si>
    <r>
      <t>Wędliny
i kiełbasy</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Cured meat
products
and
sausages</t>
    </r>
    <r>
      <rPr>
        <vertAlign val="superscript"/>
        <sz val="9"/>
        <color rgb="FF595959"/>
        <rFont val="Arial"/>
        <family val="2"/>
        <charset val="238"/>
      </rPr>
      <t>b</t>
    </r>
  </si>
  <si>
    <t>Kujawsko-Pomorskie</t>
  </si>
  <si>
    <t>Warmińsko-Mazurskie</t>
  </si>
  <si>
    <r>
      <t>                   SOCIAL BENEFITS</t>
    </r>
    <r>
      <rPr>
        <vertAlign val="superscript"/>
        <sz val="9"/>
        <color rgb="FF595959"/>
        <rFont val="Arial"/>
        <family val="2"/>
        <charset val="238"/>
      </rPr>
      <t xml:space="preserve">a </t>
    </r>
  </si>
  <si>
    <t>WYMIAR SPRAWIEDLIWOŚCI</t>
  </si>
  <si>
    <t>JUSTICE</t>
  </si>
  <si>
    <r>
      <rPr>
        <b/>
        <sz val="11"/>
        <color rgb="FF522398"/>
        <rFont val="Arial"/>
        <family val="2"/>
        <charset val="238"/>
      </rPr>
      <t>WYMIAR SPRAWIEDLIWOŚCI</t>
    </r>
    <r>
      <rPr>
        <sz val="11"/>
        <color theme="1"/>
        <rFont val="Arial"/>
        <family val="2"/>
        <charset val="238"/>
      </rPr>
      <t xml:space="preserve">
</t>
    </r>
    <r>
      <rPr>
        <sz val="11"/>
        <color rgb="FF9869DD"/>
        <rFont val="Arial"/>
        <family val="2"/>
        <charset val="238"/>
      </rPr>
      <t>JUSTICE</t>
    </r>
  </si>
  <si>
    <r>
      <rPr>
        <sz val="9"/>
        <color theme="1"/>
        <rFont val="Arial"/>
        <family val="2"/>
        <charset val="238"/>
      </rPr>
      <t>w złotych</t>
    </r>
    <r>
      <rPr>
        <sz val="9"/>
        <color theme="1" tint="0.499984740745262"/>
        <rFont val="Arial"/>
        <family val="2"/>
        <charset val="238"/>
      </rPr>
      <t xml:space="preserve">
in PLN</t>
    </r>
  </si>
  <si>
    <r>
      <rPr>
        <sz val="9"/>
        <color theme="1"/>
        <rFont val="Arial"/>
        <family val="2"/>
        <charset val="238"/>
      </rPr>
      <t>w złotych</t>
    </r>
    <r>
      <rPr>
        <sz val="9"/>
        <color theme="1" tint="0.499984740745262"/>
        <rFont val="Arial"/>
        <family val="2"/>
        <charset val="238"/>
      </rPr>
      <t xml:space="preserve">   in PLN</t>
    </r>
  </si>
  <si>
    <r>
      <rPr>
        <sz val="9"/>
        <color theme="1"/>
        <rFont val="Arial"/>
        <family val="2"/>
        <charset val="238"/>
      </rPr>
      <t>Przeciętna miesięczna emerytura i renta brutto w zł</t>
    </r>
    <r>
      <rPr>
        <sz val="9"/>
        <color theme="1" tint="0.499984740745262"/>
        <rFont val="Arial"/>
        <family val="2"/>
        <charset val="238"/>
      </rPr>
      <t xml:space="preserve">
Average monthly gross retirement pay and pension in PLN</t>
    </r>
  </si>
  <si>
    <r>
      <rPr>
        <sz val="9"/>
        <color theme="1"/>
        <rFont val="Arial"/>
        <family val="2"/>
        <charset val="238"/>
      </rPr>
      <t xml:space="preserve">w mln zł   </t>
    </r>
    <r>
      <rPr>
        <sz val="9"/>
        <color theme="1" tint="0.499984740745262"/>
        <rFont val="Arial"/>
        <family val="2"/>
        <charset val="238"/>
      </rPr>
      <t xml:space="preserve">   in million PLN</t>
    </r>
  </si>
  <si>
    <r>
      <rPr>
        <sz val="9"/>
        <color theme="1"/>
        <rFont val="Arial"/>
        <family val="2"/>
        <charset val="238"/>
      </rPr>
      <t xml:space="preserve">w mln zł </t>
    </r>
    <r>
      <rPr>
        <sz val="9"/>
        <color theme="1" tint="0.499984740745262"/>
        <rFont val="Arial"/>
        <family val="2"/>
        <charset val="238"/>
      </rPr>
      <t xml:space="preserve">     in million PLN</t>
    </r>
  </si>
  <si>
    <t xml:space="preserve"> Net revenues from the sale of products, goods and materials in million PLN</t>
  </si>
  <si>
    <t>Gross profit in million PLN</t>
  </si>
  <si>
    <t>Gross loss in million PLN</t>
  </si>
  <si>
    <t>Gross financial result in million PLN</t>
  </si>
  <si>
    <t>Net profit in million PLN</t>
  </si>
  <si>
    <t>Net loss in million PLN</t>
  </si>
  <si>
    <t>Net financial result in million PLN</t>
  </si>
  <si>
    <r>
      <rPr>
        <sz val="9"/>
        <color theme="1"/>
        <rFont val="Arial"/>
        <family val="2"/>
        <charset val="238"/>
      </rPr>
      <t>w zł za 1 dt</t>
    </r>
    <r>
      <rPr>
        <sz val="9"/>
        <color theme="1" tint="0.499984740745262"/>
        <rFont val="Arial"/>
        <family val="2"/>
        <charset val="238"/>
      </rPr>
      <t xml:space="preserve">      in PLN per dt</t>
    </r>
  </si>
  <si>
    <r>
      <rPr>
        <sz val="9"/>
        <color theme="1"/>
        <rFont val="Arial"/>
        <family val="2"/>
        <charset val="238"/>
      </rPr>
      <t xml:space="preserve">w zł za 1 kg wagi żywej   </t>
    </r>
    <r>
      <rPr>
        <sz val="9"/>
        <color theme="1" tint="0.499984740745262"/>
        <rFont val="Arial"/>
        <family val="2"/>
        <charset val="238"/>
      </rPr>
      <t xml:space="preserve">   in PLN per kg live weight</t>
    </r>
  </si>
  <si>
    <r>
      <rPr>
        <sz val="9"/>
        <color theme="1"/>
        <rFont val="Arial"/>
        <family val="2"/>
        <charset val="238"/>
      </rPr>
      <t>Mleko krowie
w zł za 1 hl</t>
    </r>
    <r>
      <rPr>
        <sz val="9"/>
        <color theme="1" tint="0.499984740745262"/>
        <rFont val="Arial"/>
        <family val="2"/>
        <charset val="238"/>
      </rPr>
      <t xml:space="preserve">
Cows' milk
in PLN per hl</t>
    </r>
  </si>
  <si>
    <r>
      <rPr>
        <sz val="9"/>
        <color theme="1"/>
        <rFont val="Arial"/>
        <family val="2"/>
        <charset val="238"/>
      </rPr>
      <t xml:space="preserve">w zł za 1 dt   </t>
    </r>
    <r>
      <rPr>
        <sz val="9"/>
        <color theme="1" tint="0.499984740745262"/>
        <rFont val="Arial"/>
        <family val="2"/>
        <charset val="238"/>
      </rPr>
      <t xml:space="preserve">   in PLN per dt</t>
    </r>
  </si>
  <si>
    <r>
      <rPr>
        <sz val="9"/>
        <color theme="1"/>
        <rFont val="Arial"/>
        <family val="2"/>
        <charset val="238"/>
      </rPr>
      <t>w tys. zł</t>
    </r>
    <r>
      <rPr>
        <sz val="9"/>
        <color theme="1" tint="0.499984740745262"/>
        <rFont val="Arial"/>
        <family val="2"/>
        <charset val="238"/>
      </rPr>
      <t xml:space="preserve">
in thousand PLN</t>
    </r>
  </si>
  <si>
    <r>
      <rPr>
        <sz val="9"/>
        <color theme="1"/>
        <rFont val="Arial"/>
        <family val="2"/>
        <charset val="238"/>
      </rPr>
      <t xml:space="preserve">w mln zł  </t>
    </r>
    <r>
      <rPr>
        <sz val="9"/>
        <color theme="1" tint="0.499984740745262"/>
        <rFont val="Arial"/>
        <family val="2"/>
        <charset val="238"/>
      </rPr>
      <t xml:space="preserve">    in million PLN</t>
    </r>
  </si>
  <si>
    <r>
      <t>Produkt
Krajowy
Brutto</t>
    </r>
    <r>
      <rPr>
        <vertAlign val="superscript"/>
        <sz val="9"/>
        <color theme="1"/>
        <rFont val="Arial"/>
        <family val="2"/>
        <charset val="238"/>
      </rPr>
      <t xml:space="preserve">a
</t>
    </r>
    <r>
      <rPr>
        <sz val="9"/>
        <color rgb="FF595959"/>
        <rFont val="Arial"/>
        <family val="2"/>
        <charset val="238"/>
      </rPr>
      <t>Gross
Domestic
Product</t>
    </r>
    <r>
      <rPr>
        <vertAlign val="superscript"/>
        <sz val="9"/>
        <color rgb="FF595959"/>
        <rFont val="Arial"/>
        <family val="2"/>
        <charset val="238"/>
      </rPr>
      <t>a</t>
    </r>
    <r>
      <rPr>
        <vertAlign val="superscript"/>
        <sz val="9"/>
        <color theme="1"/>
        <rFont val="Arial"/>
        <family val="2"/>
        <charset val="238"/>
      </rPr>
      <t xml:space="preserve"> </t>
    </r>
  </si>
  <si>
    <r>
      <t xml:space="preserve">w zł za 1 dt
</t>
    </r>
    <r>
      <rPr>
        <sz val="9"/>
        <color rgb="FF595959"/>
        <rFont val="Arial"/>
        <family val="2"/>
        <charset val="238"/>
      </rPr>
      <t>in PLN per dt</t>
    </r>
    <r>
      <rPr>
        <sz val="9"/>
        <color theme="1"/>
        <rFont val="Arial"/>
        <family val="2"/>
        <charset val="238"/>
      </rPr>
      <t xml:space="preserve"> </t>
    </r>
  </si>
  <si>
    <r>
      <t xml:space="preserve">w zł za 1 dt
</t>
    </r>
    <r>
      <rPr>
        <sz val="9"/>
        <color rgb="FF595959"/>
        <rFont val="Arial"/>
        <family val="2"/>
        <charset val="238"/>
      </rPr>
      <t xml:space="preserve">in PLN per dt </t>
    </r>
  </si>
  <si>
    <t xml:space="preserve">  Financial result from the sale of products, goods and materials in million PLN</t>
  </si>
  <si>
    <r>
      <rPr>
        <sz val="9"/>
        <rFont val="Arial"/>
        <family val="2"/>
        <charset val="238"/>
      </rPr>
      <t>1 kg ziemniaków</t>
    </r>
    <r>
      <rPr>
        <vertAlign val="superscript"/>
        <sz val="9"/>
        <rFont val="Arial"/>
        <family val="2"/>
        <charset val="238"/>
      </rPr>
      <t>b</t>
    </r>
    <r>
      <rPr>
        <sz val="9"/>
        <color theme="1"/>
        <rFont val="Arial"/>
        <family val="2"/>
        <charset val="238"/>
      </rPr>
      <t xml:space="preserve">
</t>
    </r>
    <r>
      <rPr>
        <sz val="9"/>
        <color rgb="FF595959"/>
        <rFont val="Arial"/>
        <family val="2"/>
        <charset val="238"/>
      </rPr>
      <t>kg of potatoes</t>
    </r>
    <r>
      <rPr>
        <vertAlign val="superscript"/>
        <sz val="9"/>
        <color rgb="FF595959"/>
        <rFont val="Arial"/>
        <family val="2"/>
        <charset val="238"/>
      </rPr>
      <t>b</t>
    </r>
  </si>
  <si>
    <r>
      <rPr>
        <sz val="9"/>
        <color theme="1"/>
        <rFont val="Arial"/>
        <family val="2"/>
        <charset val="238"/>
      </rPr>
      <t xml:space="preserve">w złotych
</t>
    </r>
    <r>
      <rPr>
        <sz val="9"/>
        <color theme="1" tint="0.499984740745262"/>
        <rFont val="Arial"/>
        <family val="2"/>
        <charset val="238"/>
      </rPr>
      <t>in PLN</t>
    </r>
  </si>
  <si>
    <r>
      <t xml:space="preserve">z ogółem — spółki     </t>
    </r>
    <r>
      <rPr>
        <sz val="9"/>
        <color rgb="FF595959"/>
        <rFont val="Arial"/>
        <family val="2"/>
        <charset val="238"/>
      </rPr>
      <t>of total — companies</t>
    </r>
  </si>
  <si>
    <r>
      <t xml:space="preserve">produkcja komputerów, wyrobów elektronicznych i optycznych
</t>
    </r>
    <r>
      <rPr>
        <sz val="9"/>
        <color rgb="FF595959"/>
        <rFont val="Arial"/>
        <family val="2"/>
        <charset val="238"/>
      </rPr>
      <t>manufacture of computer, electronic and optical products</t>
    </r>
  </si>
  <si>
    <r>
      <t xml:space="preserve">paliwa stałe, ciekłe
i gazowe
</t>
    </r>
    <r>
      <rPr>
        <sz val="9"/>
        <color rgb="FF595959"/>
        <rFont val="Arial"/>
        <family val="2"/>
        <charset val="238"/>
      </rPr>
      <t>solid, liquid 
and gaseous fuels</t>
    </r>
  </si>
  <si>
    <t>farmaceutyki,
kosmetyki
i sprzęt
ortopedyczny</t>
  </si>
  <si>
    <r>
      <t xml:space="preserve">meble, 
RTV, AGD
</t>
    </r>
    <r>
      <rPr>
        <sz val="9"/>
        <color rgb="FF595959"/>
        <rFont val="Arial"/>
        <family val="2"/>
        <charset val="238"/>
      </rPr>
      <t>furniture, 
radio,
TV and 
household 
appliances</t>
    </r>
  </si>
  <si>
    <r>
      <t xml:space="preserve">farmaceutyki,
kosmetyki
i sprzęt
ortopedyczny
</t>
    </r>
    <r>
      <rPr>
        <sz val="9"/>
        <color rgb="FF595959"/>
        <rFont val="Arial"/>
        <family val="2"/>
        <charset val="238"/>
      </rPr>
      <t>pharmaceuticals, cosmetics, orthopaedic equipment</t>
    </r>
  </si>
  <si>
    <t>Ź r ó d ł o: Minister właściwy do spraw pracy.</t>
  </si>
  <si>
    <t>S o u r c e: Minister responsible for Labor Market.</t>
  </si>
  <si>
    <r>
      <t xml:space="preserve">WYSZCZEGÓLNIENIE
</t>
    </r>
    <r>
      <rPr>
        <sz val="9"/>
        <color rgb="FF595959"/>
        <rFont val="Arial"/>
        <family val="2"/>
        <charset val="238"/>
      </rPr>
      <t>SPECIFICATION</t>
    </r>
    <r>
      <rPr>
        <sz val="9"/>
        <color theme="1"/>
        <rFont val="Arial"/>
        <family val="2"/>
        <charset val="238"/>
      </rPr>
      <t xml:space="preserve">
</t>
    </r>
    <r>
      <rPr>
        <b/>
        <sz val="9"/>
        <color theme="1"/>
        <rFont val="Arial"/>
        <family val="2"/>
        <charset val="238"/>
      </rPr>
      <t/>
    </r>
  </si>
  <si>
    <r>
      <rPr>
        <b/>
        <sz val="9"/>
        <color theme="1"/>
        <rFont val="Arial"/>
        <family val="2"/>
        <charset val="238"/>
      </rPr>
      <t>AKTYWNOŚĆ EKONOMICZNA LUDNOŚCI W WIEKU 15–89 LAT – na podstawie BAEL</t>
    </r>
    <r>
      <rPr>
        <sz val="9"/>
        <color theme="1"/>
        <rFont val="Arial"/>
        <family val="2"/>
        <charset val="238"/>
      </rPr>
      <t xml:space="preserve">
</t>
    </r>
    <r>
      <rPr>
        <sz val="9"/>
        <color rgb="FF595959"/>
        <rFont val="Arial"/>
        <family val="2"/>
        <charset val="238"/>
      </rPr>
      <t>ECONOMIC ACTIVITY OF POPULATION AGED 15–89 – on the LFS basis</t>
    </r>
  </si>
  <si>
    <r>
      <t>PRZECIĘTNE ZATRUDNIENIE</t>
    </r>
    <r>
      <rPr>
        <b/>
        <vertAlign val="superscript"/>
        <sz val="9"/>
        <rFont val="Arial"/>
        <family val="2"/>
        <charset val="238"/>
      </rPr>
      <t>a</t>
    </r>
    <r>
      <rPr>
        <b/>
        <sz val="9"/>
        <rFont val="Arial"/>
        <family val="2"/>
        <charset val="238"/>
      </rPr>
      <t xml:space="preserve"> W SEKTORZE PRZEDSIĘBIORSTW </t>
    </r>
  </si>
  <si>
    <r>
      <t>AVERAGE PAID EMPLOYMENT</t>
    </r>
    <r>
      <rPr>
        <vertAlign val="superscript"/>
        <sz val="9"/>
        <color rgb="FF595959"/>
        <rFont val="Arial"/>
        <family val="2"/>
        <charset val="238"/>
      </rPr>
      <t>a</t>
    </r>
    <r>
      <rPr>
        <sz val="9"/>
        <color rgb="FF595959"/>
        <rFont val="Arial"/>
        <family val="2"/>
        <charset val="238"/>
      </rPr>
      <t> IN ENTERPRISE SECTOR</t>
    </r>
  </si>
  <si>
    <t>a In full-time equivalents. b See general notes item 11.</t>
  </si>
  <si>
    <t>a W przeliczeniu na etaty. b Patrz uwagi ogólne pkt 11.</t>
  </si>
  <si>
    <r>
      <t>PRZECIĘTNE ZATRUDNIENIE</t>
    </r>
    <r>
      <rPr>
        <b/>
        <vertAlign val="superscript"/>
        <sz val="9"/>
        <rFont val="Arial"/>
        <family val="2"/>
        <charset val="238"/>
      </rPr>
      <t>a</t>
    </r>
    <r>
      <rPr>
        <b/>
        <sz val="9"/>
        <rFont val="Arial"/>
        <family val="2"/>
        <charset val="238"/>
      </rPr>
      <t> W SEKTORZE PRZEDSIĘBIORSTW (dok.)</t>
    </r>
  </si>
  <si>
    <r>
      <t>AVERAGE PAID EMPLOYMENT</t>
    </r>
    <r>
      <rPr>
        <vertAlign val="superscript"/>
        <sz val="9"/>
        <color rgb="FF595959"/>
        <rFont val="Arial"/>
        <family val="2"/>
        <charset val="238"/>
      </rPr>
      <t>a</t>
    </r>
    <r>
      <rPr>
        <sz val="9"/>
        <color rgb="FF595959"/>
        <rFont val="Arial"/>
        <family val="2"/>
        <charset val="238"/>
      </rPr>
      <t> IN ENTERPRISE SECTOR (cont.)</t>
    </r>
  </si>
  <si>
    <t xml:space="preserve">a W przeliczeniu na etaty. </t>
  </si>
  <si>
    <t>a In full-time equivalents.</t>
  </si>
  <si>
    <r>
      <t>przeciętne
zatrudnienie</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average
paid employment</t>
    </r>
    <r>
      <rPr>
        <vertAlign val="superscript"/>
        <sz val="9"/>
        <color rgb="FF595959"/>
        <rFont val="Arial"/>
        <family val="2"/>
        <charset val="238"/>
      </rPr>
      <t>b</t>
    </r>
  </si>
  <si>
    <r>
      <t>przeciętne
zatrudnienie</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average paid
employment</t>
    </r>
    <r>
      <rPr>
        <vertAlign val="superscript"/>
        <sz val="9"/>
        <color rgb="FF595959"/>
        <rFont val="Arial"/>
        <family val="2"/>
        <charset val="238"/>
      </rPr>
      <t>b</t>
    </r>
  </si>
  <si>
    <r>
      <t xml:space="preserve">pozostała
sprzeadaż
detaliczna
w niewyspecja-
lizowanych
sklepach
</t>
    </r>
    <r>
      <rPr>
        <sz val="9"/>
        <color rgb="FF595959"/>
        <rFont val="Arial"/>
        <family val="2"/>
        <charset val="238"/>
      </rPr>
      <t>other retail sale in non-specialized stores</t>
    </r>
  </si>
  <si>
    <r>
      <t xml:space="preserve">przeciętne miesięczne wynagrodzenia brutto
</t>
    </r>
    <r>
      <rPr>
        <sz val="9"/>
        <color rgb="FF595959"/>
        <rFont val="Arial"/>
        <family val="2"/>
        <charset val="238"/>
      </rPr>
      <t>average monthly
gross wages
and salaries</t>
    </r>
  </si>
  <si>
    <r>
      <t xml:space="preserve">przeciętne miesięczne
wynagrodzenia brutto
</t>
    </r>
    <r>
      <rPr>
        <sz val="9"/>
        <color rgb="FF595959"/>
        <rFont val="Arial"/>
        <family val="2"/>
        <charset val="238"/>
      </rPr>
      <t xml:space="preserve">average monthly
gross wages
and salaries </t>
    </r>
  </si>
  <si>
    <r>
      <t xml:space="preserve">Mieszkania,
na których budowę 
wydano 
pozwolenia
lub dokonano zgłoszenia
z projektem budowlanym
</t>
    </r>
    <r>
      <rPr>
        <sz val="9"/>
        <color rgb="FF595959"/>
        <rFont val="Arial"/>
        <family val="2"/>
        <charset val="238"/>
      </rPr>
      <t>Dwellings for which permits have been
granted
or which have
been registered with
a construction project</t>
    </r>
  </si>
  <si>
    <r>
      <t>Produkcja sprzedana Przemysłu</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 of Industry</t>
    </r>
    <r>
      <rPr>
        <vertAlign val="superscript"/>
        <sz val="9"/>
        <color rgb="FF4D4D4D"/>
        <rFont val="Arial"/>
        <family val="2"/>
        <charset val="238"/>
      </rPr>
      <t xml:space="preserve"> a</t>
    </r>
  </si>
  <si>
    <r>
      <t>Przetwórstwo przemysłowe
M</t>
    </r>
    <r>
      <rPr>
        <sz val="9"/>
        <color rgb="FF595959"/>
        <rFont val="Arial"/>
        <family val="2"/>
        <charset val="238"/>
      </rPr>
      <t xml:space="preserve">anufacturing </t>
    </r>
  </si>
  <si>
    <r>
      <t>Dostawa wody; gospodarowanie ściekami
i odpadami; rekultywacja</t>
    </r>
    <r>
      <rPr>
        <vertAlign val="superscript"/>
        <sz val="9"/>
        <color theme="1"/>
        <rFont val="Arial"/>
        <family val="2"/>
        <charset val="238"/>
      </rPr>
      <t xml:space="preserve">∆
</t>
    </r>
    <r>
      <rPr>
        <sz val="9"/>
        <color rgb="FF595959"/>
        <rFont val="Arial"/>
        <family val="2"/>
        <charset val="238"/>
      </rPr>
      <t xml:space="preserve">Water supply; sewerage, waste management
and remediation activities </t>
    </r>
  </si>
  <si>
    <r>
      <t>Przemysł</t>
    </r>
    <r>
      <rPr>
        <vertAlign val="superscript"/>
        <sz val="9"/>
        <color theme="1"/>
        <rFont val="Arial"/>
        <family val="2"/>
        <charset val="238"/>
      </rPr>
      <t xml:space="preserve">a
</t>
    </r>
    <r>
      <rPr>
        <sz val="9"/>
        <color rgb="FF595959"/>
        <rFont val="Arial"/>
        <family val="2"/>
        <charset val="238"/>
      </rPr>
      <t>Industry</t>
    </r>
    <r>
      <rPr>
        <vertAlign val="superscript"/>
        <sz val="9"/>
        <color rgb="FF595959"/>
        <rFont val="Arial"/>
        <family val="2"/>
        <charset val="238"/>
      </rPr>
      <t>a</t>
    </r>
  </si>
  <si>
    <r>
      <t xml:space="preserve">Przetwórstwo
przemysłowe
</t>
    </r>
    <r>
      <rPr>
        <sz val="9"/>
        <color rgb="FF595959"/>
        <rFont val="Arial"/>
        <family val="2"/>
        <charset val="238"/>
      </rPr>
      <t>Manufactu-
ring</t>
    </r>
  </si>
  <si>
    <r>
      <t>Dostawa wody;
gospodaro-
wanie ściekami
i odpadami; 
rekultywacja</t>
    </r>
    <r>
      <rPr>
        <i/>
        <vertAlign val="superscript"/>
        <sz val="9"/>
        <rFont val="Arial"/>
        <family val="2"/>
        <charset val="238"/>
      </rPr>
      <t xml:space="preserve">∆
</t>
    </r>
    <r>
      <rPr>
        <sz val="9"/>
        <color rgb="FF595959"/>
        <rFont val="Arial"/>
        <family val="2"/>
        <charset val="238"/>
      </rPr>
      <t>Water supply; 
sewerage, waste
management 
and
remediation 
activities</t>
    </r>
  </si>
  <si>
    <r>
      <t>Budownictwo
C</t>
    </r>
    <r>
      <rPr>
        <sz val="9"/>
        <color rgb="FF595959"/>
        <rFont val="Arial"/>
        <family val="2"/>
        <charset val="238"/>
      </rPr>
      <t>onstruction</t>
    </r>
  </si>
  <si>
    <r>
      <t>Handel;
naprawa
pojazdów
samocho-
dowych</t>
    </r>
    <r>
      <rPr>
        <i/>
        <vertAlign val="superscript"/>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</si>
  <si>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 xml:space="preserve">Transport
i gospodarka
magazynowa
</t>
    </r>
    <r>
      <rPr>
        <sz val="9"/>
        <color rgb="FF595959"/>
        <rFont val="Arial"/>
        <family val="2"/>
        <charset val="238"/>
      </rPr>
      <t>Transportation
and storage</t>
    </r>
  </si>
  <si>
    <r>
      <t>Zakwaterowanie
i gastronomia</t>
    </r>
    <r>
      <rPr>
        <vertAlign val="superscript"/>
        <sz val="9"/>
        <rFont val="Arial"/>
        <family val="2"/>
        <charset val="238"/>
      </rPr>
      <t xml:space="preserve">∆
</t>
    </r>
    <r>
      <rPr>
        <sz val="9"/>
        <color rgb="FF595959"/>
        <rFont val="Arial"/>
        <family val="2"/>
        <charset val="238"/>
      </rPr>
      <t>Accommodation
and catering</t>
    </r>
    <r>
      <rPr>
        <vertAlign val="superscript"/>
        <sz val="9"/>
        <color rgb="FF595959"/>
        <rFont val="Arial"/>
        <family val="2"/>
        <charset val="238"/>
      </rPr>
      <t>∆</t>
    </r>
  </si>
  <si>
    <r>
      <t xml:space="preserve">Informacja
i komunikacja
</t>
    </r>
    <r>
      <rPr>
        <sz val="9"/>
        <color rgb="FF595959"/>
        <rFont val="Arial"/>
        <family val="2"/>
        <charset val="238"/>
      </rPr>
      <t>Information
and communication</t>
    </r>
  </si>
  <si>
    <r>
      <t>Obsługa rynku
nieruchomości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</si>
  <si>
    <r>
      <t>Administrowanie 
i działalność
wspierająca</t>
    </r>
    <r>
      <rPr>
        <vertAlign val="superscript"/>
        <sz val="9"/>
        <rFont val="Arial"/>
        <family val="2"/>
        <charset val="238"/>
      </rPr>
      <t>∆</t>
    </r>
    <r>
      <rPr>
        <sz val="9"/>
        <rFont val="Arial"/>
        <family val="2"/>
        <charset val="238"/>
      </rPr>
      <t xml:space="preserve">
</t>
    </r>
    <r>
      <rPr>
        <sz val="9"/>
        <color rgb="FF595959"/>
        <rFont val="Arial"/>
        <family val="2"/>
        <charset val="238"/>
      </rPr>
      <t>Administrative
and support
service activities</t>
    </r>
  </si>
  <si>
    <r>
      <t>Przemysł</t>
    </r>
    <r>
      <rPr>
        <vertAlign val="superscript"/>
        <sz val="9"/>
        <rFont val="Arial"/>
        <family val="2"/>
        <charset val="238"/>
      </rPr>
      <t xml:space="preserve">b
</t>
    </r>
    <r>
      <rPr>
        <sz val="9"/>
        <color rgb="FF595959"/>
        <rFont val="Arial"/>
        <family val="2"/>
        <charset val="238"/>
      </rPr>
      <t>Industry</t>
    </r>
    <r>
      <rPr>
        <vertAlign val="superscript"/>
        <sz val="9"/>
        <color rgb="FF595959"/>
        <rFont val="Arial"/>
        <family val="2"/>
        <charset val="238"/>
      </rPr>
      <t>b</t>
    </r>
  </si>
  <si>
    <r>
      <t xml:space="preserve">Przetwórstwo
przemysłowe
</t>
    </r>
    <r>
      <rPr>
        <sz val="9"/>
        <color rgb="FF595959"/>
        <rFont val="Arial"/>
        <family val="2"/>
        <charset val="238"/>
      </rPr>
      <t>Manufacturing</t>
    </r>
  </si>
  <si>
    <r>
      <t>Dostawa wody;
gospodarowanie
ściekami
i odpadami;
rekultywacja</t>
    </r>
    <r>
      <rPr>
        <i/>
        <vertAlign val="superscript"/>
        <sz val="9"/>
        <rFont val="Arial"/>
        <family val="2"/>
        <charset val="238"/>
      </rPr>
      <t xml:space="preserve">∆
</t>
    </r>
    <r>
      <rPr>
        <sz val="9"/>
        <color rgb="FF595959"/>
        <rFont val="Arial"/>
        <family val="2"/>
        <charset val="238"/>
      </rPr>
      <t>Water supply;
sewerage,
waste management 
and remediation
activities</t>
    </r>
  </si>
  <si>
    <r>
      <t xml:space="preserve">Budownictwo
</t>
    </r>
    <r>
      <rPr>
        <sz val="9"/>
        <color rgb="FF595959"/>
        <rFont val="Arial"/>
        <family val="2"/>
        <charset val="238"/>
      </rPr>
      <t>Construction</t>
    </r>
  </si>
  <si>
    <r>
      <t>Handel;
naprawa
pojazdów
samocho-
dowych</t>
    </r>
    <r>
      <rPr>
        <i/>
        <vertAlign val="superscript"/>
        <sz val="9"/>
        <rFont val="Arial"/>
        <family val="2"/>
        <charset val="238"/>
      </rPr>
      <t>∆</t>
    </r>
    <r>
      <rPr>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</si>
  <si>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 xml:space="preserve">Transport
i gospodarka
magazynowa
</t>
    </r>
    <r>
      <rPr>
        <sz val="9"/>
        <color rgb="FF595959"/>
        <rFont val="Arial"/>
        <family val="2"/>
        <charset val="238"/>
      </rPr>
      <t>Transporta-
tion
and storage</t>
    </r>
  </si>
  <si>
    <r>
      <t>Zakwatero-
wanie 
i gastrono-
mia</t>
    </r>
    <r>
      <rPr>
        <vertAlign val="superscript"/>
        <sz val="9"/>
        <rFont val="Arial"/>
        <family val="2"/>
        <charset val="238"/>
      </rPr>
      <t>∆</t>
    </r>
    <r>
      <rPr>
        <sz val="9"/>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</si>
  <si>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Informacja
i komunikacja
I</t>
    </r>
    <r>
      <rPr>
        <sz val="9"/>
        <color rgb="FF595959"/>
        <rFont val="Arial"/>
        <family val="2"/>
        <charset val="238"/>
      </rPr>
      <t>nformation
and
communi-
cation</t>
    </r>
  </si>
  <si>
    <r>
      <t>Obsługa
rynku
nierucho-
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</si>
  <si>
    <r>
      <t>Administro-
wanie
i działalność
wspiera-
jąca</t>
    </r>
    <r>
      <rPr>
        <vertAlign val="superscript"/>
        <sz val="9"/>
        <rFont val="Arial"/>
        <family val="2"/>
        <charset val="238"/>
      </rPr>
      <t>∆</t>
    </r>
    <r>
      <rPr>
        <sz val="9"/>
        <rFont val="Arial"/>
        <family val="2"/>
        <charset val="238"/>
      </rPr>
      <t xml:space="preserve">
</t>
    </r>
    <r>
      <rPr>
        <sz val="9"/>
        <color rgb="FF595959"/>
        <rFont val="Arial"/>
        <family val="2"/>
        <charset val="238"/>
      </rPr>
      <t>Administra-
tive
and support
service
activities</t>
    </r>
  </si>
  <si>
    <r>
      <t>Przetwórstwo
przemysłowe
M</t>
    </r>
    <r>
      <rPr>
        <sz val="9"/>
        <color rgb="FF595959"/>
        <rFont val="Arial"/>
        <family val="2"/>
        <charset val="238"/>
      </rPr>
      <t>anufacturing</t>
    </r>
  </si>
  <si>
    <r>
      <t>Handel;
naprawa pojazdów
samochodo-
wych</t>
    </r>
    <r>
      <rPr>
        <i/>
        <vertAlign val="superscript"/>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</si>
  <si>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Zakwatero-
wanie
i gastronomia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</si>
  <si>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 xml:space="preserve">Informacja
i komunikacja
</t>
    </r>
    <r>
      <rPr>
        <sz val="9"/>
        <color rgb="FF595959"/>
        <rFont val="Arial"/>
        <family val="2"/>
        <charset val="238"/>
      </rPr>
      <t>Information
and communi-
cation</t>
    </r>
  </si>
  <si>
    <r>
      <t>Obsługa rynku
nierucho-
mości</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Real estate
activities</t>
    </r>
  </si>
  <si>
    <r>
      <t>Administro-
wanie
i działalność
wspierająca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Administrative
and support
service
activities</t>
    </r>
  </si>
  <si>
    <r>
      <t>Wytwarzanie
i zaopatry-
wanie
w energię
elektryczną,
gaz, parę
wodną
i gorącą
wodę</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Electricity,
gas, steam
and air
conditioning
supply</t>
    </r>
  </si>
  <si>
    <r>
      <t>Dostawa
wody; gospodaro-
wanie
ściekami
i odpadami;
rekultywacja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Water supply; sewerage, waste management and remediation activities</t>
    </r>
  </si>
  <si>
    <r>
      <t>Handel;
naprawa
pojazdów
samocho-
dowych</t>
    </r>
    <r>
      <rPr>
        <vertAlign val="superscript"/>
        <sz val="9"/>
        <color theme="1"/>
        <rFont val="Arial"/>
        <family val="2"/>
        <charset val="238"/>
      </rPr>
      <t xml:space="preserve">∆
</t>
    </r>
    <r>
      <rPr>
        <sz val="9"/>
        <color rgb="FF595959"/>
        <rFont val="Arial"/>
        <family val="2"/>
        <charset val="238"/>
      </rPr>
      <t>Trade; repair
of motor
vehicles</t>
    </r>
  </si>
  <si>
    <r>
      <t>Zakwa-
terowanie
i gastro-
nomia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</si>
  <si>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Obsługa
rynku
nierucho-
mości</t>
    </r>
    <r>
      <rPr>
        <vertAlign val="superscript"/>
        <sz val="9"/>
        <color theme="1"/>
        <rFont val="Arial"/>
        <family val="2"/>
        <charset val="238"/>
      </rPr>
      <t xml:space="preserve">∆
</t>
    </r>
    <r>
      <rPr>
        <sz val="9"/>
        <color rgb="FF595959"/>
        <rFont val="Arial"/>
        <family val="2"/>
        <charset val="238"/>
      </rPr>
      <t>Real
estate
activities</t>
    </r>
  </si>
  <si>
    <r>
      <t>Wytwarzanie
i zaopatry-
wanie
w energię
elektryczną,
gaz, parę
wodną
i gorącą
wodę</t>
    </r>
    <r>
      <rPr>
        <vertAlign val="superscript"/>
        <sz val="9"/>
        <rFont val="Arial"/>
        <family val="2"/>
        <charset val="238"/>
      </rPr>
      <t>∆</t>
    </r>
    <r>
      <rPr>
        <sz val="9"/>
        <rFont val="Arial"/>
        <family val="2"/>
        <charset val="238"/>
      </rPr>
      <t xml:space="preserve">
</t>
    </r>
    <r>
      <rPr>
        <sz val="9"/>
        <color rgb="FF595959"/>
        <rFont val="Arial"/>
        <family val="2"/>
        <charset val="238"/>
      </rPr>
      <t>Electricity,
gas, steam
and air
conditioning
supply</t>
    </r>
  </si>
  <si>
    <r>
      <t>Dostawa
wody; gospodaro-
wanie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remediation activities</t>
    </r>
  </si>
  <si>
    <r>
      <t>Handel;
naprawa
pojazdów
samocho-
dowych</t>
    </r>
    <r>
      <rPr>
        <vertAlign val="superscript"/>
        <sz val="9"/>
        <rFont val="Arial"/>
        <family val="2"/>
        <charset val="238"/>
      </rPr>
      <t xml:space="preserve">∆
</t>
    </r>
    <r>
      <rPr>
        <sz val="9"/>
        <color rgb="FF595959"/>
        <rFont val="Arial"/>
        <family val="2"/>
        <charset val="238"/>
      </rPr>
      <t>Trade; repair
of motor
vehicles</t>
    </r>
  </si>
  <si>
    <r>
      <t>Zakwa-
terowanie
i gastro-
nomia</t>
    </r>
    <r>
      <rPr>
        <vertAlign val="superscript"/>
        <sz val="9"/>
        <rFont val="Arial"/>
        <family val="2"/>
        <charset val="238"/>
      </rPr>
      <t>∆</t>
    </r>
    <r>
      <rPr>
        <sz val="9"/>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</si>
  <si>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Obsługa
rynku
nierucho-
mości</t>
    </r>
    <r>
      <rPr>
        <vertAlign val="superscript"/>
        <sz val="9"/>
        <rFont val="Arial"/>
        <family val="2"/>
        <charset val="238"/>
      </rPr>
      <t xml:space="preserve">∆
</t>
    </r>
    <r>
      <rPr>
        <sz val="9"/>
        <color rgb="FF595959"/>
        <rFont val="Arial"/>
        <family val="2"/>
        <charset val="238"/>
      </rPr>
      <t>Real
estate
activities</t>
    </r>
  </si>
  <si>
    <r>
      <t>Przemysł</t>
    </r>
    <r>
      <rPr>
        <vertAlign val="superscript"/>
        <sz val="9"/>
        <color theme="1"/>
        <rFont val="Arial"/>
        <family val="2"/>
        <charset val="238"/>
      </rPr>
      <t xml:space="preserve">b
</t>
    </r>
    <r>
      <rPr>
        <sz val="9"/>
        <color rgb="FF595959"/>
        <rFont val="Arial"/>
        <family val="2"/>
        <charset val="238"/>
      </rPr>
      <t>Industry</t>
    </r>
    <r>
      <rPr>
        <vertAlign val="superscript"/>
        <sz val="9"/>
        <color rgb="FF595959"/>
        <rFont val="Arial"/>
        <family val="2"/>
        <charset val="238"/>
      </rPr>
      <t>b</t>
    </r>
  </si>
  <si>
    <r>
      <t>Handel;
naprawa pojazdów
samochodowych</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</si>
  <si>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Obsługa rynku
nieruchomości</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Real estate
activities</t>
    </r>
  </si>
  <si>
    <r>
      <t>Przemysł</t>
    </r>
    <r>
      <rPr>
        <vertAlign val="superscript"/>
        <sz val="9"/>
        <color theme="1"/>
        <rFont val="Arial"/>
        <family val="2"/>
        <charset val="238"/>
      </rPr>
      <t xml:space="preserve">c
</t>
    </r>
    <r>
      <rPr>
        <sz val="9"/>
        <color rgb="FF595959"/>
        <rFont val="Arial"/>
        <family val="2"/>
        <charset val="238"/>
      </rPr>
      <t>Industry</t>
    </r>
    <r>
      <rPr>
        <vertAlign val="superscript"/>
        <sz val="9"/>
        <color rgb="FF595959"/>
        <rFont val="Arial"/>
        <family val="2"/>
        <charset val="238"/>
      </rPr>
      <t>c</t>
    </r>
    <r>
      <rPr>
        <sz val="9"/>
        <color theme="1"/>
        <rFont val="Arial"/>
        <family val="2"/>
        <charset val="238"/>
      </rPr>
      <t xml:space="preserve"> </t>
    </r>
  </si>
  <si>
    <r>
      <t xml:space="preserve">Przetwór-
stwo 
przemys-
łowe
</t>
    </r>
    <r>
      <rPr>
        <sz val="9"/>
        <color rgb="FF595959"/>
        <rFont val="Arial"/>
        <family val="2"/>
        <charset val="238"/>
      </rPr>
      <t xml:space="preserve">Manufac-
turing </t>
    </r>
  </si>
  <si>
    <r>
      <t xml:space="preserve">Budow-
nictwo
</t>
    </r>
    <r>
      <rPr>
        <sz val="9"/>
        <color rgb="FF595959"/>
        <rFont val="Arial"/>
        <family val="2"/>
        <charset val="238"/>
      </rPr>
      <t xml:space="preserve">Construction </t>
    </r>
  </si>
  <si>
    <r>
      <t>Handel;
naprawa
pojazdów
samocho-
dowych</t>
    </r>
    <r>
      <rPr>
        <vertAlign val="superscript"/>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</si>
  <si>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 xml:space="preserve">Transport
i gospo-
darka, 
maga-
zynowa
</t>
    </r>
    <r>
      <rPr>
        <sz val="9"/>
        <color rgb="FF595959"/>
        <rFont val="Arial"/>
        <family val="2"/>
        <charset val="238"/>
      </rPr>
      <t xml:space="preserve">Transpor-
tation
and storage      </t>
    </r>
  </si>
  <si>
    <r>
      <t>Zakwate-
rowanie          
i gastro-
nomia</t>
    </r>
    <r>
      <rPr>
        <vertAlign val="superscript"/>
        <sz val="9"/>
        <color theme="1"/>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</si>
  <si>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 xml:space="preserve">Informacja
i komuni-
kacja 
</t>
    </r>
    <r>
      <rPr>
        <sz val="9"/>
        <color rgb="FF595959"/>
        <rFont val="Arial"/>
        <family val="2"/>
        <charset val="238"/>
      </rPr>
      <t>Information
and
commu-
nication</t>
    </r>
  </si>
  <si>
    <r>
      <t xml:space="preserve">Działalność
finansowa
i ubezpie-
czeniowa
</t>
    </r>
    <r>
      <rPr>
        <sz val="9"/>
        <color rgb="FF595959"/>
        <rFont val="Arial"/>
        <family val="2"/>
        <charset val="238"/>
      </rPr>
      <t>Financial
and
insurance
activities</t>
    </r>
  </si>
  <si>
    <r>
      <t>Obsługa
rynku
nierucho-
mości</t>
    </r>
    <r>
      <rPr>
        <vertAlign val="superscript"/>
        <sz val="9"/>
        <color theme="1"/>
        <rFont val="Arial"/>
        <family val="2"/>
        <charset val="238"/>
      </rPr>
      <t xml:space="preserve">∆
</t>
    </r>
    <r>
      <rPr>
        <sz val="9"/>
        <color rgb="FF595959"/>
        <rFont val="Arial"/>
        <family val="2"/>
        <charset val="238"/>
      </rPr>
      <t>Real estate
activities</t>
    </r>
  </si>
  <si>
    <r>
      <t xml:space="preserve">Działalność
profesjo-
nalna, 
naukowa
i techniczna
</t>
    </r>
    <r>
      <rPr>
        <sz val="9"/>
        <color rgb="FF595959"/>
        <rFont val="Arial"/>
        <family val="2"/>
        <charset val="238"/>
      </rPr>
      <t>Professional,
scientific
and
technical
activities</t>
    </r>
  </si>
  <si>
    <r>
      <t>Administro-
wanie
i działalność
wspiera-
jąca</t>
    </r>
    <r>
      <rPr>
        <vertAlign val="superscript"/>
        <sz val="9"/>
        <color theme="1"/>
        <rFont val="Arial"/>
        <family val="2"/>
        <charset val="238"/>
      </rPr>
      <t xml:space="preserve">∆
</t>
    </r>
    <r>
      <rPr>
        <sz val="9"/>
        <color rgb="FF595959"/>
        <rFont val="Arial"/>
        <family val="2"/>
        <charset val="238"/>
      </rPr>
      <t>Admini-
strative
and
support
service
activities</t>
    </r>
  </si>
  <si>
    <r>
      <t xml:space="preserve">Działalność
związana
z kulturą,
rozrywką
i rekreacją
</t>
    </r>
    <r>
      <rPr>
        <sz val="9"/>
        <color rgb="FF595959"/>
        <rFont val="Arial"/>
        <family val="2"/>
        <charset val="238"/>
      </rPr>
      <t>Arts, enter-
tainment
and
recreation</t>
    </r>
  </si>
  <si>
    <r>
      <t xml:space="preserve">Przetwórstwo przemysłowe
</t>
    </r>
    <r>
      <rPr>
        <sz val="9"/>
        <color rgb="FF595959"/>
        <rFont val="Arial"/>
        <family val="2"/>
        <charset val="238"/>
      </rPr>
      <t xml:space="preserve">Manufacturing  </t>
    </r>
  </si>
  <si>
    <r>
      <t xml:space="preserve">Górnictwo i wydobywanie
</t>
    </r>
    <r>
      <rPr>
        <sz val="9"/>
        <color rgb="FF595959"/>
        <rFont val="Arial"/>
        <family val="2"/>
        <charset val="238"/>
      </rPr>
      <t xml:space="preserve">Mining and quarrying </t>
    </r>
  </si>
  <si>
    <r>
      <t>Wytwarzanie i zaopatrywanie
w energię elektryczną, gaz, parę
wodną i gorącą wodę</t>
    </r>
    <r>
      <rPr>
        <vertAlign val="superscript"/>
        <sz val="9"/>
        <color theme="1"/>
        <rFont val="Arial"/>
        <family val="2"/>
        <charset val="238"/>
      </rPr>
      <t xml:space="preserve">∆ 
</t>
    </r>
    <r>
      <rPr>
        <sz val="9"/>
        <color rgb="FF595959"/>
        <rFont val="Arial"/>
        <family val="2"/>
        <charset val="238"/>
      </rPr>
      <t xml:space="preserve">Electricity, gas, steam and
air conditioning supply </t>
    </r>
  </si>
  <si>
    <r>
      <t>Dostawa wody; gospodarowanie
ściekami i odpadami; rekultywacja</t>
    </r>
    <r>
      <rPr>
        <vertAlign val="superscript"/>
        <sz val="9"/>
        <color theme="1"/>
        <rFont val="Arial"/>
        <family val="2"/>
        <charset val="238"/>
      </rPr>
      <t xml:space="preserve">∆
</t>
    </r>
    <r>
      <rPr>
        <sz val="9"/>
        <color rgb="FF595959"/>
        <rFont val="Arial"/>
        <family val="2"/>
        <charset val="238"/>
      </rPr>
      <t xml:space="preserve">Water supply; sewerage, waste
management and remediation
activities </t>
    </r>
  </si>
  <si>
    <t>     Górnictwo i wydobywanie</t>
  </si>
  <si>
    <t xml:space="preserve">     Mining and quarrying </t>
  </si>
  <si>
    <t>     Przetwórstwo przemysłowe</t>
  </si>
  <si>
    <t xml:space="preserve">     Manufacturing </t>
  </si>
  <si>
    <r>
      <t>    Wytwarzanie i zaopatrywanie w energię elektryczną, gaz, 
      parę wodną i gorącą wodę</t>
    </r>
    <r>
      <rPr>
        <vertAlign val="superscript"/>
        <sz val="9"/>
        <color theme="1"/>
        <rFont val="Arial"/>
        <family val="2"/>
        <charset val="238"/>
      </rPr>
      <t>Δ</t>
    </r>
    <r>
      <rPr>
        <sz val="9"/>
        <color theme="1"/>
        <rFont val="Arial"/>
        <family val="2"/>
        <charset val="238"/>
      </rPr>
      <t xml:space="preserve"> </t>
    </r>
  </si>
  <si>
    <t xml:space="preserve">    Electricity, gas, steam and air conditioning supply </t>
  </si>
  <si>
    <r>
      <t>Przemysł</t>
    </r>
    <r>
      <rPr>
        <vertAlign val="superscript"/>
        <sz val="9"/>
        <color theme="1"/>
        <rFont val="Arial"/>
        <family val="2"/>
        <charset val="238"/>
      </rPr>
      <t xml:space="preserve">b
</t>
    </r>
    <r>
      <rPr>
        <sz val="9"/>
        <color rgb="FF595959"/>
        <rFont val="Arial"/>
        <family val="2"/>
        <charset val="238"/>
      </rPr>
      <t>Industry</t>
    </r>
    <r>
      <rPr>
        <vertAlign val="superscript"/>
        <sz val="9"/>
        <color rgb="FF595959"/>
        <rFont val="Arial"/>
        <family val="2"/>
        <charset val="238"/>
      </rPr>
      <t>b</t>
    </r>
    <r>
      <rPr>
        <sz val="9"/>
        <color rgb="FF595959"/>
        <rFont val="Arial"/>
        <family val="2"/>
        <charset val="238"/>
      </rPr>
      <t xml:space="preserve"> </t>
    </r>
    <r>
      <rPr>
        <vertAlign val="superscript"/>
        <sz val="9"/>
        <color rgb="FF595959"/>
        <rFont val="Arial"/>
        <family val="2"/>
        <charset val="238"/>
      </rPr>
      <t xml:space="preserve"> </t>
    </r>
  </si>
  <si>
    <r>
      <t xml:space="preserve">Budow-
nictwo
</t>
    </r>
    <r>
      <rPr>
        <sz val="9"/>
        <color rgb="FF595959"/>
        <rFont val="Arial"/>
        <family val="2"/>
        <charset val="238"/>
      </rPr>
      <t xml:space="preserve">Constru-
ction </t>
    </r>
  </si>
  <si>
    <r>
      <t>Handel;
naprawa
pojazdów
samocho-
dowych</t>
    </r>
    <r>
      <rPr>
        <vertAlign val="superscript"/>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</si>
  <si>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Obsługa
rynku
nierucho-
mości</t>
    </r>
    <r>
      <rPr>
        <vertAlign val="superscript"/>
        <sz val="9"/>
        <color theme="1"/>
        <rFont val="Arial"/>
        <family val="2"/>
        <charset val="238"/>
      </rPr>
      <t xml:space="preserve">∆
</t>
    </r>
    <r>
      <rPr>
        <sz val="9"/>
        <color rgb="FF595959"/>
        <rFont val="Arial"/>
        <family val="2"/>
        <charset val="238"/>
      </rPr>
      <t xml:space="preserve">Real
estate,
activities </t>
    </r>
  </si>
  <si>
    <t>Cost of products, goods and materials sold in million PLN</t>
  </si>
  <si>
    <r>
      <t>Handel; naprawa pojazdów samochodowych</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∆b</t>
    </r>
  </si>
  <si>
    <r>
      <t xml:space="preserve">zasadniczym
zawodowym/branżowym
</t>
    </r>
    <r>
      <rPr>
        <sz val="9"/>
        <color rgb="FF595959"/>
        <rFont val="Arial"/>
        <family val="2"/>
        <charset val="238"/>
      </rPr>
      <t>basic vocational/sectoral vocational</t>
    </r>
  </si>
  <si>
    <r>
      <t xml:space="preserve">zasadniczym
zawodowym/
branżowym
</t>
    </r>
    <r>
      <rPr>
        <sz val="9"/>
        <color rgb="FF595959"/>
        <rFont val="Arial"/>
        <family val="2"/>
        <charset val="238"/>
      </rPr>
      <t>basic
vocational/
sectoral vocational</t>
    </r>
  </si>
  <si>
    <r>
      <t xml:space="preserve">policealnym i średnim
zawodowym/branżowym
</t>
    </r>
    <r>
      <rPr>
        <sz val="9"/>
        <color rgb="FF595959"/>
        <rFont val="Arial"/>
        <family val="2"/>
        <charset val="238"/>
      </rPr>
      <t>post-secondary and technical secondary/
secondary
 sectoral vocational</t>
    </r>
  </si>
  <si>
    <r>
      <t>poniżej 25 lat</t>
    </r>
    <r>
      <rPr>
        <sz val="9"/>
        <color rgb="FF4D4D4D"/>
        <rFont val="Arial"/>
        <family val="2"/>
        <charset val="238"/>
      </rPr>
      <t xml:space="preserve"> below age 25</t>
    </r>
  </si>
  <si>
    <r>
      <t>Bydło</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Cattle</t>
    </r>
    <r>
      <rPr>
        <vertAlign val="superscript"/>
        <sz val="9"/>
        <color rgb="FF595959"/>
        <rFont val="Arial"/>
        <family val="2"/>
        <charset val="238"/>
      </rPr>
      <t>b</t>
    </r>
    <r>
      <rPr>
        <sz val="9"/>
        <color rgb="FF595959"/>
        <rFont val="Arial"/>
        <family val="2"/>
        <charset val="238"/>
      </rPr>
      <t xml:space="preserve"> </t>
    </r>
  </si>
  <si>
    <r>
      <t>na 1 km</t>
    </r>
    <r>
      <rPr>
        <vertAlign val="superscript"/>
        <sz val="9"/>
        <color theme="1"/>
        <rFont val="Arial"/>
        <family val="2"/>
        <charset val="238"/>
      </rPr>
      <t xml:space="preserve">2 b
</t>
    </r>
    <r>
      <rPr>
        <sz val="9"/>
        <color rgb="FF595959"/>
        <rFont val="Arial"/>
        <family val="2"/>
        <charset val="238"/>
      </rPr>
      <t>per km</t>
    </r>
    <r>
      <rPr>
        <vertAlign val="superscript"/>
        <sz val="9"/>
        <color rgb="FF595959"/>
        <rFont val="Arial"/>
        <family val="2"/>
        <charset val="238"/>
      </rPr>
      <t xml:space="preserve">2 b </t>
    </r>
    <r>
      <rPr>
        <sz val="9"/>
        <color rgb="FF595959"/>
        <rFont val="Arial"/>
        <family val="2"/>
        <charset val="238"/>
      </rPr>
      <t xml:space="preserve"> </t>
    </r>
  </si>
  <si>
    <r>
      <t>produkcji sprzedanej przemysłu</t>
    </r>
    <r>
      <rPr>
        <vertAlign val="superscript"/>
        <sz val="9"/>
        <color theme="1"/>
        <rFont val="Arial"/>
        <family val="2"/>
        <charset val="238"/>
      </rPr>
      <t xml:space="preserve">b
</t>
    </r>
    <r>
      <rPr>
        <sz val="9"/>
        <color rgb="FF595959"/>
        <rFont val="Arial"/>
        <family val="2"/>
        <charset val="238"/>
      </rPr>
      <t>of sold production of industry</t>
    </r>
    <r>
      <rPr>
        <vertAlign val="superscript"/>
        <sz val="9"/>
        <color rgb="FF595959"/>
        <rFont val="Arial"/>
        <family val="2"/>
        <charset val="238"/>
      </rPr>
      <t>b</t>
    </r>
    <r>
      <rPr>
        <vertAlign val="superscript"/>
        <sz val="9"/>
        <color theme="1"/>
        <rFont val="Arial"/>
        <family val="2"/>
        <charset val="238"/>
      </rPr>
      <t xml:space="preserve"> </t>
    </r>
  </si>
  <si>
    <r>
      <t>produkcji sprzedanej przemysłu</t>
    </r>
    <r>
      <rPr>
        <vertAlign val="superscript"/>
        <sz val="9"/>
        <color theme="1"/>
        <rFont val="Arial"/>
        <family val="2"/>
        <charset val="238"/>
      </rPr>
      <t xml:space="preserve">a </t>
    </r>
    <r>
      <rPr>
        <sz val="9"/>
        <color theme="1"/>
        <rFont val="Arial"/>
        <family val="2"/>
        <charset val="238"/>
      </rPr>
      <t xml:space="preserve"> (dok.)
</t>
    </r>
    <r>
      <rPr>
        <sz val="9"/>
        <color rgb="FF595959"/>
        <rFont val="Arial"/>
        <family val="2"/>
        <charset val="238"/>
      </rPr>
      <t>of sold production of industry</t>
    </r>
    <r>
      <rPr>
        <vertAlign val="superscript"/>
        <sz val="9"/>
        <color rgb="FF595959"/>
        <rFont val="Arial"/>
        <family val="2"/>
        <charset val="238"/>
      </rPr>
      <t xml:space="preserve">a </t>
    </r>
    <r>
      <rPr>
        <sz val="9"/>
        <color rgb="FF595959"/>
        <rFont val="Arial"/>
        <family val="2"/>
        <charset val="238"/>
      </rPr>
      <t xml:space="preserve">(cont.) </t>
    </r>
  </si>
  <si>
    <r>
      <t>przemysłu</t>
    </r>
    <r>
      <rPr>
        <vertAlign val="superscript"/>
        <sz val="9"/>
        <color theme="1"/>
        <rFont val="Arial"/>
        <family val="2"/>
        <charset val="238"/>
      </rPr>
      <t xml:space="preserve">d
</t>
    </r>
    <r>
      <rPr>
        <sz val="9"/>
        <color theme="1"/>
        <rFont val="Arial"/>
        <family val="2"/>
        <charset val="238"/>
      </rPr>
      <t>i</t>
    </r>
    <r>
      <rPr>
        <sz val="9"/>
        <color rgb="FF595959"/>
        <rFont val="Arial"/>
        <family val="2"/>
        <charset val="238"/>
      </rPr>
      <t>ndustry</t>
    </r>
    <r>
      <rPr>
        <vertAlign val="superscript"/>
        <sz val="9"/>
        <color rgb="FF595959"/>
        <rFont val="Arial"/>
        <family val="2"/>
        <charset val="238"/>
      </rPr>
      <t>d</t>
    </r>
    <r>
      <rPr>
        <sz val="9"/>
        <color theme="1"/>
        <rFont val="Arial"/>
        <family val="2"/>
        <charset val="238"/>
      </rPr>
      <t xml:space="preserve"> </t>
    </r>
  </si>
  <si>
    <r>
      <t xml:space="preserve">budowlano-montażowa
</t>
    </r>
    <r>
      <rPr>
        <sz val="9"/>
        <color rgb="FF595959"/>
        <rFont val="Arial"/>
        <family val="2"/>
        <charset val="238"/>
      </rPr>
      <t xml:space="preserve">construction and assembly </t>
    </r>
  </si>
  <si>
    <r>
      <rPr>
        <b/>
        <sz val="9"/>
        <color theme="1"/>
        <rFont val="Arial"/>
        <family val="2"/>
        <charset val="238"/>
      </rPr>
      <t>ZWIERZĘTA GOSPODARSKIE</t>
    </r>
    <r>
      <rPr>
        <sz val="9"/>
        <color theme="1"/>
        <rFont val="Arial"/>
        <family val="2"/>
        <charset val="238"/>
      </rPr>
      <t xml:space="preserve">
LIVESTOCK</t>
    </r>
  </si>
  <si>
    <r>
      <t>SKUP WAŻNIEJSZYCH PRODUKTÓW ROLNYCH</t>
    </r>
    <r>
      <rPr>
        <b/>
        <vertAlign val="superscript"/>
        <sz val="9"/>
        <color theme="1"/>
        <rFont val="Arial"/>
        <family val="2"/>
        <charset val="238"/>
      </rPr>
      <t>a</t>
    </r>
  </si>
  <si>
    <r>
      <t>PROCUREMENT OF MAJOR AGRICULTURAL PRODUCTS</t>
    </r>
    <r>
      <rPr>
        <vertAlign val="superscript"/>
        <sz val="9"/>
        <color rgb="FF595959"/>
        <rFont val="Arial"/>
        <family val="2"/>
        <charset val="238"/>
      </rPr>
      <t>a</t>
    </r>
  </si>
  <si>
    <r>
      <t>Ziarno zbóż</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Cereal grain</t>
    </r>
    <r>
      <rPr>
        <vertAlign val="superscript"/>
        <sz val="9"/>
        <color rgb="FF595959"/>
        <rFont val="Arial"/>
        <family val="2"/>
        <charset val="238"/>
      </rPr>
      <t>b</t>
    </r>
  </si>
  <si>
    <r>
      <t>Żywiec rzeźny</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Animals
for slaughter</t>
    </r>
    <r>
      <rPr>
        <vertAlign val="superscript"/>
        <sz val="9"/>
        <color rgb="FF595959"/>
        <rFont val="Arial"/>
        <family val="2"/>
        <charset val="238"/>
      </rPr>
      <t>c</t>
    </r>
  </si>
  <si>
    <r>
      <t>w przeliczeniu na mięso (łącznie z tłuszczami)</t>
    </r>
    <r>
      <rPr>
        <vertAlign val="superscript"/>
        <sz val="9"/>
        <color theme="1"/>
        <rFont val="Arial"/>
        <family val="2"/>
        <charset val="238"/>
      </rPr>
      <t>d</t>
    </r>
    <r>
      <rPr>
        <sz val="9"/>
        <color theme="1"/>
        <rFont val="Arial"/>
        <family val="2"/>
        <charset val="238"/>
      </rPr>
      <t xml:space="preserve"> — w tonach
</t>
    </r>
    <r>
      <rPr>
        <sz val="9"/>
        <color rgb="FF595959"/>
        <rFont val="Arial"/>
        <family val="2"/>
        <charset val="238"/>
      </rPr>
      <t>in terms of meat (including fats)</t>
    </r>
    <r>
      <rPr>
        <vertAlign val="superscript"/>
        <sz val="9"/>
        <color rgb="FF595959"/>
        <rFont val="Arial"/>
        <family val="2"/>
        <charset val="238"/>
      </rPr>
      <t>d</t>
    </r>
    <r>
      <rPr>
        <sz val="9"/>
        <color rgb="FF595959"/>
        <rFont val="Arial"/>
        <family val="2"/>
        <charset val="238"/>
      </rPr>
      <t xml:space="preserve"> — in tonnes</t>
    </r>
  </si>
  <si>
    <r>
      <t>SKUP WAŻNIEJSZYCH PRODUKTÓW ROLNYCH</t>
    </r>
    <r>
      <rPr>
        <b/>
        <vertAlign val="superscript"/>
        <sz val="9"/>
        <color theme="1"/>
        <rFont val="Arial"/>
        <family val="2"/>
        <charset val="238"/>
      </rPr>
      <t>a</t>
    </r>
    <r>
      <rPr>
        <b/>
        <sz val="9"/>
        <color theme="1"/>
        <rFont val="Arial"/>
        <family val="2"/>
        <charset val="238"/>
      </rPr>
      <t xml:space="preserve"> (dok.)</t>
    </r>
  </si>
  <si>
    <r>
      <t>Żywiec rzeźny</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Animals for 
slaughter</t>
    </r>
    <r>
      <rPr>
        <vertAlign val="superscript"/>
        <sz val="9"/>
        <color rgb="FF595959"/>
        <rFont val="Arial"/>
        <family val="2"/>
        <charset val="238"/>
      </rPr>
      <t>b</t>
    </r>
    <r>
      <rPr>
        <sz val="9"/>
        <color rgb="FF595959"/>
        <rFont val="Arial"/>
        <family val="2"/>
        <charset val="238"/>
      </rPr>
      <t xml:space="preserve">       </t>
    </r>
  </si>
  <si>
    <r>
      <rPr>
        <b/>
        <sz val="9"/>
        <color theme="1"/>
        <rFont val="Arial"/>
        <family val="2"/>
        <charset val="238"/>
      </rPr>
      <t>LUDNOŚĆ</t>
    </r>
    <r>
      <rPr>
        <vertAlign val="superscript"/>
        <sz val="9"/>
        <color theme="1"/>
        <rFont val="Arial"/>
        <family val="2"/>
        <charset val="238"/>
      </rPr>
      <t>a</t>
    </r>
    <r>
      <rPr>
        <b/>
        <sz val="9"/>
        <color theme="1"/>
        <rFont val="Arial"/>
        <family val="2"/>
        <charset val="238"/>
      </rPr>
      <t xml:space="preserve"> W 2023 R. </t>
    </r>
  </si>
  <si>
    <r>
      <t>POPULATION</t>
    </r>
    <r>
      <rPr>
        <vertAlign val="superscript"/>
        <sz val="9"/>
        <color rgb="FF595959"/>
        <rFont val="Arial"/>
        <family val="2"/>
        <charset val="238"/>
      </rPr>
      <t>a</t>
    </r>
    <r>
      <rPr>
        <sz val="9"/>
        <color rgb="FF595959"/>
        <rFont val="Arial"/>
        <family val="2"/>
        <charset val="238"/>
      </rPr>
      <t xml:space="preserve"> IN 2023</t>
    </r>
  </si>
  <si>
    <t> 7462,25</t>
  </si>
  <si>
    <r>
      <t xml:space="preserve">Przychody 
</t>
    </r>
    <r>
      <rPr>
        <sz val="9"/>
        <color rgb="FF595959"/>
        <rFont val="Arial"/>
        <family val="2"/>
        <charset val="238"/>
      </rPr>
      <t>Revenues</t>
    </r>
  </si>
  <si>
    <r>
      <t xml:space="preserve">Koszty 
</t>
    </r>
    <r>
      <rPr>
        <sz val="9"/>
        <color rgb="FF595959"/>
        <rFont val="Arial"/>
        <family val="2"/>
        <charset val="238"/>
      </rPr>
      <t xml:space="preserve">Cost </t>
    </r>
  </si>
  <si>
    <t>Wskaźnik rentowności sprzedaży brutto w %</t>
  </si>
  <si>
    <t xml:space="preserve"> Gross turnover profitability indicator in %</t>
  </si>
  <si>
    <t>First degree financial liquidity indicator in %</t>
  </si>
  <si>
    <t>Second degree financial liquidity indicator in %</t>
  </si>
  <si>
    <r>
      <t>Udział przychodów przedsiębiorstw wykazujących zysk netto w przychodach ogółem</t>
    </r>
    <r>
      <rPr>
        <vertAlign val="superscript"/>
        <sz val="9"/>
        <rFont val="Times New Roman"/>
        <family val="1"/>
        <charset val="238"/>
      </rPr>
      <t>b</t>
    </r>
    <r>
      <rPr>
        <vertAlign val="superscript"/>
        <sz val="9"/>
        <rFont val="Arial"/>
        <family val="2"/>
        <charset val="238"/>
      </rPr>
      <t xml:space="preserve"> </t>
    </r>
    <r>
      <rPr>
        <sz val="9"/>
        <rFont val="Arial"/>
        <family val="2"/>
        <charset val="238"/>
      </rPr>
      <t>w %</t>
    </r>
  </si>
  <si>
    <r>
      <t>Share of revenues of enterprises showing net profit in total revenues</t>
    </r>
    <r>
      <rPr>
        <vertAlign val="superscript"/>
        <sz val="9"/>
        <color rgb="FF595959"/>
        <rFont val="Times New Roman"/>
        <family val="1"/>
        <charset val="238"/>
      </rPr>
      <t>b</t>
    </r>
    <r>
      <rPr>
        <vertAlign val="superscript"/>
        <sz val="9"/>
        <color rgb="FF595959"/>
        <rFont val="Arial"/>
        <family val="2"/>
        <charset val="238"/>
      </rPr>
      <t xml:space="preserve"> </t>
    </r>
    <r>
      <rPr>
        <sz val="9"/>
        <color rgb="FF595959"/>
        <rFont val="Arial"/>
        <family val="2"/>
        <charset val="238"/>
      </rPr>
      <t>in %</t>
    </r>
  </si>
  <si>
    <r>
      <t>z tytułu
dostaw
i usług</t>
    </r>
    <r>
      <rPr>
        <vertAlign val="superscript"/>
        <sz val="9"/>
        <color theme="1"/>
        <rFont val="Arial"/>
        <family val="2"/>
        <charset val="238"/>
      </rPr>
      <t>d</t>
    </r>
    <r>
      <rPr>
        <sz val="9"/>
        <color theme="1"/>
        <rFont val="Arial"/>
        <family val="2"/>
        <charset val="238"/>
      </rPr>
      <t xml:space="preserve">
</t>
    </r>
    <r>
      <rPr>
        <sz val="9"/>
        <color rgb="FF595959"/>
        <rFont val="Arial"/>
        <family val="2"/>
        <charset val="238"/>
      </rPr>
      <t>resulting
from
deliveries         and
services</t>
    </r>
    <r>
      <rPr>
        <vertAlign val="superscript"/>
        <sz val="9"/>
        <color rgb="FF595959"/>
        <rFont val="Arial"/>
        <family val="2"/>
        <charset val="238"/>
      </rPr>
      <t>d</t>
    </r>
  </si>
  <si>
    <r>
      <t>z tytułu
dostaw
i usług</t>
    </r>
    <r>
      <rPr>
        <vertAlign val="superscript"/>
        <sz val="9"/>
        <color theme="1"/>
        <rFont val="Arial"/>
        <family val="2"/>
        <charset val="238"/>
      </rPr>
      <t>d</t>
    </r>
    <r>
      <rPr>
        <sz val="9"/>
        <color theme="1"/>
        <rFont val="Arial"/>
        <family val="2"/>
        <charset val="238"/>
      </rPr>
      <t xml:space="preserve">
</t>
    </r>
    <r>
      <rPr>
        <sz val="9"/>
        <color rgb="FF595959"/>
        <rFont val="Arial"/>
        <family val="2"/>
        <charset val="238"/>
      </rPr>
      <t>resulting</t>
    </r>
    <r>
      <rPr>
        <sz val="9"/>
        <color theme="1"/>
        <rFont val="Arial"/>
        <family val="2"/>
        <charset val="238"/>
      </rPr>
      <t xml:space="preserve">
</t>
    </r>
    <r>
      <rPr>
        <sz val="9"/>
        <color rgb="FF595959"/>
        <rFont val="Arial"/>
        <family val="2"/>
        <charset val="238"/>
      </rPr>
      <t>from
deliveries
and ser-
vices</t>
    </r>
    <r>
      <rPr>
        <vertAlign val="superscript"/>
        <sz val="9"/>
        <color rgb="FF595959"/>
        <rFont val="Arial"/>
        <family val="2"/>
        <charset val="238"/>
      </rPr>
      <t>d</t>
    </r>
  </si>
  <si>
    <r>
      <t>kredyty
bankowe
i pożyczki</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bank credits
and loans</t>
    </r>
    <r>
      <rPr>
        <vertAlign val="superscript"/>
        <sz val="9"/>
        <color rgb="FF595959"/>
        <rFont val="Arial"/>
        <family val="2"/>
        <charset val="238"/>
      </rPr>
      <t>c</t>
    </r>
  </si>
  <si>
    <r>
      <t xml:space="preserve">z ogółem
</t>
    </r>
    <r>
      <rPr>
        <sz val="9"/>
        <color rgb="FF595959"/>
        <rFont val="Arial"/>
        <family val="2"/>
        <charset val="238"/>
      </rPr>
      <t>of grand total</t>
    </r>
  </si>
  <si>
    <r>
      <t xml:space="preserve">Wskaźnik wykrywalności sprawców przestępstw w %
</t>
    </r>
    <r>
      <rPr>
        <sz val="9"/>
        <color rgb="FF595959"/>
        <rFont val="Arial"/>
        <family val="2"/>
        <charset val="238"/>
      </rPr>
      <t>Rate of detectability of delinquents in crimes in %</t>
    </r>
  </si>
  <si>
    <r>
      <rPr>
        <b/>
        <sz val="9"/>
        <color theme="1"/>
        <rFont val="Arial"/>
        <family val="2"/>
        <charset val="238"/>
      </rPr>
      <t>PODMIOTY GOSPODARKI NARODOWEJ W REJESTRZE REGON WEDŁUG FORMY PRAWNEJ</t>
    </r>
    <r>
      <rPr>
        <sz val="9"/>
        <color theme="1"/>
        <rFont val="Arial"/>
        <family val="2"/>
        <charset val="238"/>
      </rPr>
      <t xml:space="preserve">
</t>
    </r>
    <r>
      <rPr>
        <sz val="9"/>
        <color rgb="FF595959"/>
        <rFont val="Arial"/>
        <family val="2"/>
        <charset val="238"/>
      </rPr>
      <t>NATIONAL ECONOMY ENTITIES IN THE REGON REGISTER BY LEGAL FORM</t>
    </r>
  </si>
  <si>
    <r>
      <t>Powierzchnia
użytkowa
 mieszkań w m</t>
    </r>
    <r>
      <rPr>
        <i/>
        <vertAlign val="superscript"/>
        <sz val="9"/>
        <color theme="1"/>
        <rFont val="Arial"/>
        <family val="2"/>
        <charset val="238"/>
      </rPr>
      <t xml:space="preserve">2
</t>
    </r>
    <r>
      <rPr>
        <sz val="9"/>
        <color rgb="FF595959"/>
        <rFont val="Arial"/>
        <family val="2"/>
        <charset val="238"/>
      </rPr>
      <t>Usable floor
area in m</t>
    </r>
    <r>
      <rPr>
        <vertAlign val="superscript"/>
        <sz val="9"/>
        <color rgb="FF595959"/>
        <rFont val="Arial"/>
        <family val="2"/>
        <charset val="238"/>
      </rPr>
      <t>2</t>
    </r>
    <r>
      <rPr>
        <sz val="9"/>
        <color rgb="FF595959"/>
        <rFont val="Arial"/>
        <family val="2"/>
        <charset val="238"/>
      </rPr>
      <t xml:space="preserve"> </t>
    </r>
  </si>
  <si>
    <t>Stan na 31 grudnia</t>
  </si>
  <si>
    <t>As of 31 December</t>
  </si>
  <si>
    <t xml:space="preserve">12 2022=100 </t>
  </si>
  <si>
    <t>12 2023</t>
  </si>
  <si>
    <r>
      <t>w gospodarce narodowej</t>
    </r>
    <r>
      <rPr>
        <vertAlign val="superscript"/>
        <sz val="9"/>
        <color theme="1"/>
        <rFont val="Arial"/>
        <family val="2"/>
        <charset val="238"/>
      </rPr>
      <t xml:space="preserve">ad
</t>
    </r>
    <r>
      <rPr>
        <sz val="9"/>
        <color rgb="FF595959"/>
        <rFont val="Arial"/>
        <family val="2"/>
        <charset val="238"/>
      </rPr>
      <t>in national economy</t>
    </r>
    <r>
      <rPr>
        <vertAlign val="superscript"/>
        <sz val="9"/>
        <color rgb="FF595959"/>
        <rFont val="Arial"/>
        <family val="2"/>
        <charset val="238"/>
      </rPr>
      <t>ad</t>
    </r>
    <r>
      <rPr>
        <vertAlign val="superscript"/>
        <sz val="9"/>
        <color theme="1"/>
        <rFont val="Arial"/>
        <family val="2"/>
        <charset val="238"/>
      </rPr>
      <t xml:space="preserve"> </t>
    </r>
  </si>
  <si>
    <r>
      <t>brutto bez nagród
rocznych</t>
    </r>
    <r>
      <rPr>
        <vertAlign val="superscript"/>
        <sz val="9"/>
        <color theme="1"/>
        <rFont val="Arial"/>
        <family val="2"/>
        <charset val="238"/>
      </rPr>
      <t xml:space="preserve">e
</t>
    </r>
    <r>
      <rPr>
        <sz val="9"/>
        <color rgb="FF595959"/>
        <rFont val="Arial"/>
        <family val="2"/>
        <charset val="238"/>
      </rPr>
      <t>gross excluding
annual bonuses</t>
    </r>
    <r>
      <rPr>
        <vertAlign val="superscript"/>
        <sz val="9"/>
        <color rgb="FF595959"/>
        <rFont val="Arial"/>
        <family val="2"/>
        <charset val="238"/>
      </rPr>
      <t>e</t>
    </r>
  </si>
  <si>
    <r>
      <t>113,7</t>
    </r>
    <r>
      <rPr>
        <vertAlign val="superscript"/>
        <sz val="9"/>
        <color theme="1"/>
        <rFont val="Arial"/>
        <family val="2"/>
        <charset val="238"/>
      </rPr>
      <t>e</t>
    </r>
  </si>
  <si>
    <r>
      <t>BEZROBOTNI ZAREJESTROWANI WEDŁUG POZIOMU WYKSZTAŁCENIA, WIEKU, CZASU POZOSTAWANIA BEZ PRACY I STAŻU PRACY</t>
    </r>
    <r>
      <rPr>
        <b/>
        <sz val="9"/>
        <color theme="1"/>
        <rFont val="Arial"/>
        <family val="2"/>
        <charset val="238"/>
      </rPr>
      <t xml:space="preserve">  </t>
    </r>
  </si>
  <si>
    <t>REGISTERED UNEMPLOYED PERSONS BY EDUCATIONAL LEVEL, AGE, DURATION OF UNEMPLOYMENT AND WORK SENIORITY</t>
  </si>
  <si>
    <r>
      <t>policealnym
i średnim
zawodowym/
branżowym</t>
    </r>
    <r>
      <rPr>
        <sz val="9"/>
        <rFont val="Arial"/>
        <family val="2"/>
        <charset val="238"/>
      </rPr>
      <t xml:space="preserve">
</t>
    </r>
    <r>
      <rPr>
        <sz val="9"/>
        <color rgb="FF595959"/>
        <rFont val="Arial"/>
        <family val="2"/>
        <charset val="238"/>
      </rPr>
      <t>post- 
-secondary
and technical 
secondary/
secondary
sectoral vocational</t>
    </r>
  </si>
  <si>
    <r>
      <t>BEZROBOTNI ZAREJESTROWANI WEDŁUG POZIOMU WYKSZTAŁCENIA, WIEKU, CZASU POZOSTAWANIA BEZ PRACY I STAŻU PRACY</t>
    </r>
    <r>
      <rPr>
        <b/>
        <sz val="9"/>
        <color theme="1"/>
        <rFont val="Arial"/>
        <family val="2"/>
        <charset val="238"/>
      </rPr>
      <t xml:space="preserve"> (dok.)</t>
    </r>
  </si>
  <si>
    <r>
      <t>REGISTERED UNEMPLOYED PERSONS BY EDUCATIONAL LEVEL, AGE, DURATION OF UNEMPLOYMENT AND WORK SENIORITY</t>
    </r>
    <r>
      <rPr>
        <sz val="9"/>
        <color rgb="FF595959"/>
        <rFont val="Arial"/>
        <family val="2"/>
        <charset val="238"/>
      </rPr>
      <t xml:space="preserve"> (cont.) </t>
    </r>
  </si>
  <si>
    <r>
      <t>Według czasu pozostawania bez pracy</t>
    </r>
    <r>
      <rPr>
        <vertAlign val="superscript"/>
        <sz val="9"/>
        <color theme="1"/>
        <rFont val="Arial"/>
        <family val="2"/>
        <charset val="238"/>
      </rPr>
      <t xml:space="preserve">ab
</t>
    </r>
    <r>
      <rPr>
        <sz val="9"/>
        <color rgb="FF595959"/>
        <rFont val="Arial"/>
        <family val="2"/>
        <charset val="238"/>
      </rPr>
      <t>By duration of unemployment</t>
    </r>
    <r>
      <rPr>
        <vertAlign val="superscript"/>
        <sz val="9"/>
        <color rgb="FF595959"/>
        <rFont val="Arial"/>
        <family val="2"/>
        <charset val="238"/>
      </rPr>
      <t>ab</t>
    </r>
    <r>
      <rPr>
        <vertAlign val="superscript"/>
        <sz val="9"/>
        <color theme="1"/>
        <rFont val="Arial"/>
        <family val="2"/>
        <charset val="238"/>
      </rPr>
      <t xml:space="preserve"> </t>
    </r>
  </si>
  <si>
    <r>
      <t>Według stażu pracy</t>
    </r>
    <r>
      <rPr>
        <vertAlign val="superscript"/>
        <sz val="9"/>
        <color theme="1"/>
        <rFont val="Arial"/>
        <family val="2"/>
        <charset val="238"/>
      </rPr>
      <t xml:space="preserve">b
</t>
    </r>
    <r>
      <rPr>
        <sz val="9"/>
        <color rgb="FF595959"/>
        <rFont val="Arial"/>
        <family val="2"/>
        <charset val="238"/>
      </rPr>
      <t>By work seniority</t>
    </r>
    <r>
      <rPr>
        <vertAlign val="superscript"/>
        <sz val="9"/>
        <color rgb="FF595959"/>
        <rFont val="Arial"/>
        <family val="2"/>
        <charset val="238"/>
      </rPr>
      <t xml:space="preserve">b </t>
    </r>
  </si>
  <si>
    <t>a See methodological notes item 4.</t>
  </si>
  <si>
    <t>a Patrz wyjaśnienia metodologiczne pkt 4.</t>
  </si>
  <si>
    <r>
      <t>pozostający
bez pracy
dłużej
niż 1 rok</t>
    </r>
    <r>
      <rPr>
        <vertAlign val="superscript"/>
        <sz val="9"/>
        <rFont val="Arial"/>
        <family val="2"/>
        <charset val="238"/>
      </rPr>
      <t xml:space="preserve">
</t>
    </r>
    <r>
      <rPr>
        <sz val="9"/>
        <color rgb="FF595959"/>
        <rFont val="Arial"/>
        <family val="2"/>
        <charset val="238"/>
      </rPr>
      <t>out of job
for period
longer than
1 year</t>
    </r>
  </si>
  <si>
    <t>a W wadze poubojowej ciepłej; obejmuje bydło, cielęta, trzodę chlewną, owce, konie i drób.  b Patrz wyjaśnienia metodyczne pkt 19.</t>
  </si>
  <si>
    <t>a In post-slaugther warm weight; data include cattle, calves, pigs, sheep, horses and poultry.  b See methodological notes item 19.</t>
  </si>
  <si>
    <t xml:space="preserve">a Patrz wyjaśnienia metodologiczne pkt 24 i 25.  b Wskaźniki dynamiki obliczono na podstawie wartości w cenach bieżących. </t>
  </si>
  <si>
    <t xml:space="preserve">a See methodological notes item 24 and 25.  b Index numbers are calculated on the basis of value at current prices. </t>
  </si>
  <si>
    <t xml:space="preserve">a  Patrz wyjaśnienia metodologiczne pkt 1.  b Stan w końcu okresu.  c Różnica między liczbą urodzeń żywych a liczbą zgonów w danym okresie.  d Dzieci w wieku poniżej 1 roku.  e Na 1000 urodzeń żywych.  </t>
  </si>
  <si>
    <t xml:space="preserve">a See methodological notes item 1.  b End of period.  c The difference between the number of live births and deaths  in a given period.  d Children under the age of 1.  e Per 1000 live births.  </t>
  </si>
  <si>
    <t xml:space="preserve">a Patrz uwagi ogólne pkt 11.  </t>
  </si>
  <si>
    <t>a See general notes item 11.</t>
  </si>
  <si>
    <r>
      <t>a Patrz wyjaśnienia metodologiczne pkt 4.  b</t>
    </r>
    <r>
      <rPr>
        <sz val="8"/>
        <rFont val="Arial"/>
        <family val="2"/>
        <charset val="238"/>
      </rPr>
      <t xml:space="preserve"> W ciągu miesiąca.</t>
    </r>
    <r>
      <rPr>
        <i/>
        <sz val="8"/>
        <rFont val="Arial"/>
        <family val="2"/>
        <charset val="238"/>
      </rPr>
      <t/>
    </r>
  </si>
  <si>
    <t>a See methodological notes item 4.  b During a month.</t>
  </si>
  <si>
    <r>
      <t xml:space="preserve">a W podziale na kategorie bezrobotnych 1 osoba może być wykazana więcej niż jeden raz; patrz wyjaśnienia metodologiczne pkt 4. </t>
    </r>
    <r>
      <rPr>
        <i/>
        <sz val="8"/>
        <color indexed="63"/>
        <rFont val="Times New Roman"/>
        <family val="1"/>
        <charset val="238"/>
      </rPr>
      <t/>
    </r>
  </si>
  <si>
    <t>a Od momentu rejestracji w urzędzie pracy.  b Przedziały zostały domknięte prawostronnie.    </t>
  </si>
  <si>
    <t xml:space="preserve">a From the date of registering in a labour office.  b Intervals were shifted upward.  </t>
  </si>
  <si>
    <t>a Patrz uwagi ogólne pkt 11.</t>
  </si>
  <si>
    <t>a Patrz uwagi ogólne pkt 9.b) oraz wyjaśnienia metodologiczne pkt 10–13.</t>
  </si>
  <si>
    <t xml:space="preserve">a See general notes item 9.b) and methodological notes item 10–13. </t>
  </si>
  <si>
    <t xml:space="preserve">a Patrz uwagi ogólne pkt 9.b) oraz wyjaśnienia metodologiczne pkt 10–13.  b Podatek dochodowy od osób prawnych i fizycznych. </t>
  </si>
  <si>
    <t xml:space="preserve">a See general notes item 9.b) and methodological notes item 10–13.  b Income tax on legal and natural persons. 
</t>
  </si>
  <si>
    <t xml:space="preserve">a Patrz uwagi ogólne pkt 9.b) oraz wyjaśnienia metodologiczne pkt 10–13.    </t>
  </si>
  <si>
    <t>a See general notes item 9.b) and methodological notes item 10–13.</t>
  </si>
  <si>
    <t xml:space="preserve">a Patrz uwagi ogólne pkt 9.b) oraz wyjaśnienia metodologiczne pkt 13. </t>
  </si>
  <si>
    <t>a See general notes item 9.b) and methodological notes item 13.</t>
  </si>
  <si>
    <t>a Patrz uwagi ogólne pkt 9.b) oraz wyjaśnienia metodologiczne pkt 13.</t>
  </si>
  <si>
    <t xml:space="preserve">a Patrz uwagi ogólne pkt 9.b) oraz wyjaśnienia metodologiczne pkt 15.   </t>
  </si>
  <si>
    <t xml:space="preserve">a See general notes item 9.b) and methodological notes item 15.   </t>
  </si>
  <si>
    <t xml:space="preserve">a Patrz uwagi ogólne pkt 9.b) oraz wyjaśnienia metodologiczne pkt 15. </t>
  </si>
  <si>
    <t>a Patrz uwagi ogólne pkt 9.b) oraz wyjaśnienia metodologiczne pkt 9.  b Odpowiednio ogółem, sekcji.</t>
  </si>
  <si>
    <t>a See general notes item 9.b) and methodological notes item 9.  b Of total, section respectively.</t>
  </si>
  <si>
    <t xml:space="preserve">a Patrz uwagi ogólne pkt 9.b) oraz wyjaśnienia metodologiczne pkt 14.  b Obejmują zobowiązania o okresie spłaty do 1 roku, z wyjątkiem zobowiązań z tytułu dostaw i usług; bez funduszy specjalnych.  c Wobec jednostek powiązanych i jednostek pozostałych łącznie.  d Bez względu na okres wymagalności zapłaty.  </t>
  </si>
  <si>
    <t>a See general notes item 9.b) and methodological notes  item 14.  b Including liabilities with maturity of up to 1 year, apart from delivieries and services; excluding special funds.  c Including towards related entities and other entities.  d Regardless the maturity data.</t>
  </si>
  <si>
    <r>
      <t xml:space="preserve">a Patrz uwagi ogólne pkt 9.b) oraz wyjaśnienia metodologiczne pkt 14.  b Obejmują zobowiązania o okresie spłaty do 1 roku, z wyjątkiem zobowiązań z tytułu dostaw i usług; bez funduszy specjalnych.  
c Wobec jednostek powiązanych i jednostek pozostałych łącznie.  d Bez względu na okres wymagalności zapłaty. </t>
    </r>
    <r>
      <rPr>
        <i/>
        <sz val="8"/>
        <color indexed="63"/>
        <rFont val="Arial"/>
        <family val="2"/>
        <charset val="238"/>
      </rPr>
      <t/>
    </r>
  </si>
  <si>
    <t xml:space="preserve">a See general notes item 9.b) and methodological notes item 14.  b Including liabilities with maturity of up to 1 year, apart from deliveries and services; excluding special funds.  c Including towards related entities and other entities.  d Regardless the maturity date. </t>
  </si>
  <si>
    <r>
      <t xml:space="preserve">a Patrz uwagi ogólne pkt 9.b) oraz wyjaśnienia metodologiczne pkt 14.  b Obejmują zobowiązania o okresie spłaty do 1 roku, z wyjątkiem zobowiązań z tytułu dostaw i usług; bez funduszy specjalnych.  
c Wobec jednostek powiązanych i jednostek pozostałych łącznie.  d Bez względu na okres wymagalności zapłaty. </t>
    </r>
    <r>
      <rPr>
        <i/>
        <sz val="8"/>
        <color indexed="63"/>
        <rFont val="Arial"/>
        <family val="2"/>
        <charset val="238"/>
      </rPr>
      <t/>
    </r>
  </si>
  <si>
    <t>a Ceny bieżące bez VAT. Patrz uwagi ogólne pkt 9.c) i wyjaśnienia metodologiczne pkt 18.</t>
  </si>
  <si>
    <t>a Current prices excluding VAT. See general notes item 9.c) and methodological notes item 18.</t>
  </si>
  <si>
    <r>
      <t xml:space="preserve">a Patrz wyjaśnienia metodologiczne pkt 19.  </t>
    </r>
    <r>
      <rPr>
        <i/>
        <sz val="8"/>
        <color indexed="8"/>
        <rFont val="Times New Roman"/>
        <family val="1"/>
        <charset val="238"/>
      </rPr>
      <t/>
    </r>
  </si>
  <si>
    <t xml:space="preserve">a See methodological notes item 19. </t>
  </si>
  <si>
    <t>a Patrz wyjaśnienia metodologiczne pkt 18 i 19.  b Przeciętne ceny roczne — bez notowań cen ziemniaków wczesnych; od lipca — dla okresów miesięcznych ceny ziemniaków ze zbiorów danego roku.</t>
  </si>
  <si>
    <t>a See methodological notes item 18 and 19.  b Average annual prices — excluding price quotations of early kind of potatoes; since July — for monthly periods prices of potatoes refer to current year crops.</t>
  </si>
  <si>
    <r>
      <t>a Patrz wyjaśnienia metodologiczne pkt 20; wskaźniki dynamiki obliczono na podstawie wartości w cenach bieżących.</t>
    </r>
    <r>
      <rPr>
        <i/>
        <sz val="8"/>
        <rFont val="Arial"/>
        <family val="2"/>
        <charset val="238"/>
      </rPr>
      <t/>
    </r>
  </si>
  <si>
    <t>a See methodological notes item 20; indices are calculated on the basis of value at current prices.</t>
  </si>
  <si>
    <t>a See methodological notes item 20; indices are calculated on the basis of value at current prices.  b See general notes item 11.</t>
  </si>
  <si>
    <t>a Patrz wyjaśnienia metodologiczne pkt 20; wskaźniki dynamiki obliczono na podstawie wartości w cenach bieżących.  b Patrz uwagi ogólne pkt 11.</t>
  </si>
  <si>
    <r>
      <t xml:space="preserve">a Patrz wyjaśnienia metodologiczne pkt  21. </t>
    </r>
    <r>
      <rPr>
        <sz val="8"/>
        <color rgb="FFFF0000"/>
        <rFont val="Arial"/>
        <family val="2"/>
        <charset val="238"/>
      </rPr>
      <t xml:space="preserve"> </t>
    </r>
  </si>
  <si>
    <t xml:space="preserve">a See methodological notes item 21.  </t>
  </si>
  <si>
    <t>a Patrz wyjaśnienia metodologiczne pkt 23. Od 2021 r. pogłowie zwierząt gospodarskich publikowane jest wyłącznie dla województwa ogółem.  b Do grudnia 2021 r. pogłowie bydła według siedziby użytkownika; wyniki badania R-ZW-B GUS. Od czerwca 2022 r. pogłowie bydła według siedziby stada; dane z systemu Identyfikacji i Rejestracji Zwierząt (IRZ) Agencji Restrukturyzacji i Modernizacji Rolnictwa; szacunki GUS.</t>
  </si>
  <si>
    <r>
      <t>a See methodological notes item 23. Since 2021, the livestock population is given only for Voivodship in total.  b Until December 2021 cattle livestock according to the residence of the agricultural holding user; results of „R-ZW-B GUS</t>
    </r>
    <r>
      <rPr>
        <sz val="8"/>
        <color rgb="FFFF0000"/>
        <rFont val="Arial"/>
        <family val="2"/>
        <charset val="238"/>
      </rPr>
      <t>.</t>
    </r>
    <r>
      <rPr>
        <sz val="8"/>
        <color theme="0" tint="-0.499984740745262"/>
        <rFont val="Arial"/>
        <family val="2"/>
        <charset val="238"/>
      </rPr>
      <t xml:space="preserve"> Since June 2022 cattle livestock according to herd location; data from the Animal Identification and Registration System (AIRS) of The Agency for Restructuring and Modernisation of Agriculture (ARMA); Statistics Poland estimates.</t>
    </r>
  </si>
  <si>
    <t>a See general notes item 9.c).  b Data include cattle, calves, pigs, sheep, horses and poultry.  </t>
  </si>
  <si>
    <t xml:space="preserve">a Patrz uwagi ogólne pkt 9.c).  b Obejmuje bydło, cielęta, trzodę chlewną, owce, konie i drób. </t>
  </si>
  <si>
    <t xml:space="preserve">a Patrz uwagi ogólne pkt 11 i wyjaśnienia metodologiczne pkt 24 i 25. </t>
  </si>
  <si>
    <t xml:space="preserve">a See general notes item 11 and methodological notes item 24 and 25. </t>
  </si>
  <si>
    <r>
      <t xml:space="preserve">a Obejmują mięso, tłuszcze, podroby oraz części niejadalne (odpadki); ubój przemysłowy; w wadze poubojowej ciepłej.  b Bez drobiowych.  </t>
    </r>
    <r>
      <rPr>
        <i/>
        <sz val="8"/>
        <rFont val="Times New Roman"/>
        <family val="1"/>
        <charset val="238"/>
      </rPr>
      <t/>
    </r>
  </si>
  <si>
    <r>
      <t xml:space="preserve">a Including meat, fats, offal and animal parts unfit for human consumption; industrial slaughter; in post-slaughter warm weight.  
b Excluding cured poultry meat.  </t>
    </r>
    <r>
      <rPr>
        <i/>
        <sz val="8"/>
        <rFont val="Times New Roman"/>
        <family val="1"/>
        <charset val="238"/>
      </rPr>
      <t/>
    </r>
  </si>
  <si>
    <t>a Łącznie z mlekiem przerzutowym do dalszej produkcji.</t>
  </si>
  <si>
    <t>a Including milk for further processing.</t>
  </si>
  <si>
    <t>a Beton gotowy do wylania.</t>
  </si>
  <si>
    <t>a Concrete ready for covering.</t>
  </si>
  <si>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</si>
  <si>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</si>
  <si>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a Patrz wyjaśnienia metodologiczne pkt 29.</t>
  </si>
  <si>
    <t xml:space="preserve">a See methodological notes item 29.   </t>
  </si>
  <si>
    <r>
      <t>a Patrz wyjaśnienia metodologiczne pkt 29.  b Z wyłączeniem działu Handel hurtowy</t>
    </r>
    <r>
      <rPr>
        <vertAlign val="superscript"/>
        <sz val="8"/>
        <color theme="1"/>
        <rFont val="Arial"/>
        <family val="2"/>
        <charset val="238"/>
      </rPr>
      <t>∆</t>
    </r>
    <r>
      <rPr>
        <sz val="8"/>
        <color theme="1"/>
        <rFont val="Arial"/>
        <family val="2"/>
        <charset val="238"/>
      </rPr>
      <t>.</t>
    </r>
  </si>
  <si>
    <r>
      <t>a See methodological notes item 29.  b Excluding division Wholesale trade</t>
    </r>
    <r>
      <rPr>
        <vertAlign val="superscript"/>
        <sz val="8"/>
        <color rgb="FF595959"/>
        <rFont val="Arial"/>
        <family val="2"/>
        <charset val="238"/>
      </rPr>
      <t>∆</t>
    </r>
    <r>
      <rPr>
        <sz val="8"/>
        <color rgb="FF595959"/>
        <rFont val="Arial"/>
        <family val="2"/>
        <charset val="238"/>
      </rPr>
      <t xml:space="preserve">.   </t>
    </r>
  </si>
  <si>
    <r>
      <t xml:space="preserve">a Patrz wyjaśnienia metodologiczne pkt 29. </t>
    </r>
    <r>
      <rPr>
        <i/>
        <sz val="10"/>
        <rFont val="Arial CE"/>
        <family val="2"/>
        <charset val="238"/>
      </rPr>
      <t/>
    </r>
  </si>
  <si>
    <t>a Bez czynów karalnych popełnionych przez nieletnich. Patrz wyjaśnienia metodologiczne, pkt 30 i 31.  b Łącznie z przestępstwami z art. 250a kodeksu karnego (korupcja wyborcza) oraz z art. 296a i 296b kodeksu karnego (korupcja na stanowisku kierowniczym i korupcja sportowa).  c Z wyłączeniem przestępstw korupcyjnych z art. 296a i 196b kodeksu karnego.</t>
  </si>
  <si>
    <t>a Without punishable acts committed by juveniles. See methodological notes, item 30 and 31.  b Including Art. 250a Criminal Code (corruption concerning elections) and Art. 296a and 296b Criminal Code (corruption on the managining post and corruption in sport).  
c Excluding corruption under Art. 296a and 196b of the Criminal Code.</t>
  </si>
  <si>
    <t>a Bez osób prowadzących gospodarstwa indywidualne w rolnictwie. W podziale według sekcji PKD, sektorów własności – bez podmiotów, dla których informacja o rodzaju przeważającej działalności lub formie własności nie występuje w rejestrze REGON.</t>
  </si>
  <si>
    <t>a Excluding persons tending private farms in agriculture. In the division by sections of the NACE Rev.2, ownership sectors – without the entities for which the information on the kind of predominant activity or form of ownership is not present in the REGON register.</t>
  </si>
  <si>
    <t>a Excluding persons tending private farms in agriculture.  b See general notes item 11.</t>
  </si>
  <si>
    <t>a Bez osób prowadzących gospodarstwa indywidualne w rolnictwie.  b Patrz uwagi ogólne pkt 11.</t>
  </si>
  <si>
    <t>a Bez osób prowadzących gospodarstwa indywidualne w rolnictwie.  b Patrz uwagi ogólne pkt 11.</t>
  </si>
  <si>
    <t>a Excluding persons tending private farms in agriculture.  b See general notes item 11.</t>
  </si>
  <si>
    <t>a Patrz wyjaśnienia metodyczne pkt 1.  b Stan na 1 stycznia.</t>
  </si>
  <si>
    <t>a See methodological notes item 1.  b As of 1 January.</t>
  </si>
  <si>
    <t>a Różnica między liczbą urodzeń żywych i liczbą zgonów w danym okresie.  b Dzieci w wieku  poniżej 1 roku.  c Na 1000 urodzeń żywych.</t>
  </si>
  <si>
    <t xml:space="preserve">a Number of live births minus deaths in a given period.  b Infants less than 1 year old.  c Per 1000 live births. </t>
  </si>
  <si>
    <t>a Bez osób prowadzących gospodarstwa indywidualne w rolnictwie.  b W podziale według podregionów i powiatów bez podmiotów, dla których informacja o adresie siedziby/miejscu zamieszkania nie występuje w rejestrze REGON.</t>
  </si>
  <si>
    <t>a Excluding persons tending private farms in agriculture.  b According to subregions and powiats with the exclusion of entities, for which the information on the address of a seat/place of residence does not exist in the REGON register.</t>
  </si>
  <si>
    <t>a Bez osób prowadzących gospodarstwa indywidualne w rolnictwie.  b W podziale według podregionów i powiatów bez podmiotów, dla których informacja o adresie siedziby/miejscu zamieszkania nie występuje w rejestrze REGON.  c Patrz uwagi ogólne pkt 11.</t>
  </si>
  <si>
    <t>a Excluding persons tending private farms in agriculture.  b According to subregions and powiats with the exclusion of entities, for which the information on the address of a seat/place of residence does not exist in the REGON register.  c See general notes item 11.</t>
  </si>
  <si>
    <t>a Dane kwartalne; patrz uwagi ogólne pkt 19.  b Stan w końcu okresu.  c Udział bezrobotnych w cywilnej ludności aktywnej zawodowo.  d Dane dotyczą pełnej zbiorowości.  e Dotyczy wypłat z tytułu udziału w zysku i nadwyżce bilansowej w spółdzielniach oraz dodatkowych wynagrodzeń rocznych dla pracowników jednostek sfery budżetowej.  </t>
  </si>
  <si>
    <t xml:space="preserve">a Quarterly data; see general notes item 19.  b End of period.  c Ratio of unemployed persons to the economically active civil population.  d Data covers complete statistical population. e Concerns payments from profit and balance surplus in co-operatives as well as annual extra wages and salaries for employees of budgetary sphere entities. </t>
  </si>
  <si>
    <t xml:space="preserve">a Patrz wyjaśnienia metodologiczne pkt 17.  b Patrz wyjaśnienia metodologiczne pkt 16. </t>
  </si>
  <si>
    <t xml:space="preserve">a See methodological notes item 17.  b See methodological notes item 16. </t>
  </si>
  <si>
    <t>a Patrz wyjaśnienia metodologiczne pkt 25.  b Dane za okresy narastające.  c Patrz uwagi ogólne pkt 13 i 19.  d Patrz uwagi ogólne pkt 11 i 13.  e Dane dotyczą pełnej zbiorowości.</t>
  </si>
  <si>
    <t>a See methodological notes item 25.  b Data on accrued base.  c See general notes  item 13 and 19.  d See general notes item 11 and 13.  e Data covers complete statistical population.</t>
  </si>
  <si>
    <t xml:space="preserve">a Patrz wyjaśnienia metodologiczne pkt 1.  b Różnica między liczbą urodzeń żywych i liczbą zgonów w danym okresie.  c Dzieci w wieku poniżej 1 roku.  d Na 1000 urodzeń żywych. </t>
  </si>
  <si>
    <t xml:space="preserve">a See methodological notes item 1.  b Number of live births minus deaths in a given period.  c Infants less than 1 year old.  d Per 1000 live births. </t>
  </si>
  <si>
    <t xml:space="preserve">a Szacowanej na koniec każdego miesiąca. </t>
  </si>
  <si>
    <t xml:space="preserve">a Estimated as of the end of each month. </t>
  </si>
  <si>
    <t>a Patrz uwagi ogólne pkt 11.  b W przeliczeniu na etaty.  c Wskaźniki dynamiki obliczono na podstawie wartości w cenach bieżących.</t>
  </si>
  <si>
    <t>a See general notes item 11.  b In full-time equivalents.  c Index numbers are calculated on the basis of value at current prices.</t>
  </si>
  <si>
    <t>a Realizowane na użytek własny inwestora.</t>
  </si>
  <si>
    <t>a Realised by own resources.</t>
  </si>
  <si>
    <t>a Bez osób prowadzących gospodarstwa indywidualne w rolnictwie.  b W podziale według województw bez podmiotów, dla których informacja o adresie siedziby lub miejscu zamieszkania nie występuje w rejestrze REGON.</t>
  </si>
  <si>
    <t>a Excluding persons tending private farms in agriculture.  b In the divisions by voivodships does not include entities for which the information about the business address or place of residence does not exist in the REGON register.</t>
  </si>
  <si>
    <r>
      <t>AKTYWNOŚĆ EKONOMICZNA LUDNOŚCI W WIEKU 15–89 LAT – na podstawie BAEL</t>
    </r>
    <r>
      <rPr>
        <b/>
        <vertAlign val="superscript"/>
        <sz val="9"/>
        <color theme="1"/>
        <rFont val="Arial"/>
        <family val="2"/>
        <charset val="238"/>
      </rPr>
      <t>ab</t>
    </r>
  </si>
  <si>
    <r>
      <t>ECONOMIC ACTIVITY OF POPULATION AGED 15–89 – on the LFS basis</t>
    </r>
    <r>
      <rPr>
        <vertAlign val="superscript"/>
        <sz val="9"/>
        <color rgb="FF595959"/>
        <rFont val="Arial"/>
        <family val="2"/>
        <charset val="238"/>
      </rPr>
      <t>ab</t>
    </r>
  </si>
  <si>
    <r>
      <t>bezrobotni</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unemployed
persons</t>
    </r>
    <r>
      <rPr>
        <vertAlign val="superscript"/>
        <sz val="9"/>
        <color rgb="FF595959"/>
        <rFont val="Arial"/>
        <family val="2"/>
        <charset val="238"/>
      </rPr>
      <t>c</t>
    </r>
  </si>
  <si>
    <r>
      <t>UNEMPLOYMENT – on the LFS basis</t>
    </r>
    <r>
      <rPr>
        <vertAlign val="superscript"/>
        <sz val="9"/>
        <color rgb="FF595959"/>
        <rFont val="Arial"/>
        <family val="2"/>
        <charset val="238"/>
      </rPr>
      <t>ab</t>
    </r>
    <r>
      <rPr>
        <sz val="9"/>
        <color rgb="FF595959"/>
        <rFont val="Arial"/>
        <family val="2"/>
        <charset val="238"/>
      </rPr>
      <t xml:space="preserve"> </t>
    </r>
  </si>
  <si>
    <r>
      <t>BEZROBOCIE – na podstawie BAEL</t>
    </r>
    <r>
      <rPr>
        <b/>
        <vertAlign val="superscript"/>
        <sz val="9"/>
        <color theme="1"/>
        <rFont val="Arial"/>
        <family val="2"/>
        <charset val="238"/>
      </rPr>
      <t>ab</t>
    </r>
  </si>
  <si>
    <r>
      <t>Bezrobotni</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Unemployed persons</t>
    </r>
    <r>
      <rPr>
        <vertAlign val="superscript"/>
        <sz val="9"/>
        <color rgb="FF595959"/>
        <rFont val="Arial"/>
        <family val="2"/>
        <charset val="238"/>
      </rPr>
      <t>c</t>
    </r>
    <r>
      <rPr>
        <sz val="9"/>
        <color rgb="FF595959"/>
        <rFont val="Arial"/>
        <family val="2"/>
        <charset val="238"/>
      </rPr>
      <t xml:space="preserve"> </t>
    </r>
  </si>
  <si>
    <r>
      <t xml:space="preserve">analogiczny okres roku poprzedniego=100
</t>
    </r>
    <r>
      <rPr>
        <sz val="9"/>
        <color rgb="FF595959"/>
        <rFont val="Arial"/>
        <family val="2"/>
        <charset val="238"/>
      </rPr>
      <t>corresponding period of previous year=100</t>
    </r>
  </si>
  <si>
    <r>
      <t xml:space="preserve">okres poprzedni=100
</t>
    </r>
    <r>
      <rPr>
        <sz val="9"/>
        <color rgb="FF595959"/>
        <rFont val="Arial"/>
        <family val="2"/>
        <charset val="238"/>
      </rPr>
      <t>previous period=100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</si>
  <si>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</si>
  <si>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previous period=100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</si>
  <si>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</si>
  <si>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</si>
  <si>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</si>
  <si>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sz val="9"/>
        <color theme="1"/>
        <rFont val="Arial"/>
        <family val="2"/>
        <charset val="238"/>
      </rPr>
      <t xml:space="preserve">                </t>
    </r>
    <r>
      <rPr>
        <b/>
        <sz val="9"/>
        <color indexed="63"/>
        <rFont val="Arial"/>
        <family val="2"/>
        <charset val="238"/>
      </rPr>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</si>
  <si>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i/>
        <sz val="9"/>
        <color theme="1"/>
        <rFont val="Arial"/>
        <family val="2"/>
        <charset val="238"/>
      </rPr>
      <t xml:space="preserve"> </t>
    </r>
    <r>
      <rPr>
        <sz val="9"/>
        <color rgb="FF595959"/>
        <rFont val="Arial"/>
        <family val="2"/>
        <charset val="238"/>
      </rPr>
      <t>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previous period=100</t>
    </r>
  </si>
  <si>
    <r>
      <t xml:space="preserve">OKRESY
</t>
    </r>
    <r>
      <rPr>
        <sz val="9"/>
        <color rgb="FF595959"/>
        <rFont val="Arial"/>
        <family val="2"/>
        <charset val="238"/>
      </rPr>
      <t>PERIODS</t>
    </r>
    <r>
      <rPr>
        <sz val="9"/>
        <rFont val="Arial"/>
        <family val="2"/>
        <charset val="238"/>
      </rPr>
      <t xml:space="preserve">
A - analogiczny okres roku 
poprzedniego=100
 </t>
    </r>
    <r>
      <rPr>
        <sz val="9"/>
        <color rgb="FF595959"/>
        <rFont val="Arial"/>
        <family val="2"/>
        <charset val="238"/>
      </rPr>
      <t xml:space="preserve"> corresponding period 
    of previous year=100</t>
    </r>
    <r>
      <rPr>
        <sz val="9"/>
        <rFont val="Arial"/>
        <family val="2"/>
        <charset val="238"/>
      </rPr>
      <t xml:space="preserve">
B - okres poprzedni=100
 </t>
    </r>
    <r>
      <rPr>
        <sz val="9"/>
        <color rgb="FF595959"/>
        <rFont val="Arial"/>
        <family val="2"/>
        <charset val="238"/>
      </rPr>
      <t xml:space="preserve">   previous period=100</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</si>
  <si>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i/>
        <sz val="9"/>
        <color rgb="FF595959"/>
        <rFont val="Arial"/>
        <family val="2"/>
        <charset val="238"/>
      </rPr>
      <t xml:space="preserve"> </t>
    </r>
    <r>
      <rPr>
        <sz val="9"/>
        <color rgb="FF595959"/>
        <rFont val="Arial"/>
        <family val="2"/>
        <charset val="238"/>
      </rPr>
      <t>previous period=100</t>
    </r>
  </si>
  <si>
    <r>
      <t xml:space="preserve">OKRESY
</t>
    </r>
    <r>
      <rPr>
        <sz val="9"/>
        <color rgb="FF595959"/>
        <rFont val="Arial"/>
        <family val="2"/>
        <charset val="238"/>
      </rPr>
      <t>PERIODS</t>
    </r>
    <r>
      <rPr>
        <sz val="9"/>
        <rFont val="Arial"/>
        <family val="2"/>
        <charset val="238"/>
      </rPr>
      <t xml:space="preserve">
A - analogiczny okres roku 
poprzedniego=100
 </t>
    </r>
    <r>
      <rPr>
        <sz val="9"/>
        <color rgb="FF595959"/>
        <rFont val="Arial"/>
        <family val="2"/>
        <charset val="238"/>
      </rPr>
      <t xml:space="preserve"> corresponding period 
    of previous year=100</t>
    </r>
    <r>
      <rPr>
        <sz val="9"/>
        <rFont val="Arial"/>
        <family val="2"/>
        <charset val="238"/>
      </rPr>
      <t xml:space="preserve">
B - okres poprzedni=100
 </t>
    </r>
    <r>
      <rPr>
        <i/>
        <sz val="9"/>
        <rFont val="Arial"/>
        <family val="2"/>
        <charset val="238"/>
      </rPr>
      <t xml:space="preserve"> </t>
    </r>
    <r>
      <rPr>
        <sz val="9"/>
        <color rgb="FF595959"/>
        <rFont val="Arial"/>
        <family val="2"/>
        <charset val="238"/>
      </rPr>
      <t xml:space="preserve">  previous period=100</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</si>
  <si>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</si>
  <si>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i/>
        <sz val="9"/>
        <color theme="1"/>
        <rFont val="Arial"/>
        <family val="2"/>
        <charset val="238"/>
      </rPr>
      <t xml:space="preserve"> </t>
    </r>
    <r>
      <rPr>
        <sz val="9"/>
        <color rgb="FF595959"/>
        <rFont val="Arial"/>
        <family val="2"/>
        <charset val="238"/>
      </rPr>
      <t xml:space="preserve">  previous period=100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</si>
  <si>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</si>
  <si>
    <r>
      <t xml:space="preserve">OKRESY
</t>
    </r>
    <r>
      <rPr>
        <sz val="9"/>
        <color theme="1"/>
        <rFont val="Arial"/>
        <family val="2"/>
        <charset val="238"/>
      </rPr>
      <t xml:space="preserve">PERIODS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</si>
  <si>
    <r>
      <t xml:space="preserve">OKRESY
</t>
    </r>
    <r>
      <rPr>
        <sz val="9"/>
        <color rgb="FF595959"/>
        <rFont val="Arial"/>
        <family val="2"/>
        <charset val="238"/>
      </rPr>
      <t>PERIODS</t>
    </r>
    <r>
      <rPr>
        <sz val="9"/>
        <color theme="1"/>
        <rFont val="Arial"/>
        <family val="2"/>
        <charset val="238"/>
      </rPr>
      <t xml:space="preserve">
A - analogiczny okres roku 
poprzedniego=100
 </t>
    </r>
    <r>
      <rPr>
        <sz val="9"/>
        <color rgb="FF595959"/>
        <rFont val="Arial"/>
        <family val="2"/>
        <charset val="238"/>
      </rPr>
      <t xml:space="preserve"> corresponding period 
    of previous year=100</t>
    </r>
    <r>
      <rPr>
        <sz val="9"/>
        <color theme="1"/>
        <rFont val="Arial"/>
        <family val="2"/>
        <charset val="238"/>
      </rPr>
      <t xml:space="preserve">
B - okres poprzedni=100
  </t>
    </r>
    <r>
      <rPr>
        <sz val="9"/>
        <color rgb="FF595959"/>
        <rFont val="Arial"/>
        <family val="2"/>
        <charset val="238"/>
      </rPr>
      <t xml:space="preserve">  previous period=100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</si>
  <si>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</si>
  <si>
    <r>
      <t>OKRESY</t>
    </r>
    <r>
      <rPr>
        <i/>
        <sz val="9"/>
        <color theme="1"/>
        <rFont val="Arial"/>
        <family val="2"/>
        <charset val="238"/>
      </rPr>
      <t xml:space="preserve">
</t>
    </r>
    <r>
      <rPr>
        <sz val="9"/>
        <color rgb="FF595959"/>
        <rFont val="Arial"/>
        <family val="2"/>
        <charset val="238"/>
      </rPr>
      <t>PERIODS</t>
    </r>
    <r>
      <rPr>
        <sz val="9"/>
        <color theme="1"/>
        <rFont val="Arial"/>
        <family val="2"/>
        <charset val="238"/>
      </rPr>
      <t xml:space="preserve">
A - analogiczny okres roku 
poprzedniego=100
</t>
    </r>
    <r>
      <rPr>
        <sz val="9"/>
        <color rgb="FF595959"/>
        <rFont val="Arial"/>
        <family val="2"/>
        <charset val="238"/>
      </rPr>
      <t xml:space="preserve">  corresponding period 
    of previous year=100</t>
    </r>
    <r>
      <rPr>
        <sz val="9"/>
        <color theme="1"/>
        <rFont val="Arial"/>
        <family val="2"/>
        <charset val="238"/>
      </rPr>
      <t xml:space="preserve">
B - okres poprzedni=100
 </t>
    </r>
    <r>
      <rPr>
        <i/>
        <sz val="9"/>
        <color theme="1"/>
        <rFont val="Arial"/>
        <family val="2"/>
        <charset val="238"/>
      </rPr>
      <t xml:space="preserve"> </t>
    </r>
    <r>
      <rPr>
        <sz val="9"/>
        <color rgb="FF595959"/>
        <rFont val="Arial"/>
        <family val="2"/>
        <charset val="238"/>
      </rPr>
      <t xml:space="preserve">  previous period=100</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</si>
  <si>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t>
    </r>
    <r>
      <rPr>
        <i/>
        <sz val="9"/>
        <color theme="1"/>
        <rFont val="Arial"/>
        <family val="2"/>
        <charset val="238"/>
      </rPr>
      <t xml:space="preserve">
    </t>
    </r>
    <r>
      <rPr>
        <sz val="9"/>
        <color rgb="FF595959"/>
        <rFont val="Arial"/>
        <family val="2"/>
        <charset val="238"/>
      </rPr>
      <t>corresponding period 
      of previous year=100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t>
    </r>
    <r>
      <rPr>
        <i/>
        <sz val="9"/>
        <color theme="1"/>
        <rFont val="Arial"/>
        <family val="2"/>
        <charset val="238"/>
      </rPr>
      <t xml:space="preserve">
     </t>
    </r>
    <r>
      <rPr>
        <sz val="9"/>
        <color rgb="FF595959"/>
        <rFont val="Arial"/>
        <family val="2"/>
        <charset val="238"/>
      </rPr>
      <t xml:space="preserve"> previous period=100</t>
    </r>
  </si>
  <si>
    <r>
      <t>OKRESY</t>
    </r>
    <r>
      <rPr>
        <i/>
        <sz val="9"/>
        <color theme="1"/>
        <rFont val="Arial"/>
        <family val="2"/>
        <charset val="238"/>
      </rPr>
      <t xml:space="preserve">
</t>
    </r>
    <r>
      <rPr>
        <sz val="9"/>
        <color rgb="FF595959"/>
        <rFont val="Arial"/>
        <family val="2"/>
        <charset val="238"/>
      </rPr>
      <t>PERIODS</t>
    </r>
    <r>
      <rPr>
        <i/>
        <sz val="9"/>
        <color theme="1"/>
        <rFont val="Arial"/>
        <family val="2"/>
        <charset val="238"/>
      </rPr>
      <t xml:space="preserve">
</t>
    </r>
    <r>
      <rPr>
        <b/>
        <sz val="9"/>
        <color theme="1"/>
        <rFont val="Arial"/>
        <family val="2"/>
        <charset val="238"/>
      </rPr>
      <t xml:space="preserve">A </t>
    </r>
    <r>
      <rPr>
        <sz val="9"/>
        <color theme="1"/>
        <rFont val="Arial"/>
        <family val="2"/>
        <charset val="238"/>
      </rPr>
      <t>- analogiczny okres roku 
 poprzedniego=100</t>
    </r>
    <r>
      <rPr>
        <i/>
        <sz val="9"/>
        <color theme="1"/>
        <rFont val="Arial"/>
        <family val="2"/>
        <charset val="238"/>
      </rPr>
      <t xml:space="preserve">
   </t>
    </r>
    <r>
      <rPr>
        <sz val="9"/>
        <color rgb="FF595959"/>
        <rFont val="Arial"/>
        <family val="2"/>
        <charset val="238"/>
      </rPr>
      <t xml:space="preserve"> corresponding period 
     of previous year=100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t>
    </r>
    <r>
      <rPr>
        <i/>
        <sz val="9"/>
        <color theme="1"/>
        <rFont val="Arial"/>
        <family val="2"/>
        <charset val="238"/>
      </rPr>
      <t xml:space="preserve">
   </t>
    </r>
    <r>
      <rPr>
        <sz val="9"/>
        <color rgb="FF595959"/>
        <rFont val="Arial"/>
        <family val="2"/>
        <charset val="238"/>
      </rPr>
      <t xml:space="preserve">  previous period=100</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</si>
  <si>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 xml:space="preserve">A </t>
    </r>
    <r>
      <rPr>
        <sz val="9"/>
        <color theme="1"/>
        <rFont val="Arial"/>
        <family val="2"/>
        <charset val="238"/>
      </rPr>
      <t>- analogiczny okres roku 
 poprzedniego=100</t>
    </r>
    <r>
      <rPr>
        <i/>
        <sz val="9"/>
        <color theme="1"/>
        <rFont val="Arial"/>
        <family val="2"/>
        <charset val="238"/>
      </rPr>
      <t xml:space="preserve">
  </t>
    </r>
    <r>
      <rPr>
        <sz val="9"/>
        <color rgb="FF595959"/>
        <rFont val="Arial"/>
        <family val="2"/>
        <charset val="238"/>
      </rPr>
      <t xml:space="preserve">  corresponding period 
     of previous year=100</t>
    </r>
  </si>
  <si>
    <r>
      <t>OKRESY</t>
    </r>
    <r>
      <rPr>
        <i/>
        <sz val="9"/>
        <color theme="1"/>
        <rFont val="Arial"/>
        <family val="2"/>
        <charset val="238"/>
      </rPr>
      <t xml:space="preserve">
</t>
    </r>
    <r>
      <rPr>
        <sz val="9"/>
        <color rgb="FF595959"/>
        <rFont val="Arial"/>
        <family val="2"/>
        <charset val="238"/>
      </rPr>
      <t>PERIODS</t>
    </r>
    <r>
      <rPr>
        <i/>
        <sz val="9"/>
        <color theme="1"/>
        <rFont val="Arial"/>
        <family val="2"/>
        <charset val="238"/>
      </rPr>
      <t xml:space="preserve">
</t>
    </r>
    <r>
      <rPr>
        <b/>
        <sz val="9"/>
        <color theme="1"/>
        <rFont val="Arial"/>
        <family val="2"/>
        <charset val="238"/>
      </rPr>
      <t xml:space="preserve">A </t>
    </r>
    <r>
      <rPr>
        <sz val="9"/>
        <color theme="1"/>
        <rFont val="Arial"/>
        <family val="2"/>
        <charset val="238"/>
      </rPr>
      <t>- analogiczny okres roku 
 poprzedniego=100</t>
    </r>
    <r>
      <rPr>
        <i/>
        <sz val="9"/>
        <color theme="1"/>
        <rFont val="Arial"/>
        <family val="2"/>
        <charset val="238"/>
      </rPr>
      <t xml:space="preserve">
   </t>
    </r>
    <r>
      <rPr>
        <sz val="9"/>
        <color rgb="FF595959"/>
        <rFont val="Arial"/>
        <family val="2"/>
        <charset val="238"/>
      </rPr>
      <t xml:space="preserve"> corresponding period 
     of previous year=100</t>
    </r>
    <r>
      <rPr>
        <i/>
        <sz val="9"/>
        <color theme="1"/>
        <rFont val="Arial"/>
        <family val="2"/>
        <charset val="238"/>
      </rPr>
      <t xml:space="preserve">
</t>
    </r>
    <r>
      <rPr>
        <b/>
        <sz val="9"/>
        <color theme="1"/>
        <rFont val="Arial"/>
        <family val="2"/>
        <charset val="238"/>
      </rPr>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</si>
  <si>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i/>
        <sz val="9"/>
        <color theme="1"/>
        <rFont val="Arial"/>
        <family val="2"/>
        <charset val="238"/>
      </rPr>
      <t xml:space="preserve">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</si>
  <si>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t>
    </r>
    <r>
      <rPr>
        <i/>
        <sz val="9"/>
        <color theme="1"/>
        <rFont val="Arial"/>
        <family val="2"/>
        <charset val="238"/>
      </rPr>
      <t xml:space="preserve">
     </t>
    </r>
    <r>
      <rPr>
        <sz val="9"/>
        <color rgb="FF595959"/>
        <rFont val="Arial"/>
        <family val="2"/>
        <charset val="238"/>
      </rPr>
      <t>corresponding period 
      of previous year=100</t>
    </r>
    <r>
      <rPr>
        <i/>
        <sz val="9"/>
        <color theme="1"/>
        <rFont val="Arial"/>
        <family val="2"/>
        <charset val="238"/>
      </rPr>
      <t xml:space="preserve">
</t>
    </r>
    <r>
      <rPr>
        <b/>
        <sz val="9"/>
        <color theme="1"/>
        <rFont val="Arial"/>
        <family val="2"/>
        <charset val="238"/>
      </rPr>
      <t xml:space="preserve">B </t>
    </r>
    <r>
      <rPr>
        <sz val="9"/>
        <color theme="1"/>
        <rFont val="Arial"/>
        <family val="2"/>
        <charset val="238"/>
      </rPr>
      <t>- okres poprzedni=100</t>
    </r>
    <r>
      <rPr>
        <i/>
        <sz val="9"/>
        <color theme="1"/>
        <rFont val="Arial"/>
        <family val="2"/>
        <charset val="238"/>
      </rPr>
      <t xml:space="preserve">
     </t>
    </r>
    <r>
      <rPr>
        <sz val="9"/>
        <color rgb="FF595959"/>
        <rFont val="Arial"/>
        <family val="2"/>
        <charset val="238"/>
      </rPr>
      <t xml:space="preserve"> previous period=100</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</si>
  <si>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t>
    </r>
    <r>
      <rPr>
        <i/>
        <sz val="9"/>
        <color theme="1"/>
        <rFont val="Arial"/>
        <family val="2"/>
        <charset val="238"/>
      </rPr>
      <t xml:space="preserve">
</t>
    </r>
    <r>
      <rPr>
        <sz val="9"/>
        <color rgb="FF595959"/>
        <rFont val="Arial"/>
        <family val="2"/>
        <charset val="238"/>
      </rPr>
      <t xml:space="preserve">     corresponding period 
      of previous year=100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t>
    </r>
    <r>
      <rPr>
        <i/>
        <sz val="9"/>
        <color theme="1"/>
        <rFont val="Arial"/>
        <family val="2"/>
        <charset val="238"/>
      </rPr>
      <t xml:space="preserve">
</t>
    </r>
    <r>
      <rPr>
        <sz val="9"/>
        <color rgb="FF595959"/>
        <rFont val="Arial"/>
        <family val="2"/>
        <charset val="238"/>
      </rPr>
      <t xml:space="preserve">      previous period=100</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</si>
  <si>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t>
    </r>
    <r>
      <rPr>
        <i/>
        <sz val="9"/>
        <color theme="1"/>
        <rFont val="Arial"/>
        <family val="2"/>
        <charset val="238"/>
      </rPr>
      <t xml:space="preserve">
</t>
    </r>
    <r>
      <rPr>
        <sz val="9"/>
        <color rgb="FF595959"/>
        <rFont val="Arial"/>
        <family val="2"/>
        <charset val="238"/>
      </rPr>
      <t xml:space="preserve">    corresponding period 
     of previous year=100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t>
    </r>
    <r>
      <rPr>
        <i/>
        <sz val="9"/>
        <color theme="1"/>
        <rFont val="Arial"/>
        <family val="2"/>
        <charset val="238"/>
      </rPr>
      <t xml:space="preserve">
</t>
    </r>
    <r>
      <rPr>
        <sz val="9"/>
        <color rgb="FF595959"/>
        <rFont val="Arial"/>
        <family val="2"/>
        <charset val="238"/>
      </rPr>
      <t xml:space="preserve">      previous period=100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</si>
  <si>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sz val="9"/>
        <color theme="1"/>
        <rFont val="Arial"/>
        <family val="2"/>
        <charset val="238"/>
      </rPr>
      <t xml:space="preserve">
</t>
    </r>
    <r>
      <rPr>
        <b/>
        <sz val="9"/>
        <color theme="1"/>
        <rFont val="Arial"/>
        <family val="2"/>
        <charset val="238"/>
      </rPr>
      <t xml:space="preserve">B </t>
    </r>
    <r>
      <rPr>
        <sz val="9"/>
        <color theme="1"/>
        <rFont val="Arial"/>
        <family val="2"/>
        <charset val="238"/>
      </rPr>
      <t xml:space="preserve">- okres poprzedni=100
 </t>
    </r>
    <r>
      <rPr>
        <sz val="9"/>
        <color rgb="FF595959"/>
        <rFont val="Arial"/>
        <family val="2"/>
        <charset val="238"/>
      </rPr>
      <t xml:space="preserve">    previous period=100</t>
    </r>
  </si>
  <si>
    <r>
      <t xml:space="preserve">analogiczny okres roku poprzedniego=100      </t>
    </r>
    <r>
      <rPr>
        <sz val="9"/>
        <color rgb="FF595959"/>
        <rFont val="Arial"/>
        <family val="2"/>
        <charset val="238"/>
      </rPr>
      <t>corresponding period of previous year=100</t>
    </r>
  </si>
  <si>
    <r>
      <t xml:space="preserve">miesiąc poprzedni=100      </t>
    </r>
    <r>
      <rPr>
        <sz val="9"/>
        <color rgb="FF595959"/>
        <rFont val="Arial"/>
        <family val="2"/>
        <charset val="238"/>
      </rPr>
      <t>previous month=100</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</si>
  <si>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t>
    </r>
    <r>
      <rPr>
        <i/>
        <sz val="9"/>
        <color theme="1"/>
        <rFont val="Arial"/>
        <family val="2"/>
        <charset val="238"/>
      </rPr>
      <t xml:space="preserve">
</t>
    </r>
    <r>
      <rPr>
        <sz val="9"/>
        <color rgb="FF595959"/>
        <rFont val="Arial"/>
        <family val="2"/>
        <charset val="238"/>
      </rPr>
      <t xml:space="preserve">   corresponding period 
     of previous year=100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</si>
  <si>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</si>
  <si>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</si>
  <si>
    <r>
      <t xml:space="preserve">WYSZCZEGÓLNIENIE
</t>
    </r>
    <r>
      <rPr>
        <sz val="9"/>
        <color rgb="FF595959"/>
        <rFont val="Arial"/>
        <family val="2"/>
        <charset val="238"/>
      </rPr>
      <t>SPECIFICATION</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</si>
  <si>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b/>
        <sz val="10"/>
        <color indexed="63"/>
        <rFont val="Arial"/>
        <family val="2"/>
        <charset val="238"/>
      </rPr>
      <t/>
    </r>
  </si>
  <si>
    <r>
      <rPr>
        <sz val="9"/>
        <color theme="1"/>
        <rFont val="Arial"/>
        <family val="2"/>
        <charset val="238"/>
      </rPr>
      <t xml:space="preserve">                     OKRESY
       </t>
    </r>
    <r>
      <rPr>
        <sz val="9"/>
        <color rgb="FF595959"/>
        <rFont val="Arial"/>
        <family val="2"/>
        <charset val="238"/>
      </rPr>
      <t xml:space="preserve">              PERIODS </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r>
      <rPr>
        <sz val="9"/>
        <color theme="1"/>
        <rFont val="Arial"/>
        <family val="2"/>
        <charset val="238"/>
      </rPr>
      <t xml:space="preserve">
</t>
    </r>
    <r>
      <rPr>
        <b/>
        <sz val="9"/>
        <color theme="1"/>
        <rFont val="Arial"/>
        <family val="2"/>
        <charset val="238"/>
      </rPr>
      <t>C</t>
    </r>
    <r>
      <rPr>
        <sz val="9"/>
        <color theme="1"/>
        <rFont val="Arial"/>
        <family val="2"/>
        <charset val="238"/>
      </rPr>
      <t xml:space="preserve"> - grudzień roku poprzedniego=100
</t>
    </r>
    <r>
      <rPr>
        <sz val="9"/>
        <color rgb="FF595959"/>
        <rFont val="Arial"/>
        <family val="2"/>
        <charset val="238"/>
      </rPr>
      <t xml:space="preserve">      December of previous year=100</t>
    </r>
  </si>
  <si>
    <r>
      <rPr>
        <sz val="9"/>
        <color theme="1"/>
        <rFont val="Arial"/>
        <family val="2"/>
        <charset val="238"/>
      </rPr>
      <t xml:space="preserve">                     OKRESY
 </t>
    </r>
    <r>
      <rPr>
        <sz val="9"/>
        <color rgb="FF595959"/>
        <rFont val="Arial"/>
        <family val="2"/>
        <charset val="238"/>
      </rPr>
      <t xml:space="preserve">                    PERIODS </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r>
      <rPr>
        <sz val="9"/>
        <color theme="1"/>
        <rFont val="Arial"/>
        <family val="2"/>
        <charset val="238"/>
      </rPr>
      <t xml:space="preserve">
</t>
    </r>
    <r>
      <rPr>
        <b/>
        <sz val="9"/>
        <color theme="1"/>
        <rFont val="Arial"/>
        <family val="2"/>
        <charset val="238"/>
      </rPr>
      <t>C</t>
    </r>
    <r>
      <rPr>
        <sz val="9"/>
        <color theme="1"/>
        <rFont val="Arial"/>
        <family val="2"/>
        <charset val="238"/>
      </rPr>
      <t xml:space="preserve"> - grudzień roku poprzedniego=100
</t>
    </r>
    <r>
      <rPr>
        <sz val="9"/>
        <color rgb="FF595959"/>
        <rFont val="Arial"/>
        <family val="2"/>
        <charset val="238"/>
      </rPr>
      <t xml:space="preserve">      December of previous year=100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</si>
  <si>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 xml:space="preserve">A </t>
    </r>
    <r>
      <rPr>
        <sz val="9"/>
        <color theme="1"/>
        <rFont val="Arial"/>
        <family val="2"/>
        <charset val="238"/>
      </rPr>
      <t xml:space="preserve">- analogiczny okres roku 
 poprzedniego=100
</t>
    </r>
    <r>
      <rPr>
        <sz val="9"/>
        <color rgb="FF595959"/>
        <rFont val="Arial"/>
        <family val="2"/>
        <charset val="238"/>
      </rPr>
      <t xml:space="preserve">   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</si>
  <si>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</si>
  <si>
    <t xml:space="preserve">a  Patrz wyjaśnienia metodologiczne pkt 8.  b  Przeciętna miesięczna. </t>
  </si>
  <si>
    <t xml:space="preserve">a  See methodological notes item 8.  b  Monthly average. </t>
  </si>
  <si>
    <r>
      <t>AKTYWA OBROTOWE ORAZ ZOBOWIĄZANIA PRZEDSIĘBIORSTW WEDŁUG SEKCJI</t>
    </r>
    <r>
      <rPr>
        <vertAlign val="superscript"/>
        <sz val="9"/>
        <color theme="1"/>
        <rFont val="Arial"/>
        <family val="2"/>
        <charset val="238"/>
      </rPr>
      <t>a</t>
    </r>
    <r>
      <rPr>
        <b/>
        <sz val="9"/>
        <color theme="1"/>
        <rFont val="Arial"/>
        <family val="2"/>
        <charset val="238"/>
      </rPr>
      <t xml:space="preserve"> W 2024 R.</t>
    </r>
  </si>
  <si>
    <r>
      <t>AKTYWA OBROTOWE ORAZ ZOBOWIĄZANIA PRZEDSIĘBIORSTW WEDŁUG SEKCJI</t>
    </r>
    <r>
      <rPr>
        <vertAlign val="superscript"/>
        <sz val="9"/>
        <color theme="1"/>
        <rFont val="Arial"/>
        <family val="2"/>
        <charset val="238"/>
      </rPr>
      <t xml:space="preserve">a  </t>
    </r>
    <r>
      <rPr>
        <b/>
        <sz val="9"/>
        <color theme="1"/>
        <rFont val="Arial"/>
        <family val="2"/>
        <charset val="238"/>
      </rPr>
      <t>W 2024 r. (dok.)</t>
    </r>
  </si>
  <si>
    <r>
      <t>CURRENT ASSETS AND LIABILITIES OF ENTERPRISES BY SECTIONS</t>
    </r>
    <r>
      <rPr>
        <vertAlign val="superscript"/>
        <sz val="9"/>
        <color rgb="FF595959"/>
        <rFont val="Arial"/>
        <family val="2"/>
        <charset val="238"/>
      </rPr>
      <t>a</t>
    </r>
    <r>
      <rPr>
        <sz val="9"/>
        <color rgb="FF595959"/>
        <rFont val="Arial"/>
        <family val="2"/>
        <charset val="238"/>
      </rPr>
      <t xml:space="preserve"> IN 2024 (cont)</t>
    </r>
  </si>
  <si>
    <r>
      <t>CURRENT ASSETS AND LIABILITIES OF ENTERPRISES BY SECTIONS</t>
    </r>
    <r>
      <rPr>
        <vertAlign val="superscript"/>
        <sz val="9"/>
        <color rgb="FF595959"/>
        <rFont val="Arial"/>
        <family val="2"/>
        <charset val="238"/>
      </rPr>
      <t>a</t>
    </r>
    <r>
      <rPr>
        <sz val="9"/>
        <color rgb="FF595959"/>
        <rFont val="Arial"/>
        <family val="2"/>
        <charset val="238"/>
      </rPr>
      <t xml:space="preserve"> IN 2024</t>
    </r>
  </si>
  <si>
    <r>
      <t>307122</t>
    </r>
    <r>
      <rPr>
        <vertAlign val="superscript"/>
        <sz val="9"/>
        <color theme="1"/>
        <rFont val="Arial"/>
        <family val="2"/>
        <charset val="238"/>
      </rPr>
      <t>h</t>
    </r>
  </si>
  <si>
    <r>
      <rPr>
        <sz val="9"/>
        <color theme="1"/>
        <rFont val="Arial"/>
        <family val="2"/>
        <charset val="238"/>
      </rPr>
      <t>15405</t>
    </r>
    <r>
      <rPr>
        <vertAlign val="superscript"/>
        <sz val="9"/>
        <color theme="1"/>
        <rFont val="Arial"/>
        <family val="2"/>
        <charset val="238"/>
      </rPr>
      <t>h</t>
    </r>
  </si>
  <si>
    <t xml:space="preserve">RUCH NATURALNY LUDNOŚCI W OKRESIE STYCZEŃ–GRUDZIEŃ 2023 R. </t>
  </si>
  <si>
    <t>VITAL STATISTICS IN THE PERIOD JANUARY–DECEMBER 2023</t>
  </si>
  <si>
    <t xml:space="preserve">BEZROBOTNI ZAREJESTROWANI I OFERTY PRACY W 2024 R. </t>
  </si>
  <si>
    <t>REGISTERED UNEMPLOYED PERSONS AND JOB OFFERS IN 2024</t>
  </si>
  <si>
    <t xml:space="preserve">BEZROBOTNI ZAREJESTROWANI WEDŁUG WIEKU W 2024 R. </t>
  </si>
  <si>
    <t>REGISTERED UNEMPLOYED PERSONS BY AGE IN 2024</t>
  </si>
  <si>
    <t xml:space="preserve">BEZROBOTNI ZAREJESTROWANI WEDŁUG POZIOMU WYKSZTAŁCENIA W 2024 R. </t>
  </si>
  <si>
    <t>REGISTERED UNEMPLOYED PERSONS BY EDUCATIONAL LEVEL IN 2024</t>
  </si>
  <si>
    <r>
      <t>PODMIOTY GOSPODARKI NARODOWEJ</t>
    </r>
    <r>
      <rPr>
        <vertAlign val="superscript"/>
        <sz val="9"/>
        <color theme="1"/>
        <rFont val="Arial"/>
        <family val="2"/>
        <charset val="238"/>
      </rPr>
      <t>ab</t>
    </r>
    <r>
      <rPr>
        <b/>
        <sz val="9"/>
        <color theme="1"/>
        <rFont val="Arial"/>
        <family val="2"/>
        <charset val="238"/>
      </rPr>
      <t xml:space="preserve"> W REJESTRZE REGON W 2024 R. </t>
    </r>
  </si>
  <si>
    <t>ENTITIES OF THE NATIONAL ECONOMYab IN THE REGON REGISTER IN 2024</t>
  </si>
  <si>
    <r>
      <t>PODMIOTY  GOSPODARKI  NARODOWEJ</t>
    </r>
    <r>
      <rPr>
        <vertAlign val="superscript"/>
        <sz val="9"/>
        <color theme="1"/>
        <rFont val="Arial"/>
        <family val="2"/>
        <charset val="238"/>
      </rPr>
      <t>ab</t>
    </r>
    <r>
      <rPr>
        <b/>
        <sz val="9"/>
        <color theme="1"/>
        <rFont val="Arial"/>
        <family val="2"/>
        <charset val="238"/>
      </rPr>
      <t xml:space="preserve"> W REJESTRZE REGON W 2024 R. (dok.)</t>
    </r>
  </si>
  <si>
    <r>
      <t>ENTITIES OF THE NATIONAL ECONOMY</t>
    </r>
    <r>
      <rPr>
        <vertAlign val="superscript"/>
        <sz val="9"/>
        <color rgb="FF595959"/>
        <rFont val="Arial"/>
        <family val="2"/>
        <charset val="238"/>
      </rPr>
      <t>ab</t>
    </r>
    <r>
      <rPr>
        <sz val="9"/>
        <color rgb="FF595959"/>
        <rFont val="Arial"/>
        <family val="2"/>
        <charset val="238"/>
      </rPr>
      <t> IN THE REGON REGISTER IN 2024 (cont.)</t>
    </r>
  </si>
  <si>
    <r>
      <t>Ludność</t>
    </r>
    <r>
      <rPr>
        <vertAlign val="superscript"/>
        <sz val="9"/>
        <color theme="1"/>
        <rFont val="Arial"/>
        <family val="2"/>
        <charset val="238"/>
      </rPr>
      <t>a</t>
    </r>
    <r>
      <rPr>
        <sz val="9"/>
        <color theme="1"/>
        <rFont val="Arial"/>
        <family val="2"/>
        <charset val="238"/>
      </rPr>
      <t xml:space="preserve">
– stan na 31 grudnia 2023 r.
</t>
    </r>
    <r>
      <rPr>
        <sz val="9"/>
        <color rgb="FF595959"/>
        <rFont val="Arial"/>
        <family val="2"/>
        <charset val="238"/>
      </rPr>
      <t>Population</t>
    </r>
    <r>
      <rPr>
        <vertAlign val="superscript"/>
        <sz val="9"/>
        <color rgb="FF595959"/>
        <rFont val="Arial"/>
        <family val="2"/>
        <charset val="238"/>
      </rPr>
      <t>a</t>
    </r>
    <r>
      <rPr>
        <sz val="9"/>
        <color rgb="FF595959"/>
        <rFont val="Arial"/>
        <family val="2"/>
        <charset val="238"/>
      </rPr>
      <t xml:space="preserve">
– as of 31 December 2023</t>
    </r>
  </si>
  <si>
    <r>
      <t xml:space="preserve">Ruch naturalny ludności w okresie styczeń–grudzień 2023 r.
</t>
    </r>
    <r>
      <rPr>
        <sz val="9"/>
        <color rgb="FF595959"/>
        <rFont val="Arial"/>
        <family val="2"/>
        <charset val="238"/>
      </rPr>
      <t>Vital statistics in the period January–December 2023</t>
    </r>
  </si>
  <si>
    <t>12 2023=100</t>
  </si>
  <si>
    <r>
      <rPr>
        <b/>
        <sz val="9"/>
        <color theme="1"/>
        <rFont val="Arial"/>
        <family val="2"/>
        <charset val="238"/>
      </rPr>
      <t>AKTYWA OBROTOWE ORAZ ZOBOWIĄZANIA PRZEDSIĘBIORSTW WEDŁUG SEKCJI W 2024 R.</t>
    </r>
    <r>
      <rPr>
        <sz val="9"/>
        <color theme="1"/>
        <rFont val="Arial"/>
        <family val="2"/>
        <charset val="238"/>
      </rPr>
      <t xml:space="preserve">
</t>
    </r>
    <r>
      <rPr>
        <sz val="9"/>
        <color rgb="FF595959"/>
        <rFont val="Arial"/>
        <family val="2"/>
        <charset val="238"/>
      </rPr>
      <t>CURRENT ASSETS AND LIABILITIES OF ENTERPRISES BY SECTIONS IN 2024</t>
    </r>
  </si>
  <si>
    <r>
      <rPr>
        <b/>
        <sz val="9"/>
        <color theme="1"/>
        <rFont val="Arial"/>
        <family val="2"/>
        <charset val="238"/>
      </rPr>
      <t xml:space="preserve">RUCH NATURALNY LUDNOŚCI W OKRESIE STYCZEŃ–GRUDZIEŃ 2023 R. </t>
    </r>
    <r>
      <rPr>
        <sz val="9"/>
        <color theme="1"/>
        <rFont val="Arial"/>
        <family val="2"/>
        <charset val="238"/>
      </rPr>
      <t xml:space="preserve">
</t>
    </r>
    <r>
      <rPr>
        <sz val="9"/>
        <color rgb="FF595959"/>
        <rFont val="Arial"/>
        <family val="2"/>
        <charset val="238"/>
      </rPr>
      <t>VITAL  STATISTICS  IN  THE  PERIOD JANUARY–DECEMBER 2023</t>
    </r>
  </si>
  <si>
    <r>
      <rPr>
        <b/>
        <sz val="9"/>
        <color theme="1"/>
        <rFont val="Arial"/>
        <family val="2"/>
        <charset val="238"/>
      </rPr>
      <t>BEZROBOTNI ZAREJESTROWANI I OFERTY PRACY W 2024 R.</t>
    </r>
    <r>
      <rPr>
        <sz val="9"/>
        <color theme="1"/>
        <rFont val="Arial"/>
        <family val="2"/>
        <charset val="238"/>
      </rPr>
      <t xml:space="preserve">
</t>
    </r>
    <r>
      <rPr>
        <sz val="9"/>
        <color rgb="FF595959"/>
        <rFont val="Arial"/>
        <family val="2"/>
        <charset val="238"/>
      </rPr>
      <t>REGISTERED UNEMPLOYED PERSONS AND JOB OFFERS IN 2024</t>
    </r>
  </si>
  <si>
    <r>
      <rPr>
        <b/>
        <sz val="9"/>
        <color theme="1"/>
        <rFont val="Arial"/>
        <family val="2"/>
        <charset val="238"/>
      </rPr>
      <t>BEZROBOTNI ZAREJESTROWANI WEDŁUG WIEKU W 2024 R.</t>
    </r>
    <r>
      <rPr>
        <sz val="9"/>
        <color theme="1"/>
        <rFont val="Arial"/>
        <family val="2"/>
        <charset val="238"/>
      </rPr>
      <t xml:space="preserve">
</t>
    </r>
    <r>
      <rPr>
        <sz val="9"/>
        <color rgb="FF595959"/>
        <rFont val="Arial"/>
        <family val="2"/>
        <charset val="238"/>
      </rPr>
      <t>REGISTERED UNEMPLOYED PERSONS BY AGE IN 2024</t>
    </r>
  </si>
  <si>
    <r>
      <rPr>
        <b/>
        <sz val="9"/>
        <color theme="1"/>
        <rFont val="Arial"/>
        <family val="2"/>
        <charset val="238"/>
      </rPr>
      <t>BEZROBOTNI ZAREJESTROWANI WEDŁUG POZIOMU WYKSZTAŁCENIA W 2024 R.</t>
    </r>
    <r>
      <rPr>
        <sz val="9"/>
        <color theme="1"/>
        <rFont val="Arial"/>
        <family val="2"/>
        <charset val="238"/>
      </rPr>
      <t xml:space="preserve">
</t>
    </r>
    <r>
      <rPr>
        <sz val="9"/>
        <color rgb="FF595959"/>
        <rFont val="Arial"/>
        <family val="2"/>
        <charset val="238"/>
      </rPr>
      <t>REGISTERED UNEMPLOYED PERSONS BY EDUCATIONAL LEVEL IN 2024</t>
    </r>
  </si>
  <si>
    <r>
      <rPr>
        <b/>
        <sz val="9"/>
        <color theme="1"/>
        <rFont val="Arial"/>
        <family val="2"/>
        <charset val="238"/>
      </rPr>
      <t>PODMIOTY GOSPODARKI NARODOWEJ W REJESTRZE REGON W 2024 R.</t>
    </r>
    <r>
      <rPr>
        <sz val="9"/>
        <color theme="1"/>
        <rFont val="Arial"/>
        <family val="2"/>
        <charset val="238"/>
      </rPr>
      <t xml:space="preserve">
</t>
    </r>
    <r>
      <rPr>
        <sz val="9"/>
        <color rgb="FF595959"/>
        <rFont val="Arial"/>
        <family val="2"/>
        <charset val="238"/>
      </rPr>
      <t>ENTITIES OF THE NATIONAL ECONOMY IN THE REGON REGISTER IN 2024</t>
    </r>
  </si>
  <si>
    <t>a Ceny stałe (średnie ceny bieżące z 2021 r.); patrz uwagi ogólne pkt 11.</t>
  </si>
  <si>
    <t>a Constant prices (2021 average current prices); see general notes item 11.</t>
  </si>
  <si>
    <t xml:space="preserve">U w a g a. Wskaźniki dynamiki obliczono na podstawie danych w cenach stałych (średnie ceny bieżące z 2021 r.). </t>
  </si>
  <si>
    <r>
      <t xml:space="preserve">spół-
dzielnie
mieszka-
niowe
</t>
    </r>
    <r>
      <rPr>
        <sz val="9"/>
        <color rgb="FF595959"/>
        <rFont val="Arial"/>
        <family val="2"/>
        <charset val="238"/>
      </rPr>
      <t>housing
coope-
ratives</t>
    </r>
    <r>
      <rPr>
        <i/>
        <sz val="9"/>
        <color rgb="FF595959"/>
        <rFont val="Arial"/>
        <family val="2"/>
        <charset val="238"/>
      </rPr>
      <t xml:space="preserve"> </t>
    </r>
  </si>
  <si>
    <r>
      <rPr>
        <sz val="9"/>
        <color theme="1"/>
        <rFont val="Arial"/>
        <family val="2"/>
        <charset val="238"/>
      </rPr>
      <t>spół-
dzielnie
mieszka-
niowe</t>
    </r>
    <r>
      <rPr>
        <sz val="9"/>
        <color rgb="FFFF0000"/>
        <rFont val="Arial"/>
        <family val="2"/>
        <charset val="238"/>
      </rPr>
      <t xml:space="preserve">
</t>
    </r>
    <r>
      <rPr>
        <sz val="9"/>
        <color rgb="FF595959"/>
        <rFont val="Arial"/>
        <family val="2"/>
        <charset val="238"/>
      </rPr>
      <t xml:space="preserve">housing
coope-
ratives </t>
    </r>
  </si>
  <si>
    <t>105,9*</t>
  </si>
  <si>
    <t> 8408,17</t>
  </si>
  <si>
    <r>
      <rPr>
        <b/>
        <sz val="9"/>
        <color theme="1"/>
        <rFont val="Arial"/>
        <family val="2"/>
        <charset val="238"/>
      </rPr>
      <t>LUDNOŚĆ</t>
    </r>
    <r>
      <rPr>
        <vertAlign val="superscript"/>
        <sz val="9"/>
        <color theme="1"/>
        <rFont val="Arial"/>
        <family val="2"/>
        <charset val="238"/>
      </rPr>
      <t>a</t>
    </r>
    <r>
      <rPr>
        <b/>
        <sz val="9"/>
        <color theme="1"/>
        <rFont val="Arial"/>
        <family val="2"/>
        <charset val="238"/>
      </rPr>
      <t> W 2023 R. (cd.)</t>
    </r>
  </si>
  <si>
    <r>
      <t>POPULATION</t>
    </r>
    <r>
      <rPr>
        <vertAlign val="superscript"/>
        <sz val="9"/>
        <color rgb="FF595959"/>
        <rFont val="Arial"/>
        <family val="2"/>
        <charset val="238"/>
      </rPr>
      <t>a</t>
    </r>
    <r>
      <rPr>
        <sz val="9"/>
        <color rgb="FF595959"/>
        <rFont val="Arial"/>
        <family val="2"/>
        <charset val="238"/>
      </rPr>
      <t xml:space="preserve"> IN 2023 (cont.)</t>
    </r>
  </si>
  <si>
    <r>
      <rPr>
        <b/>
        <sz val="9"/>
        <color theme="1"/>
        <rFont val="Arial"/>
        <family val="2"/>
        <charset val="238"/>
      </rPr>
      <t>LUDNOŚĆ</t>
    </r>
    <r>
      <rPr>
        <vertAlign val="superscript"/>
        <sz val="9"/>
        <color theme="1"/>
        <rFont val="Arial"/>
        <family val="2"/>
        <charset val="238"/>
      </rPr>
      <t>a</t>
    </r>
    <r>
      <rPr>
        <b/>
        <sz val="9"/>
        <color theme="1"/>
        <rFont val="Arial"/>
        <family val="2"/>
        <charset val="238"/>
      </rPr>
      <t> W 2023 R. (doc.)</t>
    </r>
  </si>
  <si>
    <r>
      <t xml:space="preserve">Z liczby ogółem w wieku    </t>
    </r>
    <r>
      <rPr>
        <sz val="9"/>
        <color rgb="FF4D4D4D"/>
        <rFont val="Arial"/>
        <family val="2"/>
        <charset val="238"/>
      </rPr>
      <t>Of grand total numbers at age</t>
    </r>
  </si>
  <si>
    <r>
      <t xml:space="preserve">0–2 
lata
</t>
    </r>
    <r>
      <rPr>
        <sz val="9"/>
        <color rgb="FF4D4D4D"/>
        <rFont val="Arial"/>
        <family val="2"/>
        <charset val="238"/>
      </rPr>
      <t>years</t>
    </r>
  </si>
  <si>
    <t>3–6</t>
  </si>
  <si>
    <t>7–12</t>
  </si>
  <si>
    <t>13–15</t>
  </si>
  <si>
    <t>16–18</t>
  </si>
  <si>
    <t>19–24</t>
  </si>
  <si>
    <t>55–64</t>
  </si>
  <si>
    <r>
      <t xml:space="preserve">65 lat 
i więcej
</t>
    </r>
    <r>
      <rPr>
        <sz val="9"/>
        <color rgb="FF4D4D4D"/>
        <rFont val="Arial"/>
        <family val="2"/>
        <charset val="238"/>
      </rPr>
      <t>years and more</t>
    </r>
  </si>
  <si>
    <r>
      <t xml:space="preserve">Z liczby ogółem w wieku     </t>
    </r>
    <r>
      <rPr>
        <sz val="9"/>
        <color rgb="FF4D4D4D"/>
        <rFont val="Arial"/>
        <family val="2"/>
        <charset val="238"/>
      </rPr>
      <t>Of grand total numbers at age</t>
    </r>
  </si>
  <si>
    <r>
      <t xml:space="preserve">produkcyjnym (18–59/64 lata)
</t>
    </r>
    <r>
      <rPr>
        <sz val="9"/>
        <color rgb="FF4D4D4D"/>
        <rFont val="Arial"/>
        <family val="2"/>
        <charset val="238"/>
      </rPr>
      <t>working (18–59/64 years)</t>
    </r>
    <r>
      <rPr>
        <sz val="9"/>
        <rFont val="Arial"/>
        <family val="2"/>
        <charset val="238"/>
      </rPr>
      <t xml:space="preserve"> </t>
    </r>
  </si>
  <si>
    <r>
      <t xml:space="preserve">kobiety
</t>
    </r>
    <r>
      <rPr>
        <sz val="9"/>
        <color rgb="FF4D4D4D"/>
        <rFont val="Arial"/>
        <family val="2"/>
        <charset val="238"/>
      </rPr>
      <t>females</t>
    </r>
  </si>
  <si>
    <r>
      <t xml:space="preserve">kobiety
(18–59 lat)
</t>
    </r>
    <r>
      <rPr>
        <sz val="9"/>
        <color rgb="FF4D4D4D"/>
        <rFont val="Arial"/>
        <family val="2"/>
        <charset val="238"/>
      </rPr>
      <t>females
(18–59 years)</t>
    </r>
  </si>
  <si>
    <r>
      <t xml:space="preserve">WYSZCZEGÓLNIENIE
</t>
    </r>
    <r>
      <rPr>
        <sz val="9"/>
        <color theme="0" tint="-0.499984740745262"/>
        <rFont val="Arial"/>
        <family val="2"/>
        <charset val="238"/>
      </rPr>
      <t>SPECIFICATION</t>
    </r>
  </si>
  <si>
    <r>
      <t xml:space="preserve">kobiety
(60 lat i więcej)
</t>
    </r>
    <r>
      <rPr>
        <sz val="9"/>
        <color rgb="FF4D4D4D"/>
        <rFont val="Arial"/>
        <family val="2"/>
        <charset val="238"/>
      </rPr>
      <t>females
(60 and more)</t>
    </r>
  </si>
  <si>
    <r>
      <t xml:space="preserve">poprodukcyjnym
(60/65 lat i więcej)
</t>
    </r>
    <r>
      <rPr>
        <sz val="9"/>
        <color rgb="FF4D4D4D"/>
        <rFont val="Arial"/>
        <family val="2"/>
        <charset val="238"/>
      </rPr>
      <t>post-working
(60/65 and more)</t>
    </r>
  </si>
  <si>
    <r>
      <t xml:space="preserve">Ludność
w wieku
nieprodukcyjnym 
na 100 osób 
w wieku
produkcyjnym
</t>
    </r>
    <r>
      <rPr>
        <sz val="9"/>
        <color rgb="FF4D4D4D"/>
        <rFont val="Arial"/>
        <family val="2"/>
        <charset val="238"/>
      </rPr>
      <t>Population 
at non-
-working age
per 100
persons 
at working age</t>
    </r>
  </si>
  <si>
    <r>
      <t xml:space="preserve">przedprodukcyjnym
(0–17 lat)
</t>
    </r>
    <r>
      <rPr>
        <sz val="9"/>
        <color rgb="FF4D4D4D"/>
        <rFont val="Arial"/>
        <family val="2"/>
        <charset val="238"/>
      </rPr>
      <t>pre-working
(0–17 years)</t>
    </r>
  </si>
  <si>
    <t>Gross sales profitability indicator in %</t>
  </si>
  <si>
    <t>Net turnover profitability indicator in %</t>
  </si>
  <si>
    <r>
      <t>Kartony, pudła
i pudełka 
z papieru
falistego lub
tektury falistej
Cartons, b</t>
    </r>
    <r>
      <rPr>
        <sz val="9"/>
        <color rgb="FF595959"/>
        <rFont val="Arial"/>
        <family val="2"/>
        <charset val="238"/>
      </rPr>
      <t>oxes
and cases,
of corrugated
board
or corrugated
paperboard</t>
    </r>
  </si>
  <si>
    <r>
      <t>w m</t>
    </r>
    <r>
      <rPr>
        <vertAlign val="superscript"/>
        <sz val="9"/>
        <color theme="1"/>
        <rFont val="Arial"/>
        <family val="2"/>
        <charset val="238"/>
      </rPr>
      <t>3</t>
    </r>
  </si>
  <si>
    <r>
      <t>Ser niedojrze-
wający
i twaróg</t>
    </r>
    <r>
      <rPr>
        <vertAlign val="superscript"/>
        <sz val="9"/>
        <color theme="1"/>
        <rFont val="Arial"/>
        <family val="2"/>
        <charset val="238"/>
      </rPr>
      <t xml:space="preserve">∆
</t>
    </r>
    <r>
      <rPr>
        <sz val="9"/>
        <color rgb="FF595959"/>
        <rFont val="Arial"/>
        <family val="2"/>
        <charset val="238"/>
      </rPr>
      <t>Unripened
 cheese
and curd</t>
    </r>
    <r>
      <rPr>
        <vertAlign val="superscript"/>
        <sz val="9"/>
        <color rgb="FF595959"/>
        <rFont val="Arial"/>
        <family val="2"/>
        <charset val="238"/>
      </rPr>
      <t>∆</t>
    </r>
  </si>
  <si>
    <r>
      <rPr>
        <sz val="9"/>
        <color theme="1"/>
        <rFont val="Arial"/>
        <family val="2"/>
        <charset val="238"/>
      </rPr>
      <t>Mleko</t>
    </r>
    <r>
      <rPr>
        <vertAlign val="superscript"/>
        <sz val="9"/>
        <color theme="1"/>
        <rFont val="Arial"/>
        <family val="2"/>
        <charset val="238"/>
      </rPr>
      <t>∆a</t>
    </r>
    <r>
      <rPr>
        <sz val="9"/>
        <color theme="1"/>
        <rFont val="Arial"/>
        <family val="2"/>
        <charset val="238"/>
      </rPr>
      <t xml:space="preserve"> </t>
    </r>
    <r>
      <rPr>
        <sz val="9"/>
        <color rgb="FFFF0000"/>
        <rFont val="Arial"/>
        <family val="2"/>
        <charset val="238"/>
      </rPr>
      <t xml:space="preserve">
</t>
    </r>
    <r>
      <rPr>
        <sz val="9"/>
        <color rgb="FF595959"/>
        <rFont val="Arial"/>
        <family val="2"/>
        <charset val="238"/>
      </rPr>
      <t>Milk</t>
    </r>
    <r>
      <rPr>
        <vertAlign val="superscript"/>
        <sz val="9"/>
        <color rgb="FF595959"/>
        <rFont val="Arial"/>
        <family val="2"/>
        <charset val="238"/>
      </rPr>
      <t>∆a</t>
    </r>
  </si>
  <si>
    <r>
      <rPr>
        <sz val="9"/>
        <color theme="1"/>
        <rFont val="Arial"/>
        <family val="2"/>
        <charset val="238"/>
      </rPr>
      <t>Tarcica ogółem</t>
    </r>
    <r>
      <rPr>
        <sz val="9"/>
        <color rgb="FFFF0000"/>
        <rFont val="Arial"/>
        <family val="2"/>
        <charset val="238"/>
      </rPr>
      <t xml:space="preserve">
</t>
    </r>
    <r>
      <rPr>
        <sz val="9"/>
        <color rgb="FF595959"/>
        <rFont val="Arial"/>
        <family val="2"/>
        <charset val="238"/>
      </rPr>
      <t>Sawnwood total</t>
    </r>
  </si>
  <si>
    <r>
      <rPr>
        <sz val="9"/>
        <color theme="1"/>
        <rFont val="Arial"/>
        <family val="2"/>
        <charset val="238"/>
      </rPr>
      <t>Tworzywa sztuczne w formach podstawowych</t>
    </r>
    <r>
      <rPr>
        <sz val="9"/>
        <color rgb="FFFF0000"/>
        <rFont val="Arial"/>
        <family val="2"/>
        <charset val="238"/>
      </rPr>
      <t xml:space="preserve">
</t>
    </r>
    <r>
      <rPr>
        <sz val="9"/>
        <color rgb="FF595959"/>
        <rFont val="Arial"/>
        <family val="2"/>
        <charset val="238"/>
      </rPr>
      <t>Plastics in basic forms</t>
    </r>
  </si>
  <si>
    <t>a Patrz wyjaśnienia metodologiczne pkt 5. b Dane uogólniono w oparciu o bilanse ludności rezydującej opracowane na podstawie NSP 2021. c Osoby w wieku 15–74 lata.</t>
  </si>
  <si>
    <r>
      <t>a See methodological notes item 5. b Data were generalized based on the resident population balances compiled on the basis of the National Census 2021.</t>
    </r>
    <r>
      <rPr>
        <sz val="8"/>
        <color rgb="FF595959"/>
        <rFont val="Arial"/>
        <family val="2"/>
        <charset val="238"/>
      </rPr>
      <t xml:space="preserve"> c Persons aged 15–74.</t>
    </r>
  </si>
  <si>
    <r>
      <t>a See methodological notes item 5. b Data were generalized based on the resident population balances compiled on the basis of the National Census 2021</t>
    </r>
    <r>
      <rPr>
        <sz val="8"/>
        <color rgb="FF595959"/>
        <rFont val="Arial"/>
        <family val="2"/>
        <charset val="238"/>
      </rPr>
      <t>. c Persons aged 15–74.</t>
    </r>
  </si>
  <si>
    <r>
      <t xml:space="preserve">Obiekty hotelowe — razem
</t>
    </r>
    <r>
      <rPr>
        <sz val="9"/>
        <color rgb="FF595959"/>
        <rFont val="Arial"/>
        <family val="2"/>
        <charset val="238"/>
      </rPr>
      <t>Hotels and similar establishments — total</t>
    </r>
  </si>
  <si>
    <r>
      <t>Wynajęte
pokoje</t>
    </r>
    <r>
      <rPr>
        <vertAlign val="superscript"/>
        <sz val="9"/>
        <color theme="1"/>
        <rFont val="Arial"/>
        <family val="2"/>
        <charset val="238"/>
      </rPr>
      <t xml:space="preserve"> </t>
    </r>
    <r>
      <rPr>
        <sz val="9"/>
        <color theme="1"/>
        <rFont val="Arial"/>
        <family val="2"/>
        <charset val="238"/>
      </rPr>
      <t xml:space="preserve">
</t>
    </r>
    <r>
      <rPr>
        <sz val="9"/>
        <color rgb="FF595959"/>
        <rFont val="Arial"/>
        <family val="2"/>
        <charset val="238"/>
      </rPr>
      <t>Rooms
rented</t>
    </r>
  </si>
  <si>
    <r>
      <t>Stopień
wykorzystania
pokoi</t>
    </r>
    <r>
      <rPr>
        <sz val="9"/>
        <color theme="1"/>
        <rFont val="Arial"/>
        <family val="2"/>
        <charset val="238"/>
      </rPr>
      <t xml:space="preserve">
w %</t>
    </r>
    <r>
      <rPr>
        <vertAlign val="superscript"/>
        <sz val="9"/>
        <color theme="1"/>
        <rFont val="Arial"/>
        <family val="2"/>
        <charset val="238"/>
      </rPr>
      <t xml:space="preserve"> </t>
    </r>
    <r>
      <rPr>
        <sz val="9"/>
        <color theme="1"/>
        <rFont val="Arial"/>
        <family val="2"/>
        <charset val="238"/>
      </rPr>
      <t xml:space="preserve">
</t>
    </r>
    <r>
      <rPr>
        <sz val="9"/>
        <color rgb="FF595959"/>
        <rFont val="Arial"/>
        <family val="2"/>
        <charset val="238"/>
      </rPr>
      <t>Utilisation
of rooms</t>
    </r>
    <r>
      <rPr>
        <sz val="9"/>
        <color rgb="FF595959"/>
        <rFont val="Arial"/>
        <family val="2"/>
        <charset val="238"/>
      </rPr>
      <t xml:space="preserve">
in %</t>
    </r>
    <r>
      <rPr>
        <vertAlign val="superscript"/>
        <sz val="9"/>
        <color rgb="FF595959"/>
        <rFont val="Arial"/>
        <family val="2"/>
        <charset val="238"/>
      </rPr>
      <t xml:space="preserve"> </t>
    </r>
  </si>
  <si>
    <t>a Dotyczy obiektów posiadających 10 i więcej miejsc noclegowych. Patrz uwagi metodologiczne pkt 28.</t>
  </si>
  <si>
    <t>a Data concerning facilities with 10 or more bed places. See methodological notes item 28.</t>
  </si>
  <si>
    <r>
      <t xml:space="preserve">Pozostałe obiekty noclegowe
</t>
    </r>
    <r>
      <rPr>
        <sz val="9"/>
        <color rgb="FF595959"/>
        <rFont val="Arial"/>
        <family val="2"/>
        <charset val="238"/>
      </rPr>
      <t xml:space="preserve">Other tourist accommodation establishments </t>
    </r>
  </si>
  <si>
    <t>98,5*</t>
  </si>
  <si>
    <r>
      <t>Przeciętne zatrudnienie</t>
    </r>
    <r>
      <rPr>
        <vertAlign val="superscript"/>
        <sz val="9"/>
        <color theme="1"/>
        <rFont val="Arial"/>
        <family val="2"/>
        <charset val="238"/>
      </rPr>
      <t>a</t>
    </r>
    <r>
      <rPr>
        <sz val="9"/>
        <color theme="1"/>
        <rFont val="Arial"/>
        <family val="2"/>
        <charset val="238"/>
      </rPr>
      <t xml:space="preserve">
w sektorze przedsiębiorstw
</t>
    </r>
    <r>
      <rPr>
        <sz val="9"/>
        <color rgb="FF595959"/>
        <rFont val="Arial"/>
        <family val="2"/>
        <charset val="238"/>
      </rPr>
      <t>Average paid employment</t>
    </r>
    <r>
      <rPr>
        <vertAlign val="superscript"/>
        <sz val="9"/>
        <color rgb="FF595959"/>
        <rFont val="Arial"/>
        <family val="2"/>
        <charset val="238"/>
      </rPr>
      <t>a</t>
    </r>
    <r>
      <rPr>
        <sz val="9"/>
        <color rgb="FF595959"/>
        <rFont val="Arial"/>
        <family val="2"/>
        <charset val="238"/>
      </rPr>
      <t xml:space="preserve">
in enterprise sector </t>
    </r>
  </si>
  <si>
    <r>
      <t>Przeciętna miesięczna
emerytura i renta</t>
    </r>
    <r>
      <rPr>
        <vertAlign val="superscript"/>
        <sz val="9"/>
        <color theme="1"/>
        <rFont val="Arial"/>
        <family val="2"/>
        <charset val="238"/>
      </rPr>
      <t>b</t>
    </r>
    <r>
      <rPr>
        <sz val="9"/>
        <color theme="1"/>
        <rFont val="Arial"/>
        <family val="2"/>
        <charset val="238"/>
      </rPr>
      <t xml:space="preserve"> brutto
wypłacana przez
Zakład Ubezpieczeń Społecznych
Average monthly gross
</t>
    </r>
    <r>
      <rPr>
        <sz val="9"/>
        <color rgb="FF595959"/>
        <rFont val="Arial"/>
        <family val="2"/>
        <charset val="238"/>
      </rPr>
      <t>retirement pay and pension</t>
    </r>
    <r>
      <rPr>
        <vertAlign val="superscript"/>
        <sz val="9"/>
        <color rgb="FF595959"/>
        <rFont val="Arial"/>
        <family val="2"/>
        <charset val="238"/>
      </rPr>
      <t xml:space="preserve">b </t>
    </r>
    <r>
      <rPr>
        <vertAlign val="superscript"/>
        <sz val="9"/>
        <color theme="1"/>
        <rFont val="Arial"/>
        <family val="2"/>
        <charset val="238"/>
      </rPr>
      <t xml:space="preserve">
</t>
    </r>
    <r>
      <rPr>
        <sz val="9"/>
        <color rgb="FF595959"/>
        <rFont val="Arial"/>
        <family val="2"/>
        <charset val="238"/>
      </rPr>
      <t xml:space="preserve">from  the Social Insurance
Institution </t>
    </r>
  </si>
  <si>
    <t>a W przeliczeniu na etaty. b Dane narastająco.</t>
  </si>
  <si>
    <t>a In full-time equivalents. b Accrued data.</t>
  </si>
  <si>
    <t xml:space="preserve">a End of period.  b See methodological notes item 1.  c In the REGON register; excluding persons tending private farms in agriculture.  d See methodological notes item 4. e Declaring during a month.  </t>
  </si>
  <si>
    <r>
      <rPr>
        <sz val="9"/>
        <color theme="1"/>
        <rFont val="Arial"/>
        <family val="2"/>
        <charset val="238"/>
      </rPr>
      <t xml:space="preserve">w mln zł </t>
    </r>
    <r>
      <rPr>
        <sz val="9"/>
        <color theme="1" tint="0.499984740745262"/>
        <rFont val="Arial"/>
        <family val="2"/>
        <charset val="238"/>
      </rPr>
      <t xml:space="preserve">    </t>
    </r>
    <r>
      <rPr>
        <sz val="9"/>
        <color rgb="FF595959"/>
        <rFont val="Arial"/>
        <family val="2"/>
        <charset val="238"/>
      </rPr>
      <t xml:space="preserve"> in million PLN</t>
    </r>
  </si>
  <si>
    <r>
      <rPr>
        <sz val="9"/>
        <rFont val="Arial"/>
        <family val="2"/>
        <charset val="238"/>
      </rPr>
      <t>w mln zł</t>
    </r>
    <r>
      <rPr>
        <sz val="9"/>
        <color theme="1" tint="0.499984740745262"/>
        <rFont val="Arial"/>
        <family val="2"/>
        <charset val="238"/>
      </rPr>
      <t xml:space="preserve">     </t>
    </r>
    <r>
      <rPr>
        <sz val="9"/>
        <color rgb="FF595959"/>
        <rFont val="Arial"/>
        <family val="2"/>
        <charset val="238"/>
      </rPr>
      <t xml:space="preserve"> in million PLN</t>
    </r>
  </si>
  <si>
    <r>
      <rPr>
        <sz val="9"/>
        <color theme="1"/>
        <rFont val="Arial"/>
        <family val="2"/>
        <charset val="238"/>
      </rPr>
      <t xml:space="preserve">w mln zł  </t>
    </r>
    <r>
      <rPr>
        <sz val="9"/>
        <color theme="1" tint="0.499984740745262"/>
        <rFont val="Arial"/>
        <family val="2"/>
        <charset val="238"/>
      </rPr>
      <t xml:space="preserve">   </t>
    </r>
    <r>
      <rPr>
        <sz val="9"/>
        <color rgb="FF595959"/>
        <rFont val="Arial"/>
        <family val="2"/>
        <charset val="238"/>
      </rPr>
      <t xml:space="preserve"> in million PLN</t>
    </r>
  </si>
  <si>
    <r>
      <t xml:space="preserve">spółki
cywilne
</t>
    </r>
    <r>
      <rPr>
        <sz val="9"/>
        <color rgb="FF595959"/>
        <rFont val="Arial"/>
        <family val="2"/>
        <charset val="238"/>
      </rPr>
      <t>civil law</t>
    </r>
    <r>
      <rPr>
        <i/>
        <sz val="9"/>
        <color rgb="FF595959"/>
        <rFont val="Arial"/>
        <family val="2"/>
        <charset val="238"/>
      </rPr>
      <t xml:space="preserve">
</t>
    </r>
    <r>
      <rPr>
        <sz val="9"/>
        <color rgb="FF595959"/>
        <rFont val="Arial"/>
        <family val="2"/>
        <charset val="238"/>
      </rPr>
      <t xml:space="preserve">partner-
ships
companies </t>
    </r>
  </si>
  <si>
    <r>
      <rPr>
        <sz val="9"/>
        <color theme="1"/>
        <rFont val="Arial"/>
        <family val="2"/>
        <charset val="238"/>
      </rPr>
      <t>Średnia cena skupu
za 1 dt w zł
(bez siewnego)</t>
    </r>
    <r>
      <rPr>
        <sz val="9"/>
        <color theme="1" tint="0.499984740745262"/>
        <rFont val="Arial"/>
        <family val="2"/>
        <charset val="238"/>
      </rPr>
      <t xml:space="preserve">
</t>
    </r>
    <r>
      <rPr>
        <sz val="9"/>
        <color rgb="FF595959"/>
        <rFont val="Arial"/>
        <family val="2"/>
        <charset val="238"/>
      </rPr>
      <t xml:space="preserve">Average
procurement price
per 1 dt in PLN
(excluding sowing
seed) </t>
    </r>
  </si>
  <si>
    <r>
      <rPr>
        <sz val="9"/>
        <color theme="1"/>
        <rFont val="Arial"/>
        <family val="2"/>
        <charset val="238"/>
      </rPr>
      <t>Wynik budżetu
państwa</t>
    </r>
    <r>
      <rPr>
        <vertAlign val="superscript"/>
        <sz val="9"/>
        <color theme="1"/>
        <rFont val="Arial"/>
        <family val="2"/>
        <charset val="238"/>
      </rPr>
      <t>b</t>
    </r>
    <r>
      <rPr>
        <sz val="9"/>
        <color theme="1"/>
        <rFont val="Arial"/>
        <family val="2"/>
        <charset val="238"/>
      </rPr>
      <t xml:space="preserve">
w mln zł</t>
    </r>
    <r>
      <rPr>
        <sz val="9"/>
        <color theme="1" tint="0.499984740745262"/>
        <rFont val="Arial"/>
        <family val="2"/>
        <charset val="238"/>
      </rPr>
      <t xml:space="preserve">
</t>
    </r>
    <r>
      <rPr>
        <sz val="9"/>
        <color rgb="FF595959"/>
        <rFont val="Arial"/>
        <family val="2"/>
        <charset val="238"/>
      </rPr>
      <t>State budget
in balance</t>
    </r>
    <r>
      <rPr>
        <vertAlign val="superscript"/>
        <sz val="9"/>
        <color rgb="FF595959"/>
        <rFont val="Arial"/>
        <family val="2"/>
        <charset val="238"/>
      </rPr>
      <t>b</t>
    </r>
    <r>
      <rPr>
        <sz val="9"/>
        <color rgb="FF595959"/>
        <rFont val="Arial"/>
        <family val="2"/>
        <charset val="238"/>
      </rPr>
      <t xml:space="preserve">
in million PLN</t>
    </r>
  </si>
  <si>
    <r>
      <t>Nakłady
inwestycyjne</t>
    </r>
    <r>
      <rPr>
        <vertAlign val="superscript"/>
        <sz val="9"/>
        <color theme="1"/>
        <rFont val="Arial"/>
        <family val="2"/>
        <charset val="238"/>
      </rPr>
      <t xml:space="preserve">bc 
</t>
    </r>
    <r>
      <rPr>
        <sz val="9"/>
        <color rgb="FF595959"/>
        <rFont val="Arial"/>
        <family val="2"/>
        <charset val="238"/>
      </rPr>
      <t>Investment
outlays</t>
    </r>
    <r>
      <rPr>
        <vertAlign val="superscript"/>
        <sz val="9"/>
        <color rgb="FF595959"/>
        <rFont val="Arial"/>
        <family val="2"/>
        <charset val="238"/>
      </rPr>
      <t>bc</t>
    </r>
    <r>
      <rPr>
        <sz val="9"/>
        <color rgb="FF595959"/>
        <rFont val="Arial"/>
        <family val="2"/>
        <charset val="238"/>
      </rPr>
      <t xml:space="preserve"> </t>
    </r>
  </si>
  <si>
    <r>
      <rPr>
        <sz val="9"/>
        <color theme="1"/>
        <rFont val="Arial"/>
        <family val="2"/>
        <charset val="238"/>
      </rPr>
      <t>w mln zł</t>
    </r>
    <r>
      <rPr>
        <sz val="9"/>
        <color theme="1" tint="0.499984740745262"/>
        <rFont val="Arial"/>
        <family val="2"/>
        <charset val="238"/>
      </rPr>
      <t xml:space="preserve">
</t>
    </r>
    <r>
      <rPr>
        <sz val="9"/>
        <color rgb="FF595959"/>
        <rFont val="Arial"/>
        <family val="2"/>
        <charset val="238"/>
      </rPr>
      <t xml:space="preserve">in million PLN     </t>
    </r>
  </si>
  <si>
    <r>
      <rPr>
        <sz val="9"/>
        <color theme="1"/>
        <rFont val="Arial"/>
        <family val="2"/>
        <charset val="238"/>
      </rPr>
      <t>w złotych</t>
    </r>
    <r>
      <rPr>
        <sz val="9"/>
        <color theme="1" tint="0.499984740745262"/>
        <rFont val="Arial"/>
        <family val="2"/>
        <charset val="238"/>
      </rPr>
      <t xml:space="preserve">
</t>
    </r>
    <r>
      <rPr>
        <sz val="9"/>
        <color rgb="FF595959"/>
        <rFont val="Arial"/>
        <family val="2"/>
        <charset val="238"/>
      </rPr>
      <t>in PLN</t>
    </r>
  </si>
  <si>
    <r>
      <rPr>
        <sz val="9"/>
        <color theme="1"/>
        <rFont val="Arial"/>
        <family val="2"/>
        <charset val="238"/>
      </rPr>
      <t>w mln zł</t>
    </r>
    <r>
      <rPr>
        <sz val="9"/>
        <color theme="1" tint="0.499984740745262"/>
        <rFont val="Arial"/>
        <family val="2"/>
        <charset val="238"/>
      </rPr>
      <t xml:space="preserve">
</t>
    </r>
    <r>
      <rPr>
        <sz val="9"/>
        <color rgb="FF595959"/>
        <rFont val="Arial"/>
        <family val="2"/>
        <charset val="238"/>
      </rPr>
      <t>in million PLN</t>
    </r>
  </si>
  <si>
    <r>
      <t xml:space="preserve">LUDNOŚĆ W 2023 R.
</t>
    </r>
    <r>
      <rPr>
        <sz val="9"/>
        <color rgb="FF595959"/>
        <rFont val="Arial"/>
        <family val="2"/>
        <charset val="238"/>
      </rPr>
      <t>POPULATION IN 2023</t>
    </r>
  </si>
  <si>
    <t>Stan w końcu czerwca</t>
  </si>
  <si>
    <t xml:space="preserve">End of June </t>
  </si>
  <si>
    <r>
      <rPr>
        <sz val="9"/>
        <color theme="1"/>
        <rFont val="Arial"/>
        <family val="2"/>
        <charset val="238"/>
      </rPr>
      <t>508810</t>
    </r>
    <r>
      <rPr>
        <vertAlign val="superscript"/>
        <sz val="9"/>
        <color theme="1"/>
        <rFont val="Arial"/>
        <family val="2"/>
        <charset val="238"/>
      </rPr>
      <t>i</t>
    </r>
  </si>
  <si>
    <r>
      <t>435627</t>
    </r>
    <r>
      <rPr>
        <vertAlign val="superscript"/>
        <sz val="9"/>
        <color theme="1"/>
        <rFont val="Arial"/>
        <family val="2"/>
        <charset val="238"/>
      </rPr>
      <t>i</t>
    </r>
  </si>
  <si>
    <r>
      <rPr>
        <sz val="9"/>
        <color theme="1"/>
        <rFont val="Arial"/>
        <family val="2"/>
        <charset val="238"/>
      </rPr>
      <t>258795</t>
    </r>
    <r>
      <rPr>
        <vertAlign val="superscript"/>
        <sz val="9"/>
        <color theme="1"/>
        <rFont val="Arial"/>
        <family val="2"/>
        <charset val="238"/>
      </rPr>
      <t>h</t>
    </r>
  </si>
  <si>
    <r>
      <t>PRZESTĘPSTWA STWIERDZONE I WSKAŹNIKI WYKRYWALNOŚCI SPRAWCÓW PRZESTĘPSTW</t>
    </r>
    <r>
      <rPr>
        <b/>
        <vertAlign val="superscript"/>
        <sz val="10"/>
        <color theme="1"/>
        <rFont val="Arial"/>
        <family val="2"/>
        <charset val="238"/>
      </rPr>
      <t>a</t>
    </r>
    <r>
      <rPr>
        <b/>
        <sz val="10"/>
        <color theme="1"/>
        <rFont val="Arial"/>
        <family val="2"/>
        <charset val="238"/>
      </rPr>
      <t xml:space="preserve"> </t>
    </r>
    <r>
      <rPr>
        <b/>
        <sz val="9"/>
        <color theme="1"/>
        <rFont val="Arial"/>
        <family val="2"/>
        <charset val="238"/>
      </rPr>
      <t>W OKRESIE STYCZEŃ–CZERWIEC 2024 R.</t>
    </r>
  </si>
  <si>
    <r>
      <t>ASCERTAINED CRIMES AND RATES OF DETECTABILITY OF DELINQUENTS IN CRIMES</t>
    </r>
    <r>
      <rPr>
        <vertAlign val="superscript"/>
        <sz val="9"/>
        <color rgb="FF595959"/>
        <rFont val="Arial"/>
        <family val="2"/>
        <charset val="238"/>
      </rPr>
      <t>a</t>
    </r>
    <r>
      <rPr>
        <sz val="9"/>
        <color rgb="FF595959"/>
        <rFont val="Arial"/>
        <family val="2"/>
        <charset val="238"/>
      </rPr>
      <t xml:space="preserve"> IN THE PERIOD JANUARY–JUNE 2024</t>
    </r>
  </si>
  <si>
    <t>Stan na 30 czerwca</t>
  </si>
  <si>
    <t>As of 30 June</t>
  </si>
  <si>
    <t>DWELLINGS COMPLETED IN THE PERIOD JANUARY–JUNE 2024</t>
  </si>
  <si>
    <t>MIESZKANIA ODDANE DO UŻYTKOWANIA W OKRESIE STYCZEŃ–CZERWIEC 2024 R.</t>
  </si>
  <si>
    <t>01–06 2023
=100</t>
  </si>
  <si>
    <r>
      <t>PRZESTĘPSTWA STWIERDZONE</t>
    </r>
    <r>
      <rPr>
        <b/>
        <vertAlign val="superscript"/>
        <sz val="9"/>
        <color theme="1"/>
        <rFont val="Arial"/>
        <family val="2"/>
        <charset val="238"/>
      </rPr>
      <t>a</t>
    </r>
    <r>
      <rPr>
        <b/>
        <sz val="9"/>
        <color theme="1"/>
        <rFont val="Arial"/>
        <family val="2"/>
        <charset val="238"/>
      </rPr>
      <t xml:space="preserve"> W OKRESIE STYCZEŃ–CZERWIEC 2024 R.   </t>
    </r>
  </si>
  <si>
    <r>
      <t>ASCERTAINED CRIMES</t>
    </r>
    <r>
      <rPr>
        <vertAlign val="superscript"/>
        <sz val="9"/>
        <color rgb="FF595959"/>
        <rFont val="Arial"/>
        <family val="2"/>
        <charset val="238"/>
      </rPr>
      <t>a</t>
    </r>
    <r>
      <rPr>
        <sz val="9"/>
        <color rgb="FF595959"/>
        <rFont val="Arial"/>
        <family val="2"/>
        <charset val="238"/>
      </rPr>
      <t> IN THE PERIOD JANUARY–JUNE 2024</t>
    </r>
  </si>
  <si>
    <r>
      <t>WSKAŹNIKI WYKRYWALNOŚCI SPRAWCÓW PRZESTĘPSTW</t>
    </r>
    <r>
      <rPr>
        <b/>
        <vertAlign val="superscript"/>
        <sz val="9"/>
        <color theme="1"/>
        <rFont val="Arial"/>
        <family val="2"/>
        <charset val="238"/>
      </rPr>
      <t>a</t>
    </r>
    <r>
      <rPr>
        <b/>
        <sz val="9"/>
        <color theme="1"/>
        <rFont val="Arial"/>
        <family val="2"/>
        <charset val="238"/>
      </rPr>
      <t xml:space="preserve"> W OKRESIE STYCZEŃ–CZERWIEC 2024 R. </t>
    </r>
  </si>
  <si>
    <r>
      <t>RATES OF DETECTABILITY OF DELINQUENTS IN CRIMES</t>
    </r>
    <r>
      <rPr>
        <vertAlign val="superscript"/>
        <sz val="9"/>
        <color rgb="FF595959"/>
        <rFont val="Arial"/>
        <family val="2"/>
        <charset val="238"/>
      </rPr>
      <t>a</t>
    </r>
    <r>
      <rPr>
        <sz val="9"/>
        <color rgb="FF595959"/>
        <rFont val="Arial"/>
        <family val="2"/>
        <charset val="238"/>
      </rPr>
      <t xml:space="preserve"> IN THE PERIOD JANUARY–JUNE 2024</t>
    </r>
  </si>
  <si>
    <t>WYPADKI DROGOWE W OKRESIE STYCZEŃ–CZERWIEC 2024 R.</t>
  </si>
  <si>
    <t>ROAD TRAFFIC ACCIDENTS IN THE PERIOD JANUARY–JUNE 2024</t>
  </si>
  <si>
    <r>
      <rPr>
        <sz val="9"/>
        <color theme="1"/>
        <rFont val="Arial"/>
        <family val="2"/>
        <charset val="238"/>
      </rPr>
      <t>86,87</t>
    </r>
    <r>
      <rPr>
        <vertAlign val="superscript"/>
        <sz val="9"/>
        <color theme="1"/>
        <rFont val="Arial"/>
        <family val="2"/>
        <charset val="238"/>
      </rPr>
      <t>b</t>
    </r>
  </si>
  <si>
    <r>
      <t>109,32</t>
    </r>
    <r>
      <rPr>
        <vertAlign val="superscript"/>
        <sz val="9"/>
        <color theme="1"/>
        <rFont val="Arial"/>
        <family val="2"/>
        <charset val="238"/>
      </rPr>
      <t>b</t>
    </r>
  </si>
  <si>
    <t>a Patrz wyjaśnienia metodologiczne pkt 16.  b Za okres styczeń–czerwiec. c Za okres styczeń–wrzesień. d Za okres styczeń–grudzień.</t>
  </si>
  <si>
    <t>a See methodological notes item 16.  b For January–June period. c For January–September period. d For January–December period.</t>
  </si>
  <si>
    <r>
      <t xml:space="preserve">Bezrobotni
– w czerwcu 2024 r.
</t>
    </r>
    <r>
      <rPr>
        <sz val="9"/>
        <color rgb="FF595959"/>
        <rFont val="Arial"/>
        <family val="2"/>
        <charset val="238"/>
      </rPr>
      <t>Unemployed persons
– in June 2024</t>
    </r>
  </si>
  <si>
    <r>
      <t xml:space="preserve">Bezrobotni zarejestrowani
– stan w końcu czerwca 2024 r.
</t>
    </r>
    <r>
      <rPr>
        <sz val="9"/>
        <color rgb="FF595959"/>
        <rFont val="Arial"/>
        <family val="2"/>
        <charset val="238"/>
      </rPr>
      <t>Registered unemployed persons
– end of June 2024</t>
    </r>
  </si>
  <si>
    <r>
      <t xml:space="preserve">Udział osób
bez prawa
do zasiłku
w ogólnej
liczbie
bezrobotnych 
w końcu czerwca
2024 r. w %
</t>
    </r>
    <r>
      <rPr>
        <sz val="9"/>
        <color rgb="FF595959"/>
        <rFont val="Arial"/>
        <family val="2"/>
        <charset val="238"/>
      </rPr>
      <t xml:space="preserve">Share
of people
without
the right
to benefits
in the total
number 
of unemployed end of June 2024 in % </t>
    </r>
  </si>
  <si>
    <r>
      <t xml:space="preserve">Liczba
zarejestrowanych
bezrobotnych
na 1 ofertę
pracy
– w końcu czerwca 2024 r.
</t>
    </r>
    <r>
      <rPr>
        <sz val="9"/>
        <color rgb="FF595959"/>
        <rFont val="Arial"/>
        <family val="2"/>
        <charset val="238"/>
      </rPr>
      <t>Number
of unemployed
persons,
registered
per 1 job
advertisement
– end of June 2024</t>
    </r>
  </si>
  <si>
    <r>
      <t xml:space="preserve">Ceny wybranych produktów rolnych uzyskiwane przez rolników na targowiskach w czerwcu 2024 r.
</t>
    </r>
    <r>
      <rPr>
        <sz val="9"/>
        <color rgb="FF595959"/>
        <rFont val="Arial"/>
        <family val="2"/>
        <charset val="238"/>
      </rPr>
      <t>Marketplace prices of selected agricultural products in June 2024</t>
    </r>
  </si>
  <si>
    <t xml:space="preserve">06 2023=100 </t>
  </si>
  <si>
    <t>01–06 2024</t>
  </si>
  <si>
    <r>
      <t>01–06 2023
=100</t>
    </r>
    <r>
      <rPr>
        <vertAlign val="superscript"/>
        <sz val="9"/>
        <color theme="1"/>
        <rFont val="Arial"/>
        <family val="2"/>
        <charset val="238"/>
      </rPr>
      <t>c</t>
    </r>
  </si>
  <si>
    <r>
      <t>Mieszkania oddane do użytkowania — w okresie styczeń–czerwiec 2024 r.</t>
    </r>
    <r>
      <rPr>
        <i/>
        <vertAlign val="superscript"/>
        <sz val="9"/>
        <color theme="1"/>
        <rFont val="Arial"/>
        <family val="2"/>
        <charset val="238"/>
      </rPr>
      <t xml:space="preserve"> </t>
    </r>
    <r>
      <rPr>
        <sz val="9"/>
        <color theme="1"/>
        <rFont val="Arial"/>
        <family val="2"/>
        <charset val="238"/>
      </rPr>
      <t xml:space="preserve">
</t>
    </r>
    <r>
      <rPr>
        <sz val="9"/>
        <color rgb="FF595959"/>
        <rFont val="Arial"/>
        <family val="2"/>
        <charset val="238"/>
      </rPr>
      <t>Dwellings completed — in the period January–June 2024</t>
    </r>
  </si>
  <si>
    <r>
      <t>Podmioty gospodarki narodowej</t>
    </r>
    <r>
      <rPr>
        <vertAlign val="superscript"/>
        <sz val="9"/>
        <color theme="1"/>
        <rFont val="Arial"/>
        <family val="2"/>
        <charset val="238"/>
      </rPr>
      <t xml:space="preserve">a </t>
    </r>
    <r>
      <rPr>
        <sz val="9"/>
        <color theme="1"/>
        <rFont val="Arial"/>
        <family val="2"/>
        <charset val="238"/>
      </rPr>
      <t xml:space="preserve">w rejestrze REGON – stan na 30 czerwca 2024 r.
</t>
    </r>
    <r>
      <rPr>
        <sz val="9"/>
        <color rgb="FF595959"/>
        <rFont val="Arial"/>
        <family val="2"/>
        <charset val="238"/>
      </rPr>
      <t>National economy entities</t>
    </r>
    <r>
      <rPr>
        <vertAlign val="superscript"/>
        <sz val="9"/>
        <color rgb="FF595959"/>
        <rFont val="Arial"/>
        <family val="2"/>
        <charset val="238"/>
      </rPr>
      <t xml:space="preserve">a </t>
    </r>
    <r>
      <rPr>
        <sz val="9"/>
        <color rgb="FF595959"/>
        <rFont val="Arial"/>
        <family val="2"/>
        <charset val="238"/>
      </rPr>
      <t>in the REGON register</t>
    </r>
    <r>
      <rPr>
        <vertAlign val="superscript"/>
        <sz val="9"/>
        <color rgb="FF595959"/>
        <rFont val="Arial"/>
        <family val="2"/>
        <charset val="238"/>
      </rPr>
      <t xml:space="preserve"> </t>
    </r>
    <r>
      <rPr>
        <sz val="9"/>
        <color rgb="FF595959"/>
        <rFont val="Arial"/>
        <family val="2"/>
        <charset val="238"/>
      </rPr>
      <t>– as of 30 June 2024</t>
    </r>
  </si>
  <si>
    <r>
      <rPr>
        <b/>
        <sz val="9"/>
        <color theme="1"/>
        <rFont val="Arial"/>
        <family val="2"/>
        <charset val="238"/>
      </rPr>
      <t>PRZESTĘPSTWA STWIERDZONE I WSKAŹNIKI WYKRYWALNOŚCI SPRAWCÓW PRZESTĘPSTW W OKRESIE STYCZEŃ–CZERWIEC 2024 R.</t>
    </r>
    <r>
      <rPr>
        <sz val="9"/>
        <color theme="1"/>
        <rFont val="Arial"/>
        <family val="2"/>
        <charset val="238"/>
      </rPr>
      <t xml:space="preserve">
</t>
    </r>
    <r>
      <rPr>
        <sz val="9"/>
        <color rgb="FF595959"/>
        <rFont val="Arial"/>
        <family val="2"/>
        <charset val="238"/>
      </rPr>
      <t>ASCERTAINED CRIMES AND RATES OF DETECTABILITY OF DELINQUENTS IN CRIMES IN THE PERIOD JANUARY–JUNE 2024</t>
    </r>
  </si>
  <si>
    <r>
      <rPr>
        <b/>
        <sz val="9"/>
        <color theme="1"/>
        <rFont val="Arial"/>
        <family val="2"/>
        <charset val="238"/>
      </rPr>
      <t>MIESZKANIA ODDANE DO UŻYTKOWANIA W OKRESIE STYCZEŃ–CZERWIEC 2024 R.</t>
    </r>
    <r>
      <rPr>
        <sz val="9"/>
        <color theme="1"/>
        <rFont val="Arial"/>
        <family val="2"/>
        <charset val="238"/>
      </rPr>
      <t xml:space="preserve">
</t>
    </r>
    <r>
      <rPr>
        <sz val="9"/>
        <color rgb="FF595959"/>
        <rFont val="Arial"/>
        <family val="2"/>
        <charset val="238"/>
      </rPr>
      <t>DWELLINGS COMPLETED IN THE PERION JANUARY–JUNE 2024</t>
    </r>
  </si>
  <si>
    <r>
      <rPr>
        <b/>
        <sz val="9"/>
        <color theme="1"/>
        <rFont val="Arial"/>
        <family val="2"/>
        <charset val="238"/>
      </rPr>
      <t>PRZESTĘPSTWA STWIERDZONE W OKRESIE STYCZEŃ–CZERWIEC 2024 R.</t>
    </r>
    <r>
      <rPr>
        <sz val="9"/>
        <color theme="1"/>
        <rFont val="Arial"/>
        <family val="2"/>
        <charset val="238"/>
      </rPr>
      <t xml:space="preserve">
</t>
    </r>
    <r>
      <rPr>
        <sz val="9"/>
        <color rgb="FF595959"/>
        <rFont val="Arial"/>
        <family val="2"/>
        <charset val="238"/>
      </rPr>
      <t>ASCERTAINED CRIMES IN THE PERIOD JANUARY–JUNE 2024</t>
    </r>
  </si>
  <si>
    <r>
      <rPr>
        <b/>
        <sz val="9"/>
        <color theme="1"/>
        <rFont val="Arial"/>
        <family val="2"/>
        <charset val="238"/>
      </rPr>
      <t>WSKAŹNIKI WYKRYWALNOŚCI SPRAWCÓW PRZESTĘPSTW W OKRESIE STYCZEŃ–CZERWIEC 2024 R.</t>
    </r>
    <r>
      <rPr>
        <sz val="9"/>
        <color theme="1"/>
        <rFont val="Arial"/>
        <family val="2"/>
        <charset val="238"/>
      </rPr>
      <t xml:space="preserve">
RATES OF DETECTABILITY OF DELINQUENTS IN CRIMES IN THE PERIOD JANUARY–JUNE 2024</t>
    </r>
  </si>
  <si>
    <r>
      <rPr>
        <b/>
        <sz val="9"/>
        <color theme="1"/>
        <rFont val="Arial"/>
        <family val="2"/>
        <charset val="238"/>
      </rPr>
      <t>WYPADKI DROGOWE W OKRESIE STYCZEŃ–CZERWIEC 2024 R.</t>
    </r>
    <r>
      <rPr>
        <sz val="9"/>
        <color theme="1"/>
        <rFont val="Arial"/>
        <family val="2"/>
        <charset val="238"/>
      </rPr>
      <t xml:space="preserve">
</t>
    </r>
    <r>
      <rPr>
        <sz val="9"/>
        <color rgb="FF595959"/>
        <rFont val="Arial"/>
        <family val="2"/>
        <charset val="238"/>
      </rPr>
      <t>ROAD TRAFFIC ACCIDENTS IN THE PERIOD JANUARY–JUNE 2024</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</si>
  <si>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 xml:space="preserve">A </t>
    </r>
    <r>
      <rPr>
        <sz val="9"/>
        <color theme="1"/>
        <rFont val="Arial"/>
        <family val="2"/>
        <charset val="238"/>
      </rPr>
      <t xml:space="preserve">- stan na 31 grudnia 2023
      </t>
    </r>
    <r>
      <rPr>
        <sz val="9"/>
        <color rgb="FF595959"/>
        <rFont val="Arial"/>
        <family val="2"/>
        <charset val="238"/>
      </rPr>
      <t>as of 31 December 2023</t>
    </r>
    <r>
      <rPr>
        <sz val="9"/>
        <color theme="1"/>
        <rFont val="Arial"/>
        <family val="2"/>
        <charset val="238"/>
      </rPr>
      <t xml:space="preserve">
</t>
    </r>
    <r>
      <rPr>
        <b/>
        <sz val="9"/>
        <color theme="1"/>
        <rFont val="Arial"/>
        <family val="2"/>
        <charset val="238"/>
      </rPr>
      <t>B</t>
    </r>
    <r>
      <rPr>
        <sz val="9"/>
        <color theme="1"/>
        <rFont val="Arial"/>
        <family val="2"/>
        <charset val="238"/>
      </rPr>
      <t xml:space="preserve"> - stan na 30 czerwca 2024
</t>
    </r>
    <r>
      <rPr>
        <i/>
        <sz val="9"/>
        <color rgb="FF595959"/>
        <rFont val="Arial"/>
        <family val="2"/>
        <charset val="238"/>
      </rPr>
      <t xml:space="preserve"> </t>
    </r>
    <r>
      <rPr>
        <sz val="9"/>
        <color rgb="FF595959"/>
        <rFont val="Arial"/>
        <family val="2"/>
        <charset val="238"/>
      </rPr>
      <t xml:space="preserve">    as of 30 June 2024</t>
    </r>
  </si>
  <si>
    <t>602*</t>
  </si>
  <si>
    <t>1258*</t>
  </si>
  <si>
    <t>2074*</t>
  </si>
  <si>
    <t>346*</t>
  </si>
  <si>
    <t>660*</t>
  </si>
  <si>
    <t>934*</t>
  </si>
  <si>
    <t>252*</t>
  </si>
  <si>
    <t>450*</t>
  </si>
  <si>
    <t>979*</t>
  </si>
  <si>
    <t>–*</t>
  </si>
  <si>
    <t>62643*</t>
  </si>
  <si>
    <t>126244*</t>
  </si>
  <si>
    <t>188890*</t>
  </si>
  <si>
    <t>46754*</t>
  </si>
  <si>
    <t>90348*</t>
  </si>
  <si>
    <t>124777*</t>
  </si>
  <si>
    <t>15699*</t>
  </si>
  <si>
    <t>27866*</t>
  </si>
  <si>
    <t>55612*</t>
  </si>
  <si>
    <t>891*</t>
  </si>
  <si>
    <t>1874*</t>
  </si>
  <si>
    <t>656*</t>
  </si>
  <si>
    <t>816*</t>
  </si>
  <si>
    <t>83,0*</t>
  </si>
  <si>
    <t>124,4*</t>
  </si>
  <si>
    <t>70,3*</t>
  </si>
  <si>
    <t>109,0*</t>
  </si>
  <si>
    <t>79,1*</t>
  </si>
  <si>
    <t>58,2*</t>
  </si>
  <si>
    <t>487440*</t>
  </si>
  <si>
    <t>20168*</t>
  </si>
  <si>
    <t>N o t e. Data were extracted from the National Police Information System (KSIP) on 15 July 2024.</t>
  </si>
  <si>
    <t>U w a g a. Dane pobrano z Krajowego Systemu Informacyjnego Policji w dniu 15 lipca 2024 r.</t>
  </si>
  <si>
    <t>6267,5*</t>
  </si>
  <si>
    <t>494,5*</t>
  </si>
  <si>
    <t>343,7*</t>
  </si>
  <si>
    <t>91,4*</t>
  </si>
  <si>
    <t>430,4*</t>
  </si>
  <si>
    <t>153,2*</t>
  </si>
  <si>
    <t>1164,7*</t>
  </si>
  <si>
    <t>138,8*</t>
  </si>
  <si>
    <t>72,5*</t>
  </si>
  <si>
    <t>1037,6*</t>
  </si>
  <si>
    <t>228,1*</t>
  </si>
  <si>
    <t>130,9*</t>
  </si>
  <si>
    <t>135,2*</t>
  </si>
  <si>
    <t>456,6*</t>
  </si>
  <si>
    <t>1174,9*</t>
  </si>
  <si>
    <t>97,2*</t>
  </si>
  <si>
    <t>97,4*</t>
  </si>
  <si>
    <t>97,0*</t>
  </si>
  <si>
    <t>95,4*</t>
  </si>
  <si>
    <t>100,7*</t>
  </si>
  <si>
    <t>95,8*</t>
  </si>
  <si>
    <t>97,1*</t>
  </si>
  <si>
    <t>96,6*</t>
  </si>
  <si>
    <t>99,9*</t>
  </si>
  <si>
    <t>97,6*</t>
  </si>
  <si>
    <t>98,0*</t>
  </si>
  <si>
    <t>96,4*</t>
  </si>
  <si>
    <t>97,7*</t>
  </si>
  <si>
    <r>
      <rPr>
        <b/>
        <sz val="9"/>
        <color theme="1"/>
        <rFont val="Arial"/>
        <family val="2"/>
        <charset val="238"/>
      </rPr>
      <t>5230645</t>
    </r>
    <r>
      <rPr>
        <b/>
        <vertAlign val="superscript"/>
        <sz val="9"/>
        <color theme="1"/>
        <rFont val="Arial"/>
        <family val="2"/>
        <charset val="238"/>
      </rPr>
      <t>b</t>
    </r>
  </si>
  <si>
    <r>
      <rPr>
        <b/>
        <sz val="9"/>
        <color theme="1"/>
        <rFont val="Arial"/>
        <family val="2"/>
        <charset val="238"/>
      </rPr>
      <t>10584</t>
    </r>
    <r>
      <rPr>
        <b/>
        <vertAlign val="superscript"/>
        <sz val="9"/>
        <color theme="1"/>
        <rFont val="Arial"/>
        <family val="2"/>
        <charset val="238"/>
      </rPr>
      <t>b</t>
    </r>
  </si>
  <si>
    <r>
      <rPr>
        <b/>
        <sz val="9"/>
        <color theme="1"/>
        <rFont val="Arial"/>
        <family val="2"/>
        <charset val="238"/>
      </rPr>
      <t>684522</t>
    </r>
    <r>
      <rPr>
        <b/>
        <vertAlign val="superscript"/>
        <sz val="9"/>
        <color theme="1"/>
        <rFont val="Arial"/>
        <family val="2"/>
        <charset val="238"/>
      </rPr>
      <t>b</t>
    </r>
  </si>
  <si>
    <r>
      <rPr>
        <b/>
        <sz val="9"/>
        <color theme="1"/>
        <rFont val="Arial"/>
        <family val="2"/>
        <charset val="238"/>
      </rPr>
      <t>89553</t>
    </r>
    <r>
      <rPr>
        <b/>
        <vertAlign val="superscript"/>
        <sz val="9"/>
        <color theme="1"/>
        <rFont val="Arial"/>
        <family val="2"/>
        <charset val="238"/>
      </rPr>
      <t>b</t>
    </r>
  </si>
  <si>
    <r>
      <rPr>
        <b/>
        <sz val="9"/>
        <color theme="1"/>
        <rFont val="Arial"/>
        <family val="2"/>
        <charset val="238"/>
      </rPr>
      <t>12147</t>
    </r>
    <r>
      <rPr>
        <b/>
        <vertAlign val="superscript"/>
        <sz val="9"/>
        <color theme="1"/>
        <rFont val="Arial"/>
        <family val="2"/>
        <charset val="238"/>
      </rPr>
      <t>b</t>
    </r>
  </si>
  <si>
    <r>
      <rPr>
        <b/>
        <sz val="9"/>
        <color theme="1"/>
        <rFont val="Arial"/>
        <family val="2"/>
        <charset val="238"/>
      </rPr>
      <t>1461</t>
    </r>
    <r>
      <rPr>
        <b/>
        <vertAlign val="superscript"/>
        <sz val="9"/>
        <color theme="1"/>
        <rFont val="Arial"/>
        <family val="2"/>
        <charset val="238"/>
      </rPr>
      <t>b</t>
    </r>
  </si>
  <si>
    <r>
      <rPr>
        <b/>
        <sz val="9"/>
        <color theme="1"/>
        <rFont val="Arial"/>
        <family val="2"/>
        <charset val="238"/>
      </rPr>
      <t>596627</t>
    </r>
    <r>
      <rPr>
        <b/>
        <vertAlign val="superscript"/>
        <sz val="9"/>
        <color theme="1"/>
        <rFont val="Arial"/>
        <family val="2"/>
        <charset val="238"/>
      </rPr>
      <t>b</t>
    </r>
  </si>
  <si>
    <r>
      <t>85750</t>
    </r>
    <r>
      <rPr>
        <b/>
        <vertAlign val="superscript"/>
        <sz val="9"/>
        <color theme="1"/>
        <rFont val="Arial"/>
        <family val="2"/>
        <charset val="238"/>
      </rPr>
      <t>b</t>
    </r>
  </si>
  <si>
    <r>
      <rPr>
        <b/>
        <sz val="9"/>
        <color theme="1"/>
        <rFont val="Arial"/>
        <family val="2"/>
        <charset val="238"/>
      </rPr>
      <t>3708476</t>
    </r>
    <r>
      <rPr>
        <b/>
        <vertAlign val="superscript"/>
        <sz val="9"/>
        <color theme="1"/>
        <rFont val="Arial"/>
        <family val="2"/>
        <charset val="238"/>
      </rPr>
      <t>b</t>
    </r>
  </si>
  <si>
    <t>U w a g a. Dane zostały wygenerowane z Systemu Ewidencji Wypadków i Kolizji (SEWIK) na 24 lipca 2024 r.</t>
  </si>
  <si>
    <t>N o t e. Data were extracted from the Traffic Casualties and Clashes System (SEWIK) on 24 July 2024.</t>
  </si>
  <si>
    <t>a Wskaźniki dynamiki obliczono na podstawie wartości w cenach bieżących.  b Patrz wyjasnienia metodologiczne pkt 24 i 25.  c Bez podwykonawców.</t>
  </si>
  <si>
    <t>a Indices are calculated on the basis of value at current prices.  b See methodological notes item 24 and 25.  c Excluding sub-contractors.</t>
  </si>
  <si>
    <t xml:space="preserve">a Stan w końcu okresu.  b Patrz wyjaśnienia metodologiczne pkt 1.  c W rejestrze REGON; bez osób prowadzących gospodarstwa indywidualne w rolnictwie.  d Patrz wyjaśnienia metodologiczne pkt 4. e Zgłoszone w ciągu miesiąca.  </t>
  </si>
  <si>
    <t>7,9*</t>
  </si>
  <si>
    <t>6,6*</t>
  </si>
  <si>
    <t>3,7*</t>
  </si>
  <si>
    <t>9,5*</t>
  </si>
  <si>
    <t>13,7*</t>
  </si>
  <si>
    <t>148,1*</t>
  </si>
  <si>
    <t>347,1*</t>
  </si>
  <si>
    <t>339,6*</t>
  </si>
  <si>
    <t>91,6*</t>
  </si>
  <si>
    <t>97,8*</t>
  </si>
  <si>
    <t>154,9*</t>
  </si>
  <si>
    <t>111,2*</t>
  </si>
  <si>
    <t>104,7*</t>
  </si>
  <si>
    <r>
      <rPr>
        <sz val="9"/>
        <color theme="1"/>
        <rFont val="Arial"/>
        <family val="2"/>
        <charset val="238"/>
      </rPr>
      <t>930292</t>
    </r>
    <r>
      <rPr>
        <vertAlign val="superscript"/>
        <sz val="9"/>
        <color theme="1"/>
        <rFont val="Arial"/>
        <family val="2"/>
        <charset val="238"/>
      </rPr>
      <t>l</t>
    </r>
  </si>
  <si>
    <r>
      <rPr>
        <sz val="9"/>
        <color theme="1"/>
        <rFont val="Arial"/>
        <family val="2"/>
        <charset val="238"/>
      </rPr>
      <t>815696</t>
    </r>
    <r>
      <rPr>
        <vertAlign val="superscript"/>
        <sz val="9"/>
        <color theme="1"/>
        <rFont val="Arial"/>
        <family val="2"/>
        <charset val="238"/>
      </rPr>
      <t>l</t>
    </r>
  </si>
  <si>
    <r>
      <rPr>
        <sz val="9"/>
        <color theme="1"/>
        <rFont val="Arial"/>
        <family val="2"/>
        <charset val="238"/>
      </rPr>
      <t>37144</t>
    </r>
    <r>
      <rPr>
        <vertAlign val="superscript"/>
        <sz val="9"/>
        <color theme="1"/>
        <rFont val="Arial"/>
        <family val="2"/>
        <charset val="238"/>
      </rPr>
      <t>l</t>
    </r>
  </si>
  <si>
    <t>96,7*</t>
  </si>
  <si>
    <t>62,4*</t>
  </si>
  <si>
    <t>a Patrz uwagi ogólne pkt 9.c).  b Podstawowych (bez ziarna siewnego); objejmują pszenicę, żyto, jęczmień, pszenżyto i owies; łącznie z mieszankami zbożowymi.  c Obejmuje bydło, cielęta, trzodę chlewną, owce, konie i drób.  d W wadze poubojowej ciepłej.  e–l Okresy:  
e — lipiec–grudzień 2022 r., f — lipiec 2022 r.–marzec 2023 r., g — lipiec 2022 r.–czerwiec 2023 r., h — lipiec–wrzesień 2023 r., i — lipiec–grudzień 2023 r., k — lipiec 2023 r.–marzec 2024 r., l — lipiec 2023 r. – czerwiec 2024 r.</t>
  </si>
  <si>
    <r>
      <t xml:space="preserve">a See general notes item 9.c).  b Basic (excluding sowing </t>
    </r>
    <r>
      <rPr>
        <sz val="8"/>
        <color theme="1" tint="0.34998626667073579"/>
        <rFont val="Arial"/>
        <family val="2"/>
        <charset val="238"/>
      </rPr>
      <t>seeds); wheat, rye, barley, triticale and oats; including cereal mixes.</t>
    </r>
    <r>
      <rPr>
        <sz val="8"/>
        <color rgb="FF595959"/>
        <rFont val="Arial"/>
        <family val="2"/>
        <charset val="238"/>
      </rPr>
      <t xml:space="preserve">  c Data include cattle, calves, pigs, sheep, horses and poultry.  d In post-slaugther warm weight.  e–l The periods:  e— July–December 2022, f — July 2022–March 2023, g — July 2022–June 2023., h— July–September 2023, i — July–December 2023, k — July 2023–March 2024, l — July 2023–June 2024.</t>
    </r>
  </si>
  <si>
    <t>91,7*</t>
  </si>
  <si>
    <t>448314*</t>
  </si>
  <si>
    <t>51582*</t>
  </si>
  <si>
    <t>220846*</t>
  </si>
  <si>
    <t>175507*</t>
  </si>
  <si>
    <t>887958*</t>
  </si>
  <si>
    <t>96,2*</t>
  </si>
  <si>
    <t>106,1*</t>
  </si>
  <si>
    <t>89,5*</t>
  </si>
  <si>
    <t>103,3*</t>
  </si>
  <si>
    <t>449298*</t>
  </si>
  <si>
    <t>664512*</t>
  </si>
  <si>
    <t>440967*</t>
  </si>
  <si>
    <t>45571*</t>
  </si>
  <si>
    <t>214006*</t>
  </si>
  <si>
    <t>180992*</t>
  </si>
  <si>
    <t>874568*</t>
  </si>
  <si>
    <t>98,4*</t>
  </si>
  <si>
    <t>88,3*</t>
  </si>
  <si>
    <t>96,9*</t>
  </si>
  <si>
    <t>103,1*</t>
  </si>
  <si>
    <r>
      <t>474749*</t>
    </r>
    <r>
      <rPr>
        <vertAlign val="superscript"/>
        <sz val="9"/>
        <color theme="1"/>
        <rFont val="Arial"/>
        <family val="2"/>
        <charset val="238"/>
      </rPr>
      <t>e</t>
    </r>
  </si>
  <si>
    <r>
      <rPr>
        <sz val="9"/>
        <color theme="1"/>
        <rFont val="Arial"/>
        <family val="2"/>
        <charset val="238"/>
      </rPr>
      <t>378291*</t>
    </r>
    <r>
      <rPr>
        <vertAlign val="superscript"/>
        <sz val="9"/>
        <color theme="1"/>
        <rFont val="Arial"/>
        <family val="2"/>
        <charset val="238"/>
      </rPr>
      <t>e</t>
    </r>
  </si>
  <si>
    <r>
      <rPr>
        <sz val="9"/>
        <color theme="1"/>
        <rFont val="Arial"/>
        <family val="2"/>
        <charset val="238"/>
      </rPr>
      <t>27523*</t>
    </r>
    <r>
      <rPr>
        <vertAlign val="superscript"/>
        <sz val="9"/>
        <color theme="1"/>
        <rFont val="Arial"/>
        <family val="2"/>
        <charset val="238"/>
      </rPr>
      <t>e</t>
    </r>
  </si>
  <si>
    <t xml:space="preserve">    Water supply; sewerage, waste management and remediation activities </t>
  </si>
  <si>
    <r>
      <t>    Dostawa wody; gospodarowanie ściekami i odpadami; rekultywacja</t>
    </r>
    <r>
      <rPr>
        <vertAlign val="superscript"/>
        <sz val="9"/>
        <color theme="1"/>
        <rFont val="Arial"/>
        <family val="2"/>
        <charset val="238"/>
      </rPr>
      <t>Δ</t>
    </r>
    <r>
      <rPr>
        <sz val="9"/>
        <color theme="1"/>
        <rFont val="Arial"/>
        <family val="2"/>
        <charset val="238"/>
      </rPr>
      <t xml:space="preserve">  </t>
    </r>
  </si>
  <si>
    <r>
      <t>Produkcja budowlano-montażowa</t>
    </r>
    <r>
      <rPr>
        <vertAlign val="superscript"/>
        <sz val="9"/>
        <color theme="1"/>
        <rFont val="Arial"/>
        <family val="2"/>
        <charset val="238"/>
      </rPr>
      <t xml:space="preserve">c
</t>
    </r>
    <r>
      <rPr>
        <sz val="9"/>
        <color rgb="FF595959"/>
        <rFont val="Arial"/>
        <family val="2"/>
        <charset val="238"/>
      </rPr>
      <t>Construction and assembly production</t>
    </r>
    <r>
      <rPr>
        <vertAlign val="superscript"/>
        <sz val="9"/>
        <color rgb="FF595959"/>
        <rFont val="Arial"/>
        <family val="2"/>
        <charset val="238"/>
      </rPr>
      <t xml:space="preserve">c </t>
    </r>
  </si>
  <si>
    <t>105,5</t>
  </si>
  <si>
    <t>1,25*</t>
  </si>
  <si>
    <t>326923*</t>
  </si>
  <si>
    <t>107,2*</t>
  </si>
  <si>
    <t>115,2*</t>
  </si>
  <si>
    <t>90,7*</t>
  </si>
  <si>
    <t>98,7*</t>
  </si>
  <si>
    <t>88,4*</t>
  </si>
  <si>
    <t>103,2*</t>
  </si>
  <si>
    <t>23613*</t>
  </si>
  <si>
    <t>166925*</t>
  </si>
  <si>
    <t>136211*</t>
  </si>
  <si>
    <t>15174*</t>
  </si>
  <si>
    <t>72,47*</t>
  </si>
  <si>
    <t>98,79*</t>
  </si>
  <si>
    <r>
      <t>72,47*</t>
    </r>
    <r>
      <rPr>
        <vertAlign val="superscript"/>
        <sz val="9"/>
        <color theme="1"/>
        <rFont val="Arial"/>
        <family val="2"/>
        <charset val="238"/>
      </rPr>
      <t>d</t>
    </r>
  </si>
  <si>
    <r>
      <rPr>
        <sz val="9"/>
        <color theme="1"/>
        <rFont val="Arial"/>
        <family val="2"/>
        <charset val="238"/>
      </rPr>
      <t>98,79*</t>
    </r>
    <r>
      <rPr>
        <vertAlign val="superscript"/>
        <sz val="9"/>
        <color theme="1"/>
        <rFont val="Arial"/>
        <family val="2"/>
        <charset val="238"/>
      </rPr>
      <t>d</t>
    </r>
  </si>
  <si>
    <r>
      <rPr>
        <sz val="9"/>
        <color theme="1"/>
        <rFont val="Arial"/>
        <family val="2"/>
        <charset val="238"/>
      </rPr>
      <t>59,40</t>
    </r>
    <r>
      <rPr>
        <vertAlign val="superscript"/>
        <sz val="9"/>
        <color theme="1"/>
        <rFont val="Arial"/>
        <family val="2"/>
        <charset val="238"/>
      </rPr>
      <t>b</t>
    </r>
  </si>
  <si>
    <r>
      <rPr>
        <sz val="9"/>
        <color theme="1"/>
        <rFont val="Arial"/>
        <family val="2"/>
        <charset val="238"/>
      </rPr>
      <t>80,50</t>
    </r>
    <r>
      <rPr>
        <vertAlign val="superscript"/>
        <sz val="9"/>
        <color theme="1"/>
        <rFont val="Arial"/>
        <family val="2"/>
        <charset val="238"/>
      </rPr>
      <t>b</t>
    </r>
  </si>
  <si>
    <t xml:space="preserve">N o t e. Index numbers are calculated on the basis of data in constant prices (average current prices in 2021). </t>
  </si>
  <si>
    <t>135,7*</t>
  </si>
  <si>
    <t>139,0*</t>
  </si>
  <si>
    <t>94,8*</t>
  </si>
  <si>
    <t>91,1*</t>
  </si>
  <si>
    <t>109,4*</t>
  </si>
  <si>
    <t>95,9*</t>
  </si>
  <si>
    <t>105,6*</t>
  </si>
  <si>
    <t>88,9*</t>
  </si>
  <si>
    <t>104,9*</t>
  </si>
  <si>
    <t>101,3*</t>
  </si>
  <si>
    <r>
      <rPr>
        <sz val="9"/>
        <color theme="1"/>
        <rFont val="Arial"/>
        <family val="2"/>
        <charset val="238"/>
      </rPr>
      <t>76,85*</t>
    </r>
    <r>
      <rPr>
        <vertAlign val="superscript"/>
        <sz val="9"/>
        <color theme="1"/>
        <rFont val="Arial"/>
        <family val="2"/>
        <charset val="238"/>
      </rPr>
      <t>c</t>
    </r>
  </si>
  <si>
    <r>
      <rPr>
        <sz val="9"/>
        <color theme="1"/>
        <rFont val="Arial"/>
        <family val="2"/>
        <charset val="238"/>
      </rPr>
      <t>102,12*</t>
    </r>
    <r>
      <rPr>
        <vertAlign val="superscript"/>
        <sz val="9"/>
        <color theme="1"/>
        <rFont val="Arial"/>
        <family val="2"/>
        <charset val="238"/>
      </rPr>
      <t>c</t>
    </r>
  </si>
  <si>
    <r>
      <rPr>
        <sz val="9"/>
        <color theme="1"/>
        <rFont val="Arial"/>
        <family val="2"/>
        <charset val="238"/>
      </rPr>
      <t>691037</t>
    </r>
    <r>
      <rPr>
        <vertAlign val="superscript"/>
        <sz val="9"/>
        <color theme="1"/>
        <rFont val="Arial"/>
        <family val="2"/>
        <charset val="238"/>
      </rPr>
      <t>f</t>
    </r>
  </si>
  <si>
    <r>
      <rPr>
        <sz val="9"/>
        <color theme="1"/>
        <rFont val="Arial"/>
        <family val="2"/>
        <charset val="238"/>
      </rPr>
      <t>566504</t>
    </r>
    <r>
      <rPr>
        <vertAlign val="superscript"/>
        <sz val="9"/>
        <color theme="1"/>
        <rFont val="Arial"/>
        <family val="2"/>
        <charset val="238"/>
      </rPr>
      <t>f</t>
    </r>
  </si>
  <si>
    <r>
      <rPr>
        <sz val="9"/>
        <color theme="1"/>
        <rFont val="Arial"/>
        <family val="2"/>
        <charset val="238"/>
      </rPr>
      <t>34598*</t>
    </r>
    <r>
      <rPr>
        <vertAlign val="superscript"/>
        <sz val="9"/>
        <color theme="1"/>
        <rFont val="Arial"/>
        <family val="2"/>
        <charset val="238"/>
      </rPr>
      <t>f</t>
    </r>
  </si>
  <si>
    <r>
      <t>1070093*</t>
    </r>
    <r>
      <rPr>
        <vertAlign val="superscript"/>
        <sz val="9"/>
        <color theme="1"/>
        <rFont val="Arial"/>
        <family val="2"/>
        <charset val="238"/>
      </rPr>
      <t>g</t>
    </r>
  </si>
  <si>
    <r>
      <rPr>
        <sz val="9"/>
        <color theme="1"/>
        <rFont val="Arial"/>
        <family val="2"/>
        <charset val="238"/>
      </rPr>
      <t>906870*</t>
    </r>
    <r>
      <rPr>
        <vertAlign val="superscript"/>
        <sz val="9"/>
        <color theme="1"/>
        <rFont val="Arial"/>
        <family val="2"/>
        <charset val="238"/>
      </rPr>
      <t>g</t>
    </r>
  </si>
  <si>
    <r>
      <rPr>
        <sz val="9"/>
        <color theme="1"/>
        <rFont val="Arial"/>
        <family val="2"/>
        <charset val="238"/>
      </rPr>
      <t>42705*</t>
    </r>
    <r>
      <rPr>
        <vertAlign val="superscript"/>
        <sz val="9"/>
        <color theme="1"/>
        <rFont val="Arial"/>
        <family val="2"/>
        <charset val="238"/>
      </rPr>
      <t>g</t>
    </r>
  </si>
  <si>
    <r>
      <t>24956</t>
    </r>
    <r>
      <rPr>
        <vertAlign val="superscript"/>
        <sz val="9"/>
        <color theme="1"/>
        <rFont val="Arial"/>
        <family val="2"/>
        <charset val="238"/>
      </rPr>
      <t>i</t>
    </r>
  </si>
  <si>
    <r>
      <rPr>
        <sz val="9"/>
        <color theme="1"/>
        <rFont val="Arial"/>
        <family val="2"/>
        <charset val="238"/>
      </rPr>
      <t>706112</t>
    </r>
    <r>
      <rPr>
        <vertAlign val="superscript"/>
        <sz val="9"/>
        <color theme="1"/>
        <rFont val="Arial"/>
        <family val="2"/>
        <charset val="238"/>
      </rPr>
      <t>k</t>
    </r>
  </si>
  <si>
    <r>
      <rPr>
        <sz val="9"/>
        <color theme="1"/>
        <rFont val="Arial"/>
        <family val="2"/>
        <charset val="238"/>
      </rPr>
      <t>617210</t>
    </r>
    <r>
      <rPr>
        <vertAlign val="superscript"/>
        <sz val="9"/>
        <color theme="1"/>
        <rFont val="Arial"/>
        <family val="2"/>
        <charset val="238"/>
      </rPr>
      <t>k</t>
    </r>
  </si>
  <si>
    <r>
      <rPr>
        <sz val="9"/>
        <color theme="1"/>
        <rFont val="Arial"/>
        <family val="2"/>
        <charset val="238"/>
      </rPr>
      <t>30261</t>
    </r>
    <r>
      <rPr>
        <vertAlign val="superscript"/>
        <sz val="9"/>
        <color theme="1"/>
        <rFont val="Arial"/>
        <family val="2"/>
        <charset val="238"/>
      </rPr>
      <t>k</t>
    </r>
  </si>
  <si>
    <r>
      <t xml:space="preserve">osoby
z wykształ-ceniem
zasadniczym zawodowym/branżowym
i niższym
oraz bez wykształ-
cenia szkolnego
</t>
    </r>
    <r>
      <rPr>
        <sz val="9"/>
        <color rgb="FF595959"/>
        <rFont val="Arial"/>
        <family val="2"/>
        <charset val="238"/>
      </rPr>
      <t>persons with
basic
vocational/basic sectoral vocational
or lower
educational
attainment
and without
school
education</t>
    </r>
  </si>
  <si>
    <r>
      <t>109,1</t>
    </r>
    <r>
      <rPr>
        <vertAlign val="superscript"/>
        <sz val="9"/>
        <color theme="1"/>
        <rFont val="Arial"/>
        <family val="2"/>
        <charset val="238"/>
      </rPr>
      <t>e</t>
    </r>
  </si>
  <si>
    <r>
      <t>98,1</t>
    </r>
    <r>
      <rPr>
        <vertAlign val="superscript"/>
        <sz val="9"/>
        <color theme="1"/>
        <rFont val="Arial"/>
        <family val="2"/>
        <charset val="238"/>
      </rPr>
      <t>e</t>
    </r>
  </si>
  <si>
    <r>
      <t>113,5</t>
    </r>
    <r>
      <rPr>
        <vertAlign val="superscript"/>
        <sz val="9"/>
        <color theme="1"/>
        <rFont val="Arial"/>
        <family val="2"/>
        <charset val="238"/>
      </rPr>
      <t>e</t>
    </r>
  </si>
  <si>
    <t>Return to list of tables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</si>
</sst>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 #,##0.00\ &quot;zł&quot;_-;\-* #,##0.00\ &quot;zł&quot;_-;_-* &quot;-&quot;??\ &quot;zł&quot;_-;_-@_-"/>
    <numFmt numFmtId="43" formatCode="_-* #,##0.00\ _z_ł_-;\-* #,##0.00\ _z_ł_-;_-* &quot;-&quot;??\ _z_ł_-;_-@_-"/>
    <numFmt numFmtId="164" formatCode="0.0"/>
    <numFmt numFmtId="165" formatCode="#,##0.0"/>
    <numFmt numFmtId="166" formatCode="0.0,"/>
    <numFmt numFmtId="167" formatCode="#0"/>
    <numFmt numFmtId="168" formatCode="#0.0"/>
    <numFmt numFmtId="169" formatCode="###0.0&quot;*&quot;"/>
  </numFmts>
  <fonts count="196">
    <font>
      <sz val="11"/>
      <color theme="1"/>
      <name val="Czcionka tekstu podstawowego"/>
      <family val="2"/>
      <charset val="238"/>
    </font>
    <font>
      <sz val="11"/>
      <color theme="1"/>
      <name val="Calibri"/>
      <family val="2"/>
      <charset val="238"/>
      <scheme val="minor"/>
    </font>
    <font>
      <sz val="10"/>
      <color theme="1"/>
      <name val="Arial"/>
      <family val="2"/>
      <charset val="238"/>
    </font>
    <font>
      <sz val="10"/>
      <color theme="1"/>
      <name val="Arial"/>
      <family val="2"/>
      <charset val="238"/>
    </font>
    <font>
      <sz val="10"/>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11"/>
      <color theme="1"/>
      <name val="Arial"/>
      <family val="2"/>
      <charset val="238"/>
    </font>
    <font>
      <u/>
      <sz val="10"/>
      <color indexed="12"/>
      <name val="Arial"/>
      <family val="2"/>
      <charset val="238"/>
    </font>
    <font>
      <sz val="9"/>
      <name val="Arial"/>
      <family val="2"/>
      <charset val="238"/>
    </font>
    <font>
      <u/>
      <sz val="9"/>
      <color indexed="30"/>
      <name val="Arial"/>
      <family val="2"/>
      <charset val="238"/>
    </font>
    <font>
      <i/>
      <u/>
      <sz val="9"/>
      <color indexed="30"/>
      <name val="Arial"/>
      <family val="2"/>
      <charset val="238"/>
    </font>
    <font>
      <b/>
      <sz val="9"/>
      <name val="Arial"/>
      <family val="2"/>
      <charset val="238"/>
    </font>
    <font>
      <sz val="10"/>
      <name val="Arial"/>
      <family val="2"/>
      <charset val="238"/>
    </font>
    <font>
      <b/>
      <sz val="10"/>
      <color indexed="63"/>
      <name val="Arial"/>
      <family val="2"/>
      <charset val="238"/>
    </font>
    <font>
      <b/>
      <sz val="10"/>
      <name val="Arial"/>
      <family val="2"/>
      <charset val="238"/>
    </font>
    <font>
      <sz val="8"/>
      <color indexed="63"/>
      <name val="Arial"/>
      <family val="2"/>
      <charset val="238"/>
    </font>
    <font>
      <i/>
      <sz val="8"/>
      <color indexed="63"/>
      <name val="Times New Roman"/>
      <family val="1"/>
      <charset val="238"/>
    </font>
    <font>
      <i/>
      <sz val="8"/>
      <color indexed="63"/>
      <name val="Arial"/>
      <family val="2"/>
      <charset val="238"/>
    </font>
    <font>
      <sz val="12"/>
      <name val="Arial CE"/>
      <family val="2"/>
      <charset val="238"/>
    </font>
    <font>
      <u/>
      <sz val="9"/>
      <color indexed="12"/>
      <name val="Arial CE"/>
      <family val="2"/>
      <charset val="238"/>
    </font>
    <font>
      <sz val="8"/>
      <color indexed="8"/>
      <name val="Arial"/>
      <family val="2"/>
      <charset val="238"/>
    </font>
    <font>
      <i/>
      <sz val="8"/>
      <color indexed="8"/>
      <name val="Arial"/>
      <family val="2"/>
      <charset val="238"/>
    </font>
    <font>
      <i/>
      <sz val="8"/>
      <color indexed="8"/>
      <name val="Times New Roman"/>
      <family val="1"/>
      <charset val="238"/>
    </font>
    <font>
      <sz val="9"/>
      <color indexed="8"/>
      <name val="Arial"/>
      <family val="2"/>
      <charset val="238"/>
    </font>
    <font>
      <i/>
      <sz val="9"/>
      <color indexed="8"/>
      <name val="Arial"/>
      <family val="2"/>
      <charset val="238"/>
    </font>
    <font>
      <sz val="10"/>
      <name val="Arial"/>
      <family val="2"/>
      <charset val="238"/>
    </font>
    <font>
      <sz val="8"/>
      <name val="Arial"/>
      <family val="2"/>
      <charset val="238"/>
    </font>
    <font>
      <i/>
      <sz val="8"/>
      <name val="Arial"/>
      <family val="2"/>
      <charset val="238"/>
    </font>
    <font>
      <i/>
      <sz val="9"/>
      <name val="Arial"/>
      <family val="2"/>
      <charset val="238"/>
    </font>
    <font>
      <sz val="9"/>
      <color indexed="63"/>
      <name val="Arial"/>
      <family val="2"/>
      <charset val="238"/>
    </font>
    <font>
      <i/>
      <sz val="9"/>
      <color indexed="63"/>
      <name val="Arial"/>
      <family val="2"/>
      <charset val="238"/>
    </font>
    <font>
      <vertAlign val="superscript"/>
      <sz val="9"/>
      <name val="Arial"/>
      <family val="2"/>
      <charset val="238"/>
    </font>
    <font>
      <i/>
      <vertAlign val="superscript"/>
      <sz val="9"/>
      <name val="Arial"/>
      <family val="2"/>
      <charset val="238"/>
    </font>
    <font>
      <b/>
      <sz val="9"/>
      <color indexed="63"/>
      <name val="Arial"/>
      <family val="2"/>
      <charset val="238"/>
    </font>
    <font>
      <b/>
      <sz val="9"/>
      <color indexed="8"/>
      <name val="Arial"/>
      <family val="2"/>
      <charset val="238"/>
    </font>
    <font>
      <i/>
      <sz val="8"/>
      <name val="Times New Roman"/>
      <family val="1"/>
      <charset val="238"/>
    </font>
    <font>
      <sz val="11"/>
      <color indexed="8"/>
      <name val="Czcionka tekstu podstawowego"/>
      <family val="2"/>
      <charset val="238"/>
    </font>
    <font>
      <vertAlign val="superscript"/>
      <sz val="9"/>
      <name val="Times New Roman"/>
      <family val="1"/>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sz val="9"/>
      <color theme="1"/>
      <name val="Arial"/>
      <family val="2"/>
      <charset val="238"/>
    </font>
    <font>
      <b/>
      <sz val="9"/>
      <color theme="1"/>
      <name val="Arial"/>
      <family val="2"/>
      <charset val="238"/>
    </font>
    <font>
      <u/>
      <sz val="9"/>
      <color indexed="12"/>
      <name val="Arial CE"/>
      <family val="2"/>
      <charset val="238"/>
    </font>
    <font>
      <i/>
      <sz val="10"/>
      <name val="Arial CE"/>
      <family val="2"/>
      <charset val="238"/>
    </font>
    <font>
      <i/>
      <sz val="9"/>
      <color theme="1"/>
      <name val="Arial"/>
      <family val="2"/>
      <charset val="238"/>
    </font>
    <font>
      <sz val="8"/>
      <color theme="1"/>
      <name val="Arial"/>
      <family val="2"/>
      <charset val="238"/>
    </font>
    <font>
      <i/>
      <sz val="8"/>
      <color theme="1"/>
      <name val="Arial"/>
      <family val="2"/>
      <charset val="238"/>
    </font>
    <font>
      <vertAlign val="superscript"/>
      <sz val="8"/>
      <color theme="1"/>
      <name val="Arial"/>
      <family val="2"/>
      <charset val="238"/>
    </font>
    <font>
      <sz val="12"/>
      <name val="Arial CE"/>
      <family val="2"/>
      <charset val="238"/>
    </font>
    <font>
      <sz val="8"/>
      <color theme="1"/>
      <name val="Czcionka tekstu podstawowego"/>
      <family val="2"/>
      <charset val="238"/>
    </font>
    <font>
      <sz val="11"/>
      <color rgb="FF000000"/>
      <name val="Calibri"/>
      <family val="2"/>
      <scheme val="minor"/>
    </font>
    <font>
      <sz val="8"/>
      <color rgb="FFFF0000"/>
      <name val="Arial"/>
      <family val="2"/>
      <charset val="238"/>
    </font>
    <font>
      <i/>
      <vertAlign val="superscript"/>
      <sz val="9"/>
      <color theme="1"/>
      <name val="Arial"/>
      <family val="2"/>
      <charset val="238"/>
    </font>
    <font>
      <vertAlign val="superscript"/>
      <sz val="9"/>
      <color theme="1"/>
      <name val="Arial"/>
      <family val="2"/>
      <charset val="238"/>
    </font>
    <font>
      <u/>
      <sz val="9"/>
      <color theme="1"/>
      <name val="Arial"/>
      <family val="2"/>
      <charset val="238"/>
    </font>
    <font>
      <i/>
      <u/>
      <sz val="9"/>
      <color theme="1"/>
      <name val="Arial"/>
      <family val="2"/>
      <charset val="238"/>
    </font>
    <font>
      <b/>
      <i/>
      <sz val="9"/>
      <color theme="1"/>
      <name val="Arial"/>
      <family val="2"/>
      <charset val="238"/>
    </font>
    <font>
      <sz val="9"/>
      <color rgb="FFFF0000"/>
      <name val="Arial"/>
      <family val="2"/>
      <charset val="238"/>
    </font>
    <font>
      <u/>
      <sz val="9"/>
      <color indexed="12"/>
      <name val="Arial"/>
      <family val="2"/>
      <charset val="238"/>
    </font>
    <font>
      <sz val="9"/>
      <name val="Arial CE"/>
      <family val="2"/>
      <charset val="238"/>
    </font>
    <font>
      <b/>
      <vertAlign val="superscript"/>
      <sz val="9"/>
      <color theme="1"/>
      <name val="Arial"/>
      <family val="2"/>
      <charset val="238"/>
    </font>
    <font>
      <b/>
      <sz val="8"/>
      <name val="Arial"/>
      <family val="2"/>
      <charset val="238"/>
    </font>
    <font>
      <sz val="8"/>
      <name val="Arial CE"/>
      <family val="2"/>
      <charset val="238"/>
    </font>
    <font>
      <u/>
      <sz val="9"/>
      <color rgb="FF0000FF"/>
      <name val="Arial"/>
      <family val="2"/>
      <charset val="238"/>
    </font>
    <font>
      <sz val="10"/>
      <name val="Arial CE"/>
      <family val="2"/>
      <charset val="238"/>
    </font>
    <font>
      <u/>
      <sz val="8.5"/>
      <color indexed="12"/>
      <name val="Arial CE"/>
      <family val="2"/>
      <charset val="238"/>
    </font>
    <font>
      <sz val="9"/>
      <color rgb="FF595959"/>
      <name val="Arial"/>
      <family val="2"/>
      <charset val="238"/>
    </font>
    <font>
      <sz val="8"/>
      <color rgb="FF595959"/>
      <name val="Arial"/>
      <family val="2"/>
      <charset val="238"/>
    </font>
    <font>
      <vertAlign val="superscript"/>
      <sz val="9"/>
      <color rgb="FF595959"/>
      <name val="Arial"/>
      <family val="2"/>
      <charset val="238"/>
    </font>
    <font>
      <i/>
      <sz val="9"/>
      <color rgb="FF595959"/>
      <name val="Arial"/>
      <family val="2"/>
      <charset val="238"/>
    </font>
    <font>
      <vertAlign val="superscript"/>
      <sz val="9"/>
      <color rgb="FF595959"/>
      <name val="Times New Roman"/>
      <family val="1"/>
      <charset val="238"/>
    </font>
    <font>
      <vertAlign val="superscript"/>
      <sz val="8"/>
      <color rgb="FF595959"/>
      <name val="Arial"/>
      <family val="2"/>
      <charset val="238"/>
    </font>
    <font>
      <b/>
      <sz val="9"/>
      <color rgb="FF595959"/>
      <name val="Arial"/>
      <family val="2"/>
      <charset val="238"/>
    </font>
    <font>
      <b/>
      <sz val="11"/>
      <color theme="1"/>
      <name val="Arial"/>
      <family val="2"/>
      <charset val="238"/>
    </font>
    <font>
      <b/>
      <sz val="12"/>
      <color theme="1"/>
      <name val="Arial"/>
      <family val="2"/>
      <charset val="238"/>
    </font>
    <font>
      <sz val="12"/>
      <color rgb="FF595959"/>
      <name val="Arial"/>
      <family val="2"/>
      <charset val="238"/>
    </font>
    <font>
      <b/>
      <sz val="10"/>
      <color theme="1"/>
      <name val="Arial"/>
      <family val="2"/>
      <charset val="238"/>
    </font>
    <font>
      <b/>
      <sz val="11"/>
      <color rgb="FF522398"/>
      <name val="Arial"/>
      <family val="2"/>
      <charset val="238"/>
    </font>
    <font>
      <sz val="11"/>
      <color rgb="FF9869DD"/>
      <name val="Arial"/>
      <family val="2"/>
      <charset val="238"/>
    </font>
    <font>
      <b/>
      <sz val="10"/>
      <color rgb="FF522398"/>
      <name val="Arial"/>
      <family val="2"/>
      <charset val="238"/>
    </font>
    <font>
      <sz val="10"/>
      <color rgb="FF9869DD"/>
      <name val="Arial"/>
      <family val="2"/>
      <charset val="238"/>
    </font>
    <font>
      <i/>
      <sz val="10"/>
      <color rgb="FF9869DD"/>
      <name val="Arial"/>
      <family val="2"/>
      <charset val="238"/>
    </font>
    <font>
      <b/>
      <vertAlign val="superscript"/>
      <sz val="10"/>
      <color theme="1"/>
      <name val="Arial"/>
      <family val="2"/>
      <charset val="238"/>
    </font>
    <font>
      <sz val="10"/>
      <name val="Arial CE"/>
      <family val="2"/>
      <charset val="238"/>
    </font>
    <font>
      <u/>
      <sz val="8.5"/>
      <color indexed="12"/>
      <name val="Arial CE"/>
      <family val="2"/>
      <charset val="238"/>
    </font>
    <font>
      <sz val="10"/>
      <color indexed="8"/>
      <name val="Arial"/>
      <family val="2"/>
      <charset val="238"/>
    </font>
    <font>
      <sz val="9"/>
      <color theme="1" tint="0.499984740745262"/>
      <name val="Arial"/>
      <family val="2"/>
      <charset val="238"/>
    </font>
    <font>
      <sz val="10"/>
      <color theme="1"/>
      <name val="Arial"/>
      <family val="2"/>
      <charset val="238"/>
    </font>
    <font>
      <sz val="8"/>
      <name val="Times New Roman"/>
      <family val="1"/>
      <charset val="238"/>
    </font>
    <font>
      <b/>
      <sz val="8"/>
      <color indexed="8"/>
      <name val="MS Sans Serif"/>
      <family val="2"/>
      <charset val="238"/>
    </font>
    <font>
      <sz val="10"/>
      <name val="CG Times CE"/>
      <charset val="238"/>
    </font>
    <font>
      <sz val="10"/>
      <name val="Times New Roman CE"/>
      <charset val="238"/>
    </font>
    <font>
      <sz val="10"/>
      <name val="Times New Roman CE"/>
    </font>
    <font>
      <sz val="11"/>
      <name val="Calibri"/>
      <family val="2"/>
      <charset val="238"/>
    </font>
    <font>
      <sz val="10"/>
      <color theme="1"/>
      <name val="Calibri"/>
      <family val="2"/>
      <charset val="238"/>
    </font>
    <font>
      <sz val="10"/>
      <color theme="0"/>
      <name val="Arial"/>
      <family val="2"/>
      <charset val="238"/>
    </font>
    <font>
      <sz val="10"/>
      <color theme="0"/>
      <name val="Calibri"/>
      <family val="2"/>
      <charset val="238"/>
    </font>
    <font>
      <sz val="10"/>
      <color rgb="FF3F3F76"/>
      <name val="Arial"/>
      <family val="2"/>
      <charset val="238"/>
    </font>
    <font>
      <sz val="10"/>
      <color rgb="FF3F3F76"/>
      <name val="Calibri"/>
      <family val="2"/>
      <charset val="238"/>
    </font>
    <font>
      <b/>
      <sz val="10"/>
      <color rgb="FF3F3F3F"/>
      <name val="Arial"/>
      <family val="2"/>
      <charset val="238"/>
    </font>
    <font>
      <b/>
      <sz val="10"/>
      <color rgb="FF3F3F3F"/>
      <name val="Calibri"/>
      <family val="2"/>
      <charset val="238"/>
    </font>
    <font>
      <sz val="10"/>
      <color rgb="FF006100"/>
      <name val="Arial"/>
      <family val="2"/>
      <charset val="238"/>
    </font>
    <font>
      <sz val="10"/>
      <color rgb="FF006100"/>
      <name val="Calibri"/>
      <family val="2"/>
      <charset val="238"/>
    </font>
    <font>
      <u/>
      <sz val="8"/>
      <color rgb="FF0000FF"/>
      <name val="Arial"/>
      <family val="2"/>
      <charset val="238"/>
    </font>
    <font>
      <sz val="11"/>
      <color rgb="FF000000"/>
      <name val="Calibri"/>
      <family val="2"/>
      <charset val="238"/>
    </font>
    <font>
      <sz val="10"/>
      <color rgb="FFFA7D00"/>
      <name val="Arial"/>
      <family val="2"/>
      <charset val="238"/>
    </font>
    <font>
      <sz val="10"/>
      <color rgb="FFFA7D00"/>
      <name val="Calibri"/>
      <family val="2"/>
      <charset val="238"/>
    </font>
    <font>
      <b/>
      <sz val="10"/>
      <color theme="0"/>
      <name val="Arial"/>
      <family val="2"/>
      <charset val="238"/>
    </font>
    <font>
      <b/>
      <sz val="10"/>
      <color theme="0"/>
      <name val="Calibri"/>
      <family val="2"/>
      <charset val="238"/>
    </font>
    <font>
      <b/>
      <sz val="15"/>
      <color theme="3"/>
      <name val="Arial"/>
      <family val="2"/>
      <charset val="238"/>
    </font>
    <font>
      <b/>
      <sz val="15"/>
      <color theme="3"/>
      <name val="Calibri"/>
      <family val="2"/>
      <charset val="238"/>
    </font>
    <font>
      <b/>
      <sz val="13"/>
      <color theme="3"/>
      <name val="Arial"/>
      <family val="2"/>
      <charset val="238"/>
    </font>
    <font>
      <b/>
      <sz val="13"/>
      <color theme="3"/>
      <name val="Calibri"/>
      <family val="2"/>
      <charset val="238"/>
    </font>
    <font>
      <b/>
      <sz val="11"/>
      <color theme="3"/>
      <name val="Arial"/>
      <family val="2"/>
      <charset val="238"/>
    </font>
    <font>
      <b/>
      <sz val="11"/>
      <color theme="3"/>
      <name val="Calibri"/>
      <family val="2"/>
      <charset val="238"/>
    </font>
    <font>
      <sz val="10"/>
      <color rgb="FF9C6500"/>
      <name val="Arial"/>
      <family val="2"/>
      <charset val="238"/>
    </font>
    <font>
      <sz val="10"/>
      <color rgb="FF9C6500"/>
      <name val="Calibri"/>
      <family val="2"/>
      <charset val="238"/>
    </font>
    <font>
      <sz val="11"/>
      <color theme="1"/>
      <name val="Calibri"/>
      <family val="2"/>
      <charset val="238"/>
      <scheme val="minor"/>
    </font>
    <font>
      <sz val="11"/>
      <color theme="1"/>
      <name val="Fira Sans"/>
      <family val="2"/>
      <charset val="238"/>
    </font>
    <font>
      <b/>
      <sz val="10"/>
      <color rgb="FFFA7D00"/>
      <name val="Arial"/>
      <family val="2"/>
      <charset val="238"/>
    </font>
    <font>
      <b/>
      <sz val="10"/>
      <color rgb="FFFA7D00"/>
      <name val="Calibri"/>
      <family val="2"/>
      <charset val="238"/>
    </font>
    <font>
      <u/>
      <sz val="8"/>
      <color rgb="FF800080"/>
      <name val="Arial"/>
      <family val="2"/>
      <charset val="238"/>
    </font>
    <font>
      <b/>
      <sz val="10"/>
      <color theme="1"/>
      <name val="Calibri"/>
      <family val="2"/>
      <charset val="238"/>
    </font>
    <font>
      <i/>
      <sz val="10"/>
      <color rgb="FF7F7F7F"/>
      <name val="Arial"/>
      <family val="2"/>
      <charset val="238"/>
    </font>
    <font>
      <i/>
      <sz val="10"/>
      <color rgb="FF7F7F7F"/>
      <name val="Calibri"/>
      <family val="2"/>
      <charset val="238"/>
    </font>
    <font>
      <sz val="10"/>
      <color rgb="FFFF0000"/>
      <name val="Arial"/>
      <family val="2"/>
      <charset val="238"/>
    </font>
    <font>
      <sz val="10"/>
      <color rgb="FFFF0000"/>
      <name val="Calibri"/>
      <family val="2"/>
      <charset val="238"/>
    </font>
    <font>
      <sz val="10"/>
      <color rgb="FF9C0006"/>
      <name val="Arial"/>
      <family val="2"/>
      <charset val="238"/>
    </font>
    <font>
      <sz val="10"/>
      <color rgb="FF9C0006"/>
      <name val="Calibri"/>
      <family val="2"/>
      <charset val="238"/>
    </font>
    <font>
      <i/>
      <sz val="9"/>
      <color rgb="FFFF0000"/>
      <name val="Arial"/>
      <family val="2"/>
      <charset val="238"/>
    </font>
    <font>
      <sz val="12"/>
      <name val="Arial CE"/>
      <family val="2"/>
      <charset val="238"/>
    </font>
    <font>
      <u/>
      <sz val="9"/>
      <color indexed="12"/>
      <name val="Arial CE"/>
      <family val="2"/>
      <charset val="238"/>
    </font>
    <font>
      <sz val="10"/>
      <name val="Arial"/>
      <family val="2"/>
      <charset val="238"/>
    </font>
    <font>
      <u/>
      <sz val="11"/>
      <color theme="10"/>
      <name val="Czcionka tekstu podstawowego"/>
      <family val="2"/>
      <charset val="238"/>
    </font>
    <font>
      <sz val="9"/>
      <color rgb="FF4D4D4D"/>
      <name val="Arial"/>
      <family val="2"/>
      <charset val="238"/>
    </font>
    <font>
      <i/>
      <sz val="8"/>
      <color rgb="FF595959"/>
      <name val="Arial"/>
      <family val="2"/>
      <charset val="238"/>
    </font>
    <font>
      <sz val="10"/>
      <name val="Arial CE"/>
      <family val="2"/>
      <charset val="238"/>
    </font>
    <font>
      <sz val="10"/>
      <name val="Arial CE"/>
      <family val="2"/>
      <charset val="238"/>
    </font>
    <font>
      <vertAlign val="superscript"/>
      <sz val="9"/>
      <color rgb="FF4D4D4D"/>
      <name val="Arial"/>
      <family val="2"/>
      <charset val="238"/>
    </font>
    <font>
      <sz val="10"/>
      <name val="Arial CE"/>
      <family val="2"/>
      <charset val="238"/>
    </font>
    <font>
      <sz val="11"/>
      <color indexed="63"/>
      <name val="Czcionka tekstu podstawowego"/>
      <family val="2"/>
      <charset val="238"/>
    </font>
    <font>
      <sz val="12"/>
      <name val="Arial CE"/>
      <family val="2"/>
      <charset val="238"/>
    </font>
    <font>
      <u/>
      <sz val="9"/>
      <color indexed="12"/>
      <name val="Arial CE"/>
      <family val="2"/>
      <charset val="238"/>
    </font>
    <font>
      <b/>
      <sz val="11"/>
      <color indexed="8"/>
      <name val="Czcionka tekstu podstawowego"/>
      <family val="2"/>
      <charset val="238"/>
    </font>
    <font>
      <sz val="11"/>
      <color indexed="63"/>
      <name val="Calibri"/>
      <family val="2"/>
      <charset val="238"/>
    </font>
    <font>
      <b/>
      <sz val="15"/>
      <color indexed="62"/>
      <name val="Czcionka tekstu podstawowego"/>
      <family val="2"/>
      <charset val="238"/>
    </font>
    <font>
      <b/>
      <sz val="13"/>
      <color indexed="62"/>
      <name val="Czcionka tekstu podstawowego"/>
      <family val="2"/>
      <charset val="238"/>
    </font>
    <font>
      <b/>
      <sz val="11"/>
      <color indexed="62"/>
      <name val="Czcionka tekstu podstawowego"/>
      <family val="2"/>
      <charset val="238"/>
    </font>
    <font>
      <b/>
      <sz val="11"/>
      <color indexed="63"/>
      <name val="Czcionka tekstu podstawowego"/>
      <family val="2"/>
      <charset val="238"/>
    </font>
    <font>
      <b/>
      <sz val="18"/>
      <color indexed="62"/>
      <name val="Cambria"/>
      <family val="2"/>
      <charset val="238"/>
    </font>
    <font>
      <sz val="11"/>
      <color indexed="63"/>
      <name val="Calibri"/>
      <family val="2"/>
      <scheme val="minor"/>
    </font>
    <font>
      <sz val="10"/>
      <name val="Arial CE"/>
      <family val="2"/>
      <charset val="238"/>
    </font>
    <font>
      <sz val="7"/>
      <name val="Arial"/>
      <family val="2"/>
      <charset val="238"/>
    </font>
    <font>
      <sz val="11"/>
      <color rgb="FF7D7D7D"/>
      <name val="Czcionka tekstu podstawowego"/>
      <family val="2"/>
      <charset val="238"/>
    </font>
    <font>
      <sz val="10"/>
      <name val="Arial CE"/>
      <family val="2"/>
      <charset val="238"/>
    </font>
    <font>
      <b/>
      <vertAlign val="superscript"/>
      <sz val="9"/>
      <name val="Arial"/>
      <family val="2"/>
      <charset val="238"/>
    </font>
    <font>
      <sz val="12"/>
      <name val="Arial CE"/>
      <family val="2"/>
      <charset val="238"/>
    </font>
    <font>
      <u/>
      <sz val="9"/>
      <color indexed="12"/>
      <name val="Arial CE"/>
      <family val="2"/>
      <charset val="238"/>
    </font>
    <font>
      <sz val="11"/>
      <color indexed="63"/>
      <name val="Calibri"/>
      <family val="2"/>
    </font>
    <font>
      <sz val="8"/>
      <color theme="1" tint="0.34998626667073579"/>
      <name val="Arial"/>
      <family val="2"/>
      <charset val="238"/>
    </font>
    <font>
      <sz val="11"/>
      <color rgb="FFFF0000"/>
      <name val="Arial"/>
      <family val="2"/>
      <charset val="238"/>
    </font>
    <font>
      <sz val="10"/>
      <name val="Arial CE"/>
      <family val="2"/>
      <charset val="238"/>
    </font>
    <font>
      <sz val="10"/>
      <name val="Arial CE"/>
      <family val="2"/>
      <charset val="238"/>
    </font>
    <font>
      <sz val="8"/>
      <color theme="0" tint="-0.499984740745262"/>
      <name val="Arial"/>
      <family val="2"/>
      <charset val="238"/>
    </font>
    <font>
      <sz val="11"/>
      <color theme="1"/>
      <name val="Calibri"/>
      <family val="2"/>
      <charset val="238"/>
    </font>
    <font>
      <b/>
      <sz val="10"/>
      <name val="Arial"/>
      <family val="2"/>
    </font>
    <font>
      <sz val="10"/>
      <name val="Arial CE"/>
      <family val="2"/>
      <charset val="238"/>
    </font>
    <font>
      <sz val="9"/>
      <color theme="0" tint="-0.499984740745262"/>
      <name val="Arial"/>
      <family val="2"/>
      <charset val="238"/>
    </font>
    <font>
      <sz val="10"/>
      <name val="Arial"/>
      <family val="2"/>
      <charset val="238"/>
    </font>
    <font>
      <b/>
      <sz val="9"/>
      <color rgb="FF000000"/>
      <name val="Arial"/>
      <family val="2"/>
      <charset val="238"/>
    </font>
    <font>
      <sz val="10"/>
      <name val="Arial CE"/>
      <charset val="238"/>
    </font>
  </fonts>
  <fills count="42">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
      <patternFill patternType="solid">
        <fgColor indexed="22"/>
        <bgColor indexed="64"/>
      </patternFill>
    </fill>
    <fill>
      <patternFill patternType="solid">
        <fgColor indexed="22"/>
        <bgColor indexed="8"/>
      </patternFill>
    </fill>
    <fill>
      <patternFill patternType="solid">
        <fgColor rgb="FFD3D3D3"/>
      </patternFill>
    </fill>
    <fill>
      <patternFill patternType="solid">
        <fgColor indexed="9"/>
      </patternFill>
    </fill>
    <fill>
      <patternFill patternType="solid">
        <fgColor indexed="49"/>
      </patternFill>
    </fill>
    <fill>
      <patternFill patternType="solid">
        <fgColor indexed="54"/>
      </patternFill>
    </fill>
    <fill>
      <patternFill patternType="solid">
        <fgColor indexed="9"/>
        <bgColor indexed="64"/>
      </patternFill>
    </fill>
    <fill>
      <patternFill patternType="solid">
        <fgColor rgb="FFFFFF00"/>
        <bgColor indexed="64"/>
      </patternFill>
    </fill>
  </fills>
  <borders count="291">
    <border>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8"/>
      </bottom>
      <diagonal/>
    </border>
    <border>
      <left style="thin">
        <color indexed="64"/>
      </left>
      <right/>
      <top/>
      <bottom/>
      <diagonal/>
    </border>
    <border>
      <left/>
      <right style="thin">
        <color indexed="64"/>
      </right>
      <top style="thin">
        <color indexed="8"/>
      </top>
      <bottom/>
      <diagonal/>
    </border>
    <border>
      <left/>
      <right style="thin">
        <color indexed="64"/>
      </right>
      <top/>
      <bottom style="thin">
        <color indexed="64"/>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bottom/>
      <diagonal/>
    </border>
    <border>
      <left/>
      <right style="thin">
        <color indexed="8"/>
      </right>
      <top/>
      <bottom/>
      <diagonal/>
    </border>
    <border>
      <left/>
      <right/>
      <top style="thin">
        <color indexed="8"/>
      </top>
      <bottom/>
      <diagonal/>
    </border>
    <border>
      <left/>
      <right style="thin">
        <color indexed="8"/>
      </right>
      <top style="thin">
        <color indexed="8"/>
      </top>
      <bottom/>
      <diagonal/>
    </border>
    <border>
      <left style="thin">
        <color indexed="64"/>
      </left>
      <right/>
      <top/>
      <bottom style="thin">
        <color indexed="64"/>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right/>
      <top/>
      <bottom style="thin">
        <color indexed="64"/>
      </bottom>
      <diagonal/>
    </border>
    <border>
      <left style="thin">
        <color indexed="8"/>
      </left>
      <right style="thin">
        <color indexed="64"/>
      </right>
      <top/>
      <bottom/>
      <diagonal/>
    </border>
    <border>
      <left style="thin">
        <color indexed="8"/>
      </left>
      <right style="thin">
        <color indexed="8"/>
      </right>
      <top style="thin">
        <color indexed="8"/>
      </top>
      <bottom/>
      <diagonal/>
    </border>
    <border>
      <left style="thin">
        <color indexed="64"/>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8"/>
      </right>
      <top style="thin">
        <color indexed="8"/>
      </top>
      <bottom/>
      <diagonal/>
    </border>
    <border>
      <left style="thin">
        <color indexed="64"/>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indexed="64"/>
      </left>
      <right/>
      <top style="thin">
        <color indexed="64"/>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bottom/>
      <diagonal/>
    </border>
    <border>
      <left style="thin">
        <color rgb="FF000000"/>
      </left>
      <right/>
      <top/>
      <bottom/>
      <diagonal/>
    </border>
    <border>
      <left style="thin">
        <color indexed="64"/>
      </left>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indexed="8"/>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top/>
      <bottom/>
      <diagonal/>
    </border>
    <border>
      <left style="thin">
        <color auto="1"/>
      </left>
      <right style="thin">
        <color auto="1"/>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auto="1"/>
      </right>
      <top style="thin">
        <color indexed="64"/>
      </top>
      <bottom/>
      <diagonal/>
    </border>
    <border>
      <left style="thin">
        <color indexed="64"/>
      </left>
      <right style="thin">
        <color indexed="8"/>
      </right>
      <top/>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8"/>
      </top>
      <bottom style="thin">
        <color indexed="8"/>
      </bottom>
      <diagonal/>
    </border>
    <border>
      <left style="thin">
        <color auto="1"/>
      </left>
      <right/>
      <top style="thin">
        <color auto="1"/>
      </top>
      <bottom/>
      <diagonal/>
    </border>
    <border>
      <left style="thin">
        <color auto="1"/>
      </left>
      <right/>
      <top/>
      <bottom style="thin">
        <color indexed="64"/>
      </bottom>
      <diagonal/>
    </border>
    <border>
      <left/>
      <right style="thin">
        <color auto="1"/>
      </right>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indexed="8"/>
      </right>
      <top style="thin">
        <color auto="1"/>
      </top>
      <bottom/>
      <diagonal/>
    </border>
    <border>
      <left style="thin">
        <color auto="1"/>
      </left>
      <right style="thin">
        <color auto="1"/>
      </right>
      <top/>
      <bottom/>
      <diagonal/>
    </border>
    <border>
      <left/>
      <right/>
      <top style="thin">
        <color indexed="64"/>
      </top>
      <bottom/>
      <diagonal/>
    </border>
    <border>
      <left/>
      <right style="thin">
        <color indexed="64"/>
      </right>
      <top style="thin">
        <color auto="1"/>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top style="thin">
        <color indexed="8"/>
      </top>
      <bottom/>
      <diagonal/>
    </border>
    <border>
      <left/>
      <right style="thin">
        <color indexed="64"/>
      </right>
      <top style="thin">
        <color indexed="64"/>
      </top>
      <bottom/>
      <diagonal/>
    </border>
    <border>
      <left style="thin">
        <color auto="1"/>
      </left>
      <right/>
      <top style="thin">
        <color auto="1"/>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64"/>
      </top>
      <bottom/>
      <diagonal/>
    </border>
    <border>
      <left/>
      <right style="thin">
        <color auto="1"/>
      </right>
      <top style="thin">
        <color auto="1"/>
      </top>
      <bottom/>
      <diagonal/>
    </border>
    <border>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auto="1"/>
      </left>
      <right/>
      <top/>
      <bottom style="thin">
        <color auto="1"/>
      </bottom>
      <diagonal/>
    </border>
    <border>
      <left/>
      <right style="thin">
        <color indexed="8"/>
      </right>
      <top style="thin">
        <color indexed="8"/>
      </top>
      <bottom/>
      <diagonal/>
    </border>
    <border>
      <left style="thin">
        <color indexed="8"/>
      </left>
      <right/>
      <top style="thin">
        <color indexed="8"/>
      </top>
      <bottom/>
      <diagonal/>
    </border>
    <border>
      <left style="thin">
        <color auto="1"/>
      </left>
      <right/>
      <top style="thin">
        <color auto="1"/>
      </top>
      <bottom/>
      <diagonal/>
    </border>
    <border>
      <left style="thin">
        <color indexed="64"/>
      </left>
      <right style="thin">
        <color indexed="64"/>
      </right>
      <top/>
      <bottom style="thin">
        <color auto="1"/>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right style="thin">
        <color indexed="8"/>
      </right>
      <top/>
      <bottom style="thin">
        <color indexed="64"/>
      </bottom>
      <diagonal/>
    </border>
    <border>
      <left style="thin">
        <color indexed="64"/>
      </left>
      <right style="thin">
        <color indexed="8"/>
      </right>
      <top style="thin">
        <color indexed="8"/>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bottom style="thin">
        <color indexed="64"/>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top style="thin">
        <color indexed="8"/>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8"/>
      </left>
      <right/>
      <top style="thin">
        <color indexed="64"/>
      </top>
      <bottom/>
      <diagonal/>
    </border>
    <border>
      <left style="thin">
        <color indexed="64"/>
      </left>
      <right/>
      <top style="thin">
        <color indexed="8"/>
      </top>
      <bottom/>
      <diagonal/>
    </border>
    <border>
      <left/>
      <right/>
      <top style="thin">
        <color indexed="8"/>
      </top>
      <bottom/>
      <diagonal/>
    </border>
    <border>
      <left/>
      <right style="thin">
        <color indexed="8"/>
      </right>
      <top/>
      <bottom/>
      <diagonal/>
    </border>
    <border>
      <left/>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64"/>
      </bottom>
      <diagonal/>
    </border>
    <border>
      <left/>
      <right style="thin">
        <color indexed="64"/>
      </right>
      <top style="thin">
        <color indexed="8"/>
      </top>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auto="1"/>
      </left>
      <right/>
      <top style="thin">
        <color auto="1"/>
      </top>
      <bottom/>
      <diagonal/>
    </border>
    <border>
      <left/>
      <right/>
      <top style="thin">
        <color indexed="64"/>
      </top>
      <bottom/>
      <diagonal/>
    </border>
    <border>
      <left/>
      <right style="thin">
        <color auto="1"/>
      </right>
      <top style="thin">
        <color indexed="64"/>
      </top>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64"/>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64"/>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8"/>
      </left>
      <right/>
      <top style="thin">
        <color indexed="64"/>
      </top>
      <bottom style="thin">
        <color indexed="64"/>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right/>
      <top style="thin">
        <color indexed="8"/>
      </top>
      <bottom/>
      <diagonal/>
    </border>
    <border>
      <left style="thin">
        <color rgb="FF000000"/>
      </left>
      <right/>
      <top/>
      <bottom style="thin">
        <color indexed="64"/>
      </bottom>
      <diagonal/>
    </border>
    <border>
      <left style="thin">
        <color indexed="64"/>
      </left>
      <right style="thin">
        <color indexed="8"/>
      </right>
      <top style="thin">
        <color indexed="64"/>
      </top>
      <bottom style="thin">
        <color indexed="64"/>
      </bottom>
      <diagonal/>
    </border>
    <border>
      <left/>
      <right style="thin">
        <color indexed="64"/>
      </right>
      <top/>
      <bottom/>
      <diagonal/>
    </border>
    <border>
      <left style="thin">
        <color indexed="64"/>
      </left>
      <right/>
      <top style="thin">
        <color indexed="8"/>
      </top>
      <bottom style="thin">
        <color indexed="64"/>
      </bottom>
      <diagonal/>
    </border>
    <border>
      <left style="thin">
        <color auto="1"/>
      </left>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8"/>
      </left>
      <right/>
      <top/>
      <bottom style="thin">
        <color indexed="8"/>
      </bottom>
      <diagonal/>
    </border>
    <border>
      <left style="thin">
        <color indexed="8"/>
      </left>
      <right/>
      <top style="thin">
        <color indexed="8"/>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8"/>
      </left>
      <right style="thin">
        <color indexed="8"/>
      </right>
      <top style="thin">
        <color indexed="8"/>
      </top>
      <bottom/>
      <diagonal/>
    </border>
    <border>
      <left style="thin">
        <color indexed="64"/>
      </left>
      <right/>
      <top style="thin">
        <color indexed="8"/>
      </top>
      <bottom style="thin">
        <color indexed="64"/>
      </bottom>
      <diagonal/>
    </border>
    <border>
      <left/>
      <right style="thin">
        <color auto="1"/>
      </right>
      <top/>
      <bottom/>
      <diagonal/>
    </border>
    <border>
      <left style="thin">
        <color indexed="8"/>
      </left>
      <right style="thin">
        <color indexed="64"/>
      </right>
      <top/>
      <bottom/>
      <diagonal/>
    </border>
    <border>
      <left style="thin">
        <color indexed="8"/>
      </left>
      <right/>
      <top style="thin">
        <color indexed="8"/>
      </top>
      <bottom style="thin">
        <color indexed="64"/>
      </bottom>
      <diagonal/>
    </border>
    <border>
      <left/>
      <right style="thin">
        <color auto="1"/>
      </right>
      <top/>
      <bottom/>
      <diagonal/>
    </border>
    <border>
      <left style="thin">
        <color auto="1"/>
      </left>
      <right style="thin">
        <color indexed="8"/>
      </right>
      <top/>
      <bottom/>
      <diagonal/>
    </border>
    <border>
      <left style="thin">
        <color indexed="64"/>
      </left>
      <right style="thin">
        <color indexed="64"/>
      </right>
      <top style="thin">
        <color indexed="8"/>
      </top>
      <bottom style="thin">
        <color indexed="64"/>
      </bottom>
      <diagonal/>
    </border>
    <border>
      <left/>
      <right/>
      <top style="thin">
        <color indexed="64"/>
      </top>
      <bottom/>
      <diagonal/>
    </border>
    <border>
      <left style="thin">
        <color indexed="64"/>
      </left>
      <right/>
      <top style="thin">
        <color indexed="64"/>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bottom/>
      <diagonal/>
    </border>
    <border>
      <left/>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auto="1"/>
      </left>
      <right style="thin">
        <color auto="1"/>
      </right>
      <top/>
      <bottom/>
      <diagonal/>
    </border>
    <border>
      <left/>
      <right style="thin">
        <color auto="1"/>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indexed="8"/>
      </left>
      <right/>
      <top style="thin">
        <color indexed="8"/>
      </top>
      <bottom style="thin">
        <color rgb="FF000000"/>
      </bottom>
      <diagonal/>
    </border>
    <border>
      <left/>
      <right/>
      <top style="thin">
        <color indexed="8"/>
      </top>
      <bottom style="thin">
        <color rgb="FF000000"/>
      </bottom>
      <diagonal/>
    </border>
    <border>
      <left/>
      <right style="thin">
        <color rgb="FF000000"/>
      </right>
      <top style="thin">
        <color indexed="8"/>
      </top>
      <bottom style="thin">
        <color rgb="FF000000"/>
      </bottom>
      <diagonal/>
    </border>
    <border>
      <left/>
      <right style="thin">
        <color indexed="8"/>
      </right>
      <top/>
      <bottom/>
      <diagonal/>
    </border>
    <border>
      <left/>
      <right style="thin">
        <color indexed="64"/>
      </right>
      <top/>
      <bottom/>
      <diagonal/>
    </border>
    <border>
      <left/>
      <right style="thin">
        <color auto="1"/>
      </right>
      <top/>
      <bottom/>
      <diagonal/>
    </border>
    <border>
      <left/>
      <right style="thin">
        <color indexed="8"/>
      </right>
      <top/>
      <bottom/>
      <diagonal/>
    </border>
    <border>
      <left/>
      <right style="thin">
        <color indexed="8"/>
      </right>
      <top/>
      <bottom style="thin">
        <color indexed="64"/>
      </bottom>
      <diagonal/>
    </border>
    <border>
      <left/>
      <right style="thin">
        <color auto="1"/>
      </right>
      <top/>
      <bottom style="thin">
        <color auto="1"/>
      </bottom>
      <diagonal/>
    </border>
    <border>
      <left style="thin">
        <color auto="1"/>
      </left>
      <right/>
      <top style="thin">
        <color auto="1"/>
      </top>
      <bottom style="thin">
        <color indexed="64"/>
      </bottom>
      <diagonal/>
    </border>
    <border>
      <left style="thin">
        <color indexed="8"/>
      </left>
      <right style="thin">
        <color indexed="8"/>
      </right>
      <top style="thin">
        <color indexed="64"/>
      </top>
      <bottom style="thin">
        <color indexed="8"/>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top style="thin">
        <color indexed="8"/>
      </top>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style="thin">
        <color auto="1"/>
      </right>
      <top style="thin">
        <color indexed="64"/>
      </top>
      <bottom/>
      <diagonal/>
    </border>
    <border>
      <left/>
      <right/>
      <top style="thin">
        <color indexed="64"/>
      </top>
      <bottom/>
      <diagonal/>
    </border>
    <border>
      <left style="thin">
        <color indexed="8"/>
      </left>
      <right style="thin">
        <color indexed="8"/>
      </right>
      <top style="thin">
        <color indexed="8"/>
      </top>
      <bottom style="thin">
        <color indexed="64"/>
      </bottom>
      <diagonal/>
    </border>
    <border>
      <left/>
      <right/>
      <top style="thin">
        <color indexed="8"/>
      </top>
      <bottom style="thin">
        <color indexed="64"/>
      </bottom>
      <diagonal/>
    </border>
    <border>
      <left style="thin">
        <color indexed="8"/>
      </left>
      <right/>
      <top style="thin">
        <color indexed="64"/>
      </top>
      <bottom/>
      <diagonal/>
    </border>
    <border>
      <left/>
      <right/>
      <top style="thin">
        <color indexed="64"/>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style="thin">
        <color indexed="64"/>
      </left>
      <right/>
      <top/>
      <bottom style="thin">
        <color indexed="8"/>
      </bottom>
      <diagonal/>
    </border>
    <border>
      <left/>
      <right/>
      <top/>
      <bottom style="thin">
        <color indexed="8"/>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style="double">
        <color indexed="8"/>
      </left>
      <right style="double">
        <color indexed="8"/>
      </right>
      <top style="double">
        <color indexed="8"/>
      </top>
      <bottom style="double">
        <color indexed="8"/>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style="thin">
        <color indexed="49"/>
      </top>
      <bottom style="double">
        <color indexed="49"/>
      </bottom>
      <diagonal/>
    </border>
    <border>
      <left/>
      <right style="thin">
        <color indexed="8"/>
      </right>
      <top style="thin">
        <color auto="1"/>
      </top>
      <bottom/>
      <diagonal/>
    </border>
    <border>
      <left/>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64"/>
      </left>
      <right/>
      <top style="thin">
        <color indexed="8"/>
      </top>
      <bottom style="thin">
        <color indexed="8"/>
      </bottom>
      <diagonal/>
    </border>
    <border>
      <left style="thin">
        <color indexed="64"/>
      </left>
      <right style="thin">
        <color indexed="64"/>
      </right>
      <top style="thin">
        <color indexed="8"/>
      </top>
      <bottom/>
      <diagonal/>
    </border>
    <border>
      <left/>
      <right style="thin">
        <color indexed="64"/>
      </right>
      <top style="thin">
        <color indexed="8"/>
      </top>
      <bottom/>
      <diagonal/>
    </border>
    <border>
      <left/>
      <right style="thin">
        <color auto="1"/>
      </right>
      <top/>
      <bottom style="thin">
        <color auto="1"/>
      </bottom>
      <diagonal/>
    </border>
    <border>
      <left style="thin">
        <color indexed="64"/>
      </left>
      <right style="thin">
        <color indexed="8"/>
      </right>
      <top style="thin">
        <color indexed="8"/>
      </top>
      <bottom/>
      <diagonal/>
    </border>
    <border>
      <left style="thin">
        <color indexed="64"/>
      </left>
      <right/>
      <top style="thin">
        <color indexed="8"/>
      </top>
      <bottom style="thin">
        <color indexed="64"/>
      </bottom>
      <diagonal/>
    </border>
    <border>
      <left style="thin">
        <color auto="1"/>
      </left>
      <right/>
      <top style="thin">
        <color auto="1"/>
      </top>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auto="1"/>
      </bottom>
      <diagonal/>
    </border>
    <border>
      <left style="thin">
        <color indexed="8"/>
      </left>
      <right/>
      <top style="thin">
        <color indexed="8"/>
      </top>
      <bottom style="thin">
        <color auto="1"/>
      </bottom>
      <diagonal/>
    </border>
    <border>
      <left/>
      <right style="thin">
        <color indexed="8"/>
      </right>
      <top style="thin">
        <color indexed="8"/>
      </top>
      <bottom style="thin">
        <color indexed="64"/>
      </bottom>
      <diagonal/>
    </border>
    <border>
      <left/>
      <right/>
      <top style="thin">
        <color indexed="8"/>
      </top>
      <bottom style="thin">
        <color indexed="64"/>
      </bottom>
      <diagonal/>
    </border>
    <border>
      <left style="thin">
        <color auto="1"/>
      </left>
      <right/>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indexed="64"/>
      </top>
      <bottom/>
      <diagonal/>
    </border>
    <border>
      <left style="thin">
        <color auto="1"/>
      </left>
      <right/>
      <top style="thin">
        <color indexed="64"/>
      </top>
      <bottom/>
      <diagonal/>
    </border>
    <border>
      <left style="thin">
        <color auto="1"/>
      </left>
      <right style="thin">
        <color auto="1"/>
      </right>
      <top/>
      <bottom/>
      <diagonal/>
    </border>
    <border>
      <left/>
      <right style="thin">
        <color auto="1"/>
      </right>
      <top/>
      <bottom/>
      <diagonal/>
    </border>
    <border>
      <left style="thin">
        <color indexed="8"/>
      </left>
      <right style="thin">
        <color indexed="8"/>
      </right>
      <top/>
      <bottom style="thin">
        <color indexed="64"/>
      </bottom>
      <diagonal/>
    </border>
    <border>
      <left style="thin">
        <color auto="1"/>
      </left>
      <right style="thin">
        <color auto="1"/>
      </right>
      <top/>
      <bottom style="thin">
        <color auto="1"/>
      </bottom>
      <diagonal/>
    </border>
    <border>
      <left/>
      <right style="thin">
        <color auto="1"/>
      </right>
      <top/>
      <bottom/>
      <diagonal/>
    </border>
    <border>
      <left style="thin">
        <color indexed="8"/>
      </left>
      <right style="thin">
        <color indexed="8"/>
      </right>
      <top style="thin">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right style="thin">
        <color indexed="64"/>
      </right>
      <top style="thin">
        <color indexed="8"/>
      </top>
      <bottom style="thin">
        <color auto="1"/>
      </bottom>
      <diagonal/>
    </border>
    <border>
      <left/>
      <right style="thin">
        <color indexed="8"/>
      </right>
      <top/>
      <bottom/>
      <diagonal/>
    </border>
    <border>
      <left/>
      <right style="thin">
        <color indexed="64"/>
      </right>
      <top/>
      <bottom/>
      <diagonal/>
    </border>
    <border>
      <left style="thin">
        <color indexed="8"/>
      </left>
      <right style="thin">
        <color indexed="64"/>
      </right>
      <top style="thin">
        <color indexed="8"/>
      </top>
      <bottom style="thin">
        <color indexed="64"/>
      </bottom>
      <diagonal/>
    </border>
  </borders>
  <cellStyleXfs count="4957">
    <xf numFmtId="0" fontId="0" fillId="0" borderId="0"/>
    <xf numFmtId="0" fontId="48" fillId="2" borderId="0" applyNumberFormat="0" applyBorder="0" applyAlignment="0" applyProtection="0"/>
    <xf numFmtId="0" fontId="48" fillId="3" borderId="0" applyNumberFormat="0" applyBorder="0" applyAlignment="0" applyProtection="0"/>
    <xf numFmtId="0" fontId="48" fillId="4" borderId="0" applyNumberFormat="0" applyBorder="0" applyAlignment="0" applyProtection="0"/>
    <xf numFmtId="0" fontId="48" fillId="5" borderId="0" applyNumberFormat="0" applyBorder="0" applyAlignment="0" applyProtection="0"/>
    <xf numFmtId="0" fontId="48" fillId="6" borderId="0" applyNumberFormat="0" applyBorder="0" applyAlignment="0" applyProtection="0"/>
    <xf numFmtId="0" fontId="48" fillId="7" borderId="0" applyNumberFormat="0" applyBorder="0" applyAlignment="0" applyProtection="0"/>
    <xf numFmtId="0" fontId="48" fillId="8"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8" fillId="11" borderId="0" applyNumberFormat="0" applyBorder="0" applyAlignment="0" applyProtection="0"/>
    <xf numFmtId="0" fontId="48" fillId="12" borderId="0" applyNumberFormat="0" applyBorder="0" applyAlignment="0" applyProtection="0"/>
    <xf numFmtId="0" fontId="48" fillId="13" borderId="0" applyNumberFormat="0" applyBorder="0" applyAlignment="0" applyProtection="0"/>
    <xf numFmtId="0" fontId="49" fillId="14" borderId="0" applyNumberFormat="0" applyBorder="0" applyAlignment="0" applyProtection="0"/>
    <xf numFmtId="0" fontId="49" fillId="15" borderId="0" applyNumberFormat="0" applyBorder="0" applyAlignment="0" applyProtection="0"/>
    <xf numFmtId="0" fontId="49" fillId="16" borderId="0" applyNumberFormat="0" applyBorder="0" applyAlignment="0" applyProtection="0"/>
    <xf numFmtId="0" fontId="49" fillId="17" borderId="0" applyNumberFormat="0" applyBorder="0" applyAlignment="0" applyProtection="0"/>
    <xf numFmtId="0" fontId="49" fillId="18" borderId="0" applyNumberFormat="0" applyBorder="0" applyAlignment="0" applyProtection="0"/>
    <xf numFmtId="0" fontId="49" fillId="19" borderId="0" applyNumberFormat="0" applyBorder="0" applyAlignment="0" applyProtection="0"/>
    <xf numFmtId="0" fontId="49" fillId="20" borderId="0" applyNumberFormat="0" applyBorder="0" applyAlignment="0" applyProtection="0"/>
    <xf numFmtId="0" fontId="49" fillId="21" borderId="0" applyNumberFormat="0" applyBorder="0" applyAlignment="0" applyProtection="0"/>
    <xf numFmtId="0" fontId="49" fillId="22" borderId="0" applyNumberFormat="0" applyBorder="0" applyAlignment="0" applyProtection="0"/>
    <xf numFmtId="0" fontId="49" fillId="23" borderId="0" applyNumberFormat="0" applyBorder="0" applyAlignment="0" applyProtection="0"/>
    <xf numFmtId="0" fontId="49" fillId="24" borderId="0" applyNumberFormat="0" applyBorder="0" applyAlignment="0" applyProtection="0"/>
    <xf numFmtId="0" fontId="49" fillId="25" borderId="0" applyNumberFormat="0" applyBorder="0" applyAlignment="0" applyProtection="0"/>
    <xf numFmtId="0" fontId="50" fillId="26" borderId="42" applyNumberFormat="0" applyAlignment="0" applyProtection="0"/>
    <xf numFmtId="0" fontId="51" fillId="27" borderId="43" applyNumberFormat="0" applyAlignment="0" applyProtection="0"/>
    <xf numFmtId="0" fontId="52" fillId="28" borderId="0" applyNumberFormat="0" applyBorder="0" applyAlignment="0" applyProtection="0"/>
    <xf numFmtId="0" fontId="1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53" fillId="0" borderId="44" applyNumberFormat="0" applyFill="0" applyAlignment="0" applyProtection="0"/>
    <xf numFmtId="0" fontId="54" fillId="29" borderId="45" applyNumberFormat="0" applyAlignment="0" applyProtection="0"/>
    <xf numFmtId="0" fontId="55" fillId="0" borderId="46" applyNumberFormat="0" applyFill="0" applyAlignment="0" applyProtection="0"/>
    <xf numFmtId="0" fontId="56" fillId="0" borderId="47" applyNumberFormat="0" applyFill="0" applyAlignment="0" applyProtection="0"/>
    <xf numFmtId="0" fontId="57" fillId="0" borderId="48" applyNumberFormat="0" applyFill="0" applyAlignment="0" applyProtection="0"/>
    <xf numFmtId="0" fontId="57" fillId="0" borderId="0" applyNumberFormat="0" applyFill="0" applyBorder="0" applyAlignment="0" applyProtection="0"/>
    <xf numFmtId="0" fontId="58" fillId="30" borderId="0" applyNumberFormat="0" applyBorder="0" applyAlignment="0" applyProtection="0"/>
    <xf numFmtId="0" fontId="48" fillId="0" borderId="0"/>
    <xf numFmtId="0" fontId="22" fillId="0" borderId="0"/>
    <xf numFmtId="0" fontId="22" fillId="0" borderId="0"/>
    <xf numFmtId="0" fontId="22" fillId="0" borderId="0"/>
    <xf numFmtId="0" fontId="28" fillId="0" borderId="0"/>
    <xf numFmtId="0" fontId="35" fillId="0" borderId="0"/>
    <xf numFmtId="0" fontId="59" fillId="27" borderId="42" applyNumberFormat="0" applyAlignment="0" applyProtection="0"/>
    <xf numFmtId="0" fontId="22" fillId="0" borderId="1"/>
    <xf numFmtId="0" fontId="60" fillId="0" borderId="49" applyNumberFormat="0" applyFill="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46" fillId="31" borderId="50" applyNumberFormat="0" applyFont="0" applyAlignment="0" applyProtection="0"/>
    <xf numFmtId="0" fontId="64" fillId="32" borderId="0" applyNumberFormat="0" applyBorder="0" applyAlignment="0" applyProtection="0"/>
    <xf numFmtId="0" fontId="22" fillId="0" borderId="0"/>
    <xf numFmtId="0" fontId="22" fillId="0" borderId="84"/>
    <xf numFmtId="0" fontId="73" fillId="0" borderId="0"/>
    <xf numFmtId="43" fontId="73" fillId="0" borderId="0" applyFont="0" applyFill="0" applyBorder="0" applyAlignment="0" applyProtection="0"/>
    <xf numFmtId="0" fontId="67" fillId="0" borderId="0" applyNumberFormat="0" applyFill="0" applyBorder="0" applyAlignment="0" applyProtection="0">
      <alignment vertical="top"/>
      <protection locked="0"/>
    </xf>
    <xf numFmtId="0" fontId="73" fillId="0" borderId="0"/>
    <xf numFmtId="44" fontId="73" fillId="0" borderId="0" applyFont="0" applyFill="0" applyBorder="0" applyAlignment="0" applyProtection="0"/>
    <xf numFmtId="0" fontId="28" fillId="0" borderId="0"/>
    <xf numFmtId="43" fontId="28" fillId="0" borderId="0" applyFont="0" applyFill="0" applyBorder="0" applyAlignment="0" applyProtection="0"/>
    <xf numFmtId="0" fontId="29" fillId="0" borderId="0" applyNumberFormat="0" applyFill="0" applyBorder="0" applyAlignment="0" applyProtection="0">
      <alignment vertical="top"/>
      <protection locked="0"/>
    </xf>
    <xf numFmtId="0" fontId="28" fillId="0" borderId="0"/>
    <xf numFmtId="44" fontId="28" fillId="0" borderId="0" applyFont="0" applyFill="0" applyBorder="0" applyAlignment="0" applyProtection="0"/>
    <xf numFmtId="0" fontId="75" fillId="0" borderId="0"/>
    <xf numFmtId="0" fontId="22" fillId="0" borderId="1"/>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0" fontId="89" fillId="0" borderId="0"/>
    <xf numFmtId="0" fontId="22" fillId="0" borderId="0"/>
    <xf numFmtId="0" fontId="90" fillId="0" borderId="0" applyNumberFormat="0" applyFill="0" applyBorder="0" applyAlignment="0" applyProtection="0">
      <alignment vertical="top"/>
      <protection locked="0"/>
    </xf>
    <xf numFmtId="0" fontId="46" fillId="0" borderId="0"/>
    <xf numFmtId="0" fontId="108" fillId="0" borderId="0"/>
    <xf numFmtId="0" fontId="109" fillId="0" borderId="0" applyNumberFormat="0" applyFill="0" applyBorder="0" applyAlignment="0" applyProtection="0">
      <alignment vertical="top"/>
      <protection locked="0"/>
    </xf>
    <xf numFmtId="0" fontId="22" fillId="0" borderId="172"/>
    <xf numFmtId="0" fontId="22" fillId="0" borderId="184"/>
    <xf numFmtId="0" fontId="22" fillId="0" borderId="184"/>
    <xf numFmtId="44" fontId="28" fillId="0" borderId="0" applyFont="0" applyFill="0" applyBorder="0" applyAlignment="0" applyProtection="0"/>
    <xf numFmtId="44" fontId="28" fillId="0" borderId="0" applyFont="0" applyFill="0" applyBorder="0" applyAlignment="0" applyProtection="0"/>
    <xf numFmtId="0" fontId="22" fillId="0" borderId="184"/>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0" fontId="22" fillId="0" borderId="172"/>
    <xf numFmtId="0" fontId="112" fillId="0" borderId="0"/>
    <xf numFmtId="0" fontId="89" fillId="0" borderId="0"/>
    <xf numFmtId="0" fontId="4" fillId="2" borderId="0" applyNumberFormat="0" applyBorder="0" applyAlignment="0" applyProtection="0"/>
    <xf numFmtId="0" fontId="48" fillId="2" borderId="0" applyNumberFormat="0" applyBorder="0" applyAlignment="0" applyProtection="0"/>
    <xf numFmtId="0" fontId="119" fillId="2" borderId="0" applyNumberFormat="0" applyBorder="0" applyAlignment="0" applyProtection="0"/>
    <xf numFmtId="0" fontId="4" fillId="3" borderId="0" applyNumberFormat="0" applyBorder="0" applyAlignment="0" applyProtection="0"/>
    <xf numFmtId="0" fontId="48" fillId="3" borderId="0" applyNumberFormat="0" applyBorder="0" applyAlignment="0" applyProtection="0"/>
    <xf numFmtId="0" fontId="119" fillId="3" borderId="0" applyNumberFormat="0" applyBorder="0" applyAlignment="0" applyProtection="0"/>
    <xf numFmtId="0" fontId="4" fillId="4" borderId="0" applyNumberFormat="0" applyBorder="0" applyAlignment="0" applyProtection="0"/>
    <xf numFmtId="0" fontId="48" fillId="4" borderId="0" applyNumberFormat="0" applyBorder="0" applyAlignment="0" applyProtection="0"/>
    <xf numFmtId="0" fontId="119" fillId="4" borderId="0" applyNumberFormat="0" applyBorder="0" applyAlignment="0" applyProtection="0"/>
    <xf numFmtId="0" fontId="4" fillId="5" borderId="0" applyNumberFormat="0" applyBorder="0" applyAlignment="0" applyProtection="0"/>
    <xf numFmtId="0" fontId="48" fillId="5" borderId="0" applyNumberFormat="0" applyBorder="0" applyAlignment="0" applyProtection="0"/>
    <xf numFmtId="0" fontId="119" fillId="5" borderId="0" applyNumberFormat="0" applyBorder="0" applyAlignment="0" applyProtection="0"/>
    <xf numFmtId="0" fontId="4" fillId="6" borderId="0" applyNumberFormat="0" applyBorder="0" applyAlignment="0" applyProtection="0"/>
    <xf numFmtId="0" fontId="48" fillId="6" borderId="0" applyNumberFormat="0" applyBorder="0" applyAlignment="0" applyProtection="0"/>
    <xf numFmtId="0" fontId="119" fillId="6" borderId="0" applyNumberFormat="0" applyBorder="0" applyAlignment="0" applyProtection="0"/>
    <xf numFmtId="0" fontId="4" fillId="7" borderId="0" applyNumberFormat="0" applyBorder="0" applyAlignment="0" applyProtection="0"/>
    <xf numFmtId="0" fontId="48" fillId="7" borderId="0" applyNumberFormat="0" applyBorder="0" applyAlignment="0" applyProtection="0"/>
    <xf numFmtId="0" fontId="119" fillId="7" borderId="0" applyNumberFormat="0" applyBorder="0" applyAlignment="0" applyProtection="0"/>
    <xf numFmtId="0" fontId="4" fillId="8" borderId="0" applyNumberFormat="0" applyBorder="0" applyAlignment="0" applyProtection="0"/>
    <xf numFmtId="0" fontId="48" fillId="8" borderId="0" applyNumberFormat="0" applyBorder="0" applyAlignment="0" applyProtection="0"/>
    <xf numFmtId="0" fontId="119" fillId="8" borderId="0" applyNumberFormat="0" applyBorder="0" applyAlignment="0" applyProtection="0"/>
    <xf numFmtId="0" fontId="4" fillId="9" borderId="0" applyNumberFormat="0" applyBorder="0" applyAlignment="0" applyProtection="0"/>
    <xf numFmtId="0" fontId="48" fillId="9" borderId="0" applyNumberFormat="0" applyBorder="0" applyAlignment="0" applyProtection="0"/>
    <xf numFmtId="0" fontId="119" fillId="9" borderId="0" applyNumberFormat="0" applyBorder="0" applyAlignment="0" applyProtection="0"/>
    <xf numFmtId="0" fontId="4" fillId="10" borderId="0" applyNumberFormat="0" applyBorder="0" applyAlignment="0" applyProtection="0"/>
    <xf numFmtId="0" fontId="48" fillId="10" borderId="0" applyNumberFormat="0" applyBorder="0" applyAlignment="0" applyProtection="0"/>
    <xf numFmtId="0" fontId="119" fillId="10" borderId="0" applyNumberFormat="0" applyBorder="0" applyAlignment="0" applyProtection="0"/>
    <xf numFmtId="0" fontId="4" fillId="11" borderId="0" applyNumberFormat="0" applyBorder="0" applyAlignment="0" applyProtection="0"/>
    <xf numFmtId="0" fontId="48" fillId="11" borderId="0" applyNumberFormat="0" applyBorder="0" applyAlignment="0" applyProtection="0"/>
    <xf numFmtId="0" fontId="119" fillId="11" borderId="0" applyNumberFormat="0" applyBorder="0" applyAlignment="0" applyProtection="0"/>
    <xf numFmtId="0" fontId="4" fillId="12" borderId="0" applyNumberFormat="0" applyBorder="0" applyAlignment="0" applyProtection="0"/>
    <xf numFmtId="0" fontId="48" fillId="12" borderId="0" applyNumberFormat="0" applyBorder="0" applyAlignment="0" applyProtection="0"/>
    <xf numFmtId="0" fontId="119" fillId="12" borderId="0" applyNumberFormat="0" applyBorder="0" applyAlignment="0" applyProtection="0"/>
    <xf numFmtId="0" fontId="4" fillId="13" borderId="0" applyNumberFormat="0" applyBorder="0" applyAlignment="0" applyProtection="0"/>
    <xf numFmtId="0" fontId="48" fillId="13" borderId="0" applyNumberFormat="0" applyBorder="0" applyAlignment="0" applyProtection="0"/>
    <xf numFmtId="0" fontId="119" fillId="13" borderId="0" applyNumberFormat="0" applyBorder="0" applyAlignment="0" applyProtection="0"/>
    <xf numFmtId="0" fontId="120" fillId="14" borderId="0" applyNumberFormat="0" applyBorder="0" applyAlignment="0" applyProtection="0"/>
    <xf numFmtId="0" fontId="49" fillId="14" borderId="0" applyNumberFormat="0" applyBorder="0" applyAlignment="0" applyProtection="0"/>
    <xf numFmtId="0" fontId="121" fillId="14" borderId="0" applyNumberFormat="0" applyBorder="0" applyAlignment="0" applyProtection="0"/>
    <xf numFmtId="0" fontId="120" fillId="15" borderId="0" applyNumberFormat="0" applyBorder="0" applyAlignment="0" applyProtection="0"/>
    <xf numFmtId="0" fontId="49" fillId="15" borderId="0" applyNumberFormat="0" applyBorder="0" applyAlignment="0" applyProtection="0"/>
    <xf numFmtId="0" fontId="121" fillId="15" borderId="0" applyNumberFormat="0" applyBorder="0" applyAlignment="0" applyProtection="0"/>
    <xf numFmtId="0" fontId="120" fillId="16" borderId="0" applyNumberFormat="0" applyBorder="0" applyAlignment="0" applyProtection="0"/>
    <xf numFmtId="0" fontId="49" fillId="16" borderId="0" applyNumberFormat="0" applyBorder="0" applyAlignment="0" applyProtection="0"/>
    <xf numFmtId="0" fontId="121" fillId="16" borderId="0" applyNumberFormat="0" applyBorder="0" applyAlignment="0" applyProtection="0"/>
    <xf numFmtId="0" fontId="120" fillId="17" borderId="0" applyNumberFormat="0" applyBorder="0" applyAlignment="0" applyProtection="0"/>
    <xf numFmtId="0" fontId="49" fillId="17" borderId="0" applyNumberFormat="0" applyBorder="0" applyAlignment="0" applyProtection="0"/>
    <xf numFmtId="0" fontId="121" fillId="17" borderId="0" applyNumberFormat="0" applyBorder="0" applyAlignment="0" applyProtection="0"/>
    <xf numFmtId="0" fontId="120" fillId="18" borderId="0" applyNumberFormat="0" applyBorder="0" applyAlignment="0" applyProtection="0"/>
    <xf numFmtId="0" fontId="49" fillId="18" borderId="0" applyNumberFormat="0" applyBorder="0" applyAlignment="0" applyProtection="0"/>
    <xf numFmtId="0" fontId="121" fillId="18" borderId="0" applyNumberFormat="0" applyBorder="0" applyAlignment="0" applyProtection="0"/>
    <xf numFmtId="0" fontId="120" fillId="19" borderId="0" applyNumberFormat="0" applyBorder="0" applyAlignment="0" applyProtection="0"/>
    <xf numFmtId="0" fontId="49" fillId="19" borderId="0" applyNumberFormat="0" applyBorder="0" applyAlignment="0" applyProtection="0"/>
    <xf numFmtId="0" fontId="121" fillId="19" borderId="0" applyNumberFormat="0" applyBorder="0" applyAlignment="0" applyProtection="0"/>
    <xf numFmtId="0" fontId="120" fillId="20" borderId="0" applyNumberFormat="0" applyBorder="0" applyAlignment="0" applyProtection="0"/>
    <xf numFmtId="0" fontId="49" fillId="20" borderId="0" applyNumberFormat="0" applyBorder="0" applyAlignment="0" applyProtection="0"/>
    <xf numFmtId="0" fontId="121" fillId="20" borderId="0" applyNumberFormat="0" applyBorder="0" applyAlignment="0" applyProtection="0"/>
    <xf numFmtId="0" fontId="120" fillId="21" borderId="0" applyNumberFormat="0" applyBorder="0" applyAlignment="0" applyProtection="0"/>
    <xf numFmtId="0" fontId="49" fillId="21" borderId="0" applyNumberFormat="0" applyBorder="0" applyAlignment="0" applyProtection="0"/>
    <xf numFmtId="0" fontId="121" fillId="21" borderId="0" applyNumberFormat="0" applyBorder="0" applyAlignment="0" applyProtection="0"/>
    <xf numFmtId="0" fontId="120" fillId="22" borderId="0" applyNumberFormat="0" applyBorder="0" applyAlignment="0" applyProtection="0"/>
    <xf numFmtId="0" fontId="49" fillId="22" borderId="0" applyNumberFormat="0" applyBorder="0" applyAlignment="0" applyProtection="0"/>
    <xf numFmtId="0" fontId="121" fillId="22" borderId="0" applyNumberFormat="0" applyBorder="0" applyAlignment="0" applyProtection="0"/>
    <xf numFmtId="0" fontId="120" fillId="23" borderId="0" applyNumberFormat="0" applyBorder="0" applyAlignment="0" applyProtection="0"/>
    <xf numFmtId="0" fontId="49" fillId="23" borderId="0" applyNumberFormat="0" applyBorder="0" applyAlignment="0" applyProtection="0"/>
    <xf numFmtId="0" fontId="121" fillId="23" borderId="0" applyNumberFormat="0" applyBorder="0" applyAlignment="0" applyProtection="0"/>
    <xf numFmtId="0" fontId="120" fillId="24" borderId="0" applyNumberFormat="0" applyBorder="0" applyAlignment="0" applyProtection="0"/>
    <xf numFmtId="0" fontId="49" fillId="24" borderId="0" applyNumberFormat="0" applyBorder="0" applyAlignment="0" applyProtection="0"/>
    <xf numFmtId="0" fontId="121" fillId="24" borderId="0" applyNumberFormat="0" applyBorder="0" applyAlignment="0" applyProtection="0"/>
    <xf numFmtId="0" fontId="120" fillId="25" borderId="0" applyNumberFormat="0" applyBorder="0" applyAlignment="0" applyProtection="0"/>
    <xf numFmtId="0" fontId="49" fillId="25" borderId="0" applyNumberFormat="0" applyBorder="0" applyAlignment="0" applyProtection="0"/>
    <xf numFmtId="0" fontId="121" fillId="25" borderId="0" applyNumberFormat="0" applyBorder="0" applyAlignment="0" applyProtection="0"/>
    <xf numFmtId="0" fontId="36" fillId="0" borderId="5"/>
    <xf numFmtId="0" fontId="122" fillId="26" borderId="42" applyNumberFormat="0" applyAlignment="0" applyProtection="0"/>
    <xf numFmtId="0" fontId="50" fillId="26" borderId="42" applyNumberFormat="0" applyAlignment="0" applyProtection="0"/>
    <xf numFmtId="0" fontId="123" fillId="26" borderId="42" applyNumberFormat="0" applyAlignment="0" applyProtection="0"/>
    <xf numFmtId="0" fontId="124" fillId="27" borderId="43" applyNumberFormat="0" applyAlignment="0" applyProtection="0"/>
    <xf numFmtId="0" fontId="51" fillId="27" borderId="43" applyNumberFormat="0" applyAlignment="0" applyProtection="0"/>
    <xf numFmtId="0" fontId="125" fillId="27" borderId="43" applyNumberFormat="0" applyAlignment="0" applyProtection="0"/>
    <xf numFmtId="0" fontId="126" fillId="28" borderId="0" applyNumberFormat="0" applyBorder="0" applyAlignment="0" applyProtection="0"/>
    <xf numFmtId="0" fontId="52" fillId="28" borderId="0" applyNumberFormat="0" applyBorder="0" applyAlignment="0" applyProtection="0"/>
    <xf numFmtId="0" fontId="127" fillId="28" borderId="0" applyNumberFormat="0" applyBorder="0" applyAlignment="0" applyProtection="0"/>
    <xf numFmtId="43" fontId="4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8" fillId="0" borderId="0" applyFont="0" applyFill="0" applyBorder="0" applyAlignment="0" applyProtection="0"/>
    <xf numFmtId="0" fontId="110" fillId="34" borderId="0">
      <alignment horizontal="left"/>
    </xf>
    <xf numFmtId="0" fontId="114" fillId="35" borderId="0">
      <alignment horizontal="right" vertical="top" wrapText="1"/>
    </xf>
    <xf numFmtId="0" fontId="1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28" fillId="0" borderId="0" applyNumberFormat="0" applyFill="0" applyBorder="0" applyAlignment="0" applyProtection="0"/>
    <xf numFmtId="0" fontId="90" fillId="0" borderId="0" applyNumberFormat="0" applyFill="0" applyBorder="0" applyAlignment="0" applyProtection="0">
      <alignment vertical="top"/>
      <protection locked="0"/>
    </xf>
    <xf numFmtId="0" fontId="129" fillId="36" borderId="193">
      <alignment horizontal="left" vertical="center" wrapText="1"/>
    </xf>
    <xf numFmtId="0" fontId="129" fillId="36" borderId="193">
      <alignment horizontal="left" vertical="center" wrapText="1"/>
    </xf>
    <xf numFmtId="0" fontId="129" fillId="36" borderId="193">
      <alignment horizontal="left" vertical="center" wrapText="1"/>
    </xf>
    <xf numFmtId="0" fontId="129" fillId="36" borderId="193">
      <alignment horizontal="left" vertical="center" wrapText="1"/>
    </xf>
    <xf numFmtId="0" fontId="130" fillId="0" borderId="44" applyNumberFormat="0" applyFill="0" applyAlignment="0" applyProtection="0"/>
    <xf numFmtId="0" fontId="53" fillId="0" borderId="44" applyNumberFormat="0" applyFill="0" applyAlignment="0" applyProtection="0"/>
    <xf numFmtId="0" fontId="131" fillId="0" borderId="44" applyNumberFormat="0" applyFill="0" applyAlignment="0" applyProtection="0"/>
    <xf numFmtId="0" fontId="132" fillId="29" borderId="45" applyNumberFormat="0" applyAlignment="0" applyProtection="0"/>
    <xf numFmtId="0" fontId="54" fillId="29" borderId="45" applyNumberFormat="0" applyAlignment="0" applyProtection="0"/>
    <xf numFmtId="0" fontId="133" fillId="29" borderId="45" applyNumberFormat="0" applyAlignment="0" applyProtection="0"/>
    <xf numFmtId="0" fontId="134" fillId="0" borderId="46" applyNumberFormat="0" applyFill="0" applyAlignment="0" applyProtection="0"/>
    <xf numFmtId="0" fontId="55" fillId="0" borderId="46" applyNumberFormat="0" applyFill="0" applyAlignment="0" applyProtection="0"/>
    <xf numFmtId="0" fontId="135" fillId="0" borderId="46" applyNumberFormat="0" applyFill="0" applyAlignment="0" applyProtection="0"/>
    <xf numFmtId="0" fontId="136" fillId="0" borderId="47" applyNumberFormat="0" applyFill="0" applyAlignment="0" applyProtection="0"/>
    <xf numFmtId="0" fontId="56" fillId="0" borderId="47" applyNumberFormat="0" applyFill="0" applyAlignment="0" applyProtection="0"/>
    <xf numFmtId="0" fontId="137" fillId="0" borderId="47" applyNumberFormat="0" applyFill="0" applyAlignment="0" applyProtection="0"/>
    <xf numFmtId="0" fontId="138" fillId="0" borderId="48" applyNumberFormat="0" applyFill="0" applyAlignment="0" applyProtection="0"/>
    <xf numFmtId="0" fontId="57" fillId="0" borderId="48" applyNumberFormat="0" applyFill="0" applyAlignment="0" applyProtection="0"/>
    <xf numFmtId="0" fontId="139" fillId="0" borderId="48" applyNumberFormat="0" applyFill="0" applyAlignment="0" applyProtection="0"/>
    <xf numFmtId="0" fontId="138" fillId="0" borderId="0" applyNumberFormat="0" applyFill="0" applyBorder="0" applyAlignment="0" applyProtection="0"/>
    <xf numFmtId="0" fontId="57" fillId="0" borderId="0" applyNumberFormat="0" applyFill="0" applyBorder="0" applyAlignment="0" applyProtection="0"/>
    <xf numFmtId="0" fontId="139" fillId="0" borderId="0" applyNumberFormat="0" applyFill="0" applyBorder="0" applyAlignment="0" applyProtection="0"/>
    <xf numFmtId="0" fontId="140" fillId="30" borderId="0" applyNumberFormat="0" applyBorder="0" applyAlignment="0" applyProtection="0"/>
    <xf numFmtId="0" fontId="58" fillId="30" borderId="0" applyNumberFormat="0" applyBorder="0" applyAlignment="0" applyProtection="0"/>
    <xf numFmtId="0" fontId="141" fillId="30" borderId="0" applyNumberFormat="0" applyBorder="0" applyAlignment="0" applyProtection="0"/>
    <xf numFmtId="0" fontId="48" fillId="0" borderId="0"/>
    <xf numFmtId="0" fontId="89" fillId="0" borderId="0"/>
    <xf numFmtId="0" fontId="119" fillId="0" borderId="0"/>
    <xf numFmtId="0" fontId="22" fillId="0" borderId="0"/>
    <xf numFmtId="0" fontId="22" fillId="0" borderId="0"/>
    <xf numFmtId="0" fontId="28" fillId="0" borderId="0"/>
    <xf numFmtId="0" fontId="142" fillId="0" borderId="0"/>
    <xf numFmtId="0" fontId="118" fillId="0" borderId="0"/>
    <xf numFmtId="0" fontId="118" fillId="0" borderId="0"/>
    <xf numFmtId="0" fontId="118" fillId="0" borderId="0"/>
    <xf numFmtId="0" fontId="118" fillId="0" borderId="0"/>
    <xf numFmtId="0" fontId="143" fillId="0" borderId="0"/>
    <xf numFmtId="0" fontId="46" fillId="0" borderId="0"/>
    <xf numFmtId="0" fontId="46" fillId="0" borderId="0"/>
    <xf numFmtId="0" fontId="48" fillId="0" borderId="0"/>
    <xf numFmtId="0" fontId="89" fillId="0" borderId="0"/>
    <xf numFmtId="0" fontId="48" fillId="0" borderId="0"/>
    <xf numFmtId="0" fontId="4" fillId="0" borderId="0"/>
    <xf numFmtId="0" fontId="48" fillId="0" borderId="0"/>
    <xf numFmtId="0" fontId="113" fillId="0" borderId="0"/>
    <xf numFmtId="0" fontId="48" fillId="0" borderId="0"/>
    <xf numFmtId="0" fontId="28" fillId="0" borderId="0"/>
    <xf numFmtId="0" fontId="115" fillId="0" borderId="0"/>
    <xf numFmtId="0" fontId="48" fillId="0" borderId="0" applyNumberFormat="0" applyBorder="0" applyAlignment="0"/>
    <xf numFmtId="0" fontId="116" fillId="0" borderId="0"/>
    <xf numFmtId="0" fontId="89" fillId="0" borderId="0"/>
    <xf numFmtId="0" fontId="22" fillId="0" borderId="0"/>
    <xf numFmtId="0" fontId="48" fillId="0" borderId="0"/>
    <xf numFmtId="0" fontId="117" fillId="0" borderId="0"/>
    <xf numFmtId="0" fontId="119" fillId="0" borderId="0"/>
    <xf numFmtId="0" fontId="22" fillId="0" borderId="0"/>
    <xf numFmtId="0" fontId="22" fillId="0" borderId="0"/>
    <xf numFmtId="0" fontId="119" fillId="0" borderId="0"/>
    <xf numFmtId="0" fontId="22" fillId="0" borderId="0"/>
    <xf numFmtId="0" fontId="22" fillId="0" borderId="0"/>
    <xf numFmtId="0" fontId="119" fillId="0" borderId="0"/>
    <xf numFmtId="0" fontId="22" fillId="0" borderId="0"/>
    <xf numFmtId="0" fontId="144" fillId="27" borderId="42" applyNumberFormat="0" applyAlignment="0" applyProtection="0"/>
    <xf numFmtId="0" fontId="59" fillId="27" borderId="42" applyNumberFormat="0" applyAlignment="0" applyProtection="0"/>
    <xf numFmtId="0" fontId="145" fillId="27" borderId="42" applyNumberFormat="0" applyAlignment="0" applyProtection="0"/>
    <xf numFmtId="0" fontId="146" fillId="0" borderId="0" applyNumberFormat="0" applyFill="0" applyBorder="0" applyAlignment="0" applyProtection="0"/>
    <xf numFmtId="9" fontId="48" fillId="0" borderId="0" applyFont="0" applyFill="0" applyBorder="0" applyAlignment="0" applyProtection="0"/>
    <xf numFmtId="9" fontId="22" fillId="0" borderId="0" applyFont="0" applyFill="0" applyBorder="0" applyAlignment="0" applyProtection="0"/>
    <xf numFmtId="9" fontId="89" fillId="0" borderId="0" applyFont="0" applyFill="0" applyBorder="0" applyAlignment="0" applyProtection="0"/>
    <xf numFmtId="9" fontId="46" fillId="0" borderId="0" applyFont="0" applyFill="0" applyBorder="0" applyAlignment="0" applyProtection="0"/>
    <xf numFmtId="9" fontId="22" fillId="0" borderId="0" applyFont="0" applyFill="0" applyBorder="0" applyAlignment="0" applyProtection="0"/>
    <xf numFmtId="9" fontId="46" fillId="0" borderId="0" applyFont="0" applyFill="0" applyBorder="0" applyAlignment="0" applyProtection="0"/>
    <xf numFmtId="9" fontId="22" fillId="0" borderId="0" applyFont="0" applyFill="0" applyBorder="0" applyAlignment="0" applyProtection="0"/>
    <xf numFmtId="9" fontId="89" fillId="0" borderId="0" applyFont="0" applyFill="0" applyBorder="0" applyAlignment="0" applyProtection="0"/>
    <xf numFmtId="9" fontId="46" fillId="0" borderId="0" applyFont="0" applyFill="0" applyBorder="0" applyAlignment="0" applyProtection="0"/>
    <xf numFmtId="9" fontId="142" fillId="0" borderId="0" applyFont="0" applyFill="0" applyBorder="0" applyAlignment="0" applyProtection="0"/>
    <xf numFmtId="0" fontId="36" fillId="34" borderId="5"/>
    <xf numFmtId="0" fontId="22" fillId="0" borderId="192"/>
    <xf numFmtId="0" fontId="101" fillId="0" borderId="49" applyNumberFormat="0" applyFill="0" applyAlignment="0" applyProtection="0"/>
    <xf numFmtId="0" fontId="60" fillId="0" borderId="49" applyNumberFormat="0" applyFill="0" applyAlignment="0" applyProtection="0"/>
    <xf numFmtId="0" fontId="147" fillId="0" borderId="49" applyNumberFormat="0" applyFill="0" applyAlignment="0" applyProtection="0"/>
    <xf numFmtId="0" fontId="148" fillId="0" borderId="0" applyNumberFormat="0" applyFill="0" applyBorder="0" applyAlignment="0" applyProtection="0"/>
    <xf numFmtId="0" fontId="61" fillId="0" borderId="0" applyNumberFormat="0" applyFill="0" applyBorder="0" applyAlignment="0" applyProtection="0"/>
    <xf numFmtId="0" fontId="149" fillId="0" borderId="0" applyNumberFormat="0" applyFill="0" applyBorder="0" applyAlignment="0" applyProtection="0"/>
    <xf numFmtId="0" fontId="150" fillId="0" borderId="0" applyNumberFormat="0" applyFill="0" applyBorder="0" applyAlignment="0" applyProtection="0"/>
    <xf numFmtId="0" fontId="62" fillId="0" borderId="0" applyNumberFormat="0" applyFill="0" applyBorder="0" applyAlignment="0" applyProtection="0"/>
    <xf numFmtId="0" fontId="151" fillId="0" borderId="0" applyNumberFormat="0" applyFill="0" applyBorder="0" applyAlignment="0" applyProtection="0"/>
    <xf numFmtId="0" fontId="86" fillId="34" borderId="0"/>
    <xf numFmtId="0" fontId="46" fillId="31" borderId="50" applyNumberFormat="0" applyFont="0" applyAlignment="0" applyProtection="0"/>
    <xf numFmtId="0" fontId="46" fillId="31" borderId="50" applyNumberFormat="0" applyFont="0" applyAlignment="0" applyProtection="0"/>
    <xf numFmtId="0" fontId="4" fillId="31" borderId="50" applyNumberFormat="0" applyFont="0" applyAlignment="0" applyProtection="0"/>
    <xf numFmtId="0" fontId="48" fillId="31" borderId="50" applyNumberFormat="0" applyFont="0" applyAlignment="0" applyProtection="0"/>
    <xf numFmtId="0" fontId="48" fillId="31" borderId="50" applyNumberFormat="0" applyFont="0" applyAlignment="0" applyProtection="0"/>
    <xf numFmtId="0" fontId="46" fillId="31" borderId="50" applyNumberFormat="0" applyFont="0" applyAlignment="0" applyProtection="0"/>
    <xf numFmtId="0" fontId="46" fillId="31" borderId="50" applyNumberFormat="0" applyFont="0" applyAlignment="0" applyProtection="0"/>
    <xf numFmtId="0" fontId="46" fillId="31" borderId="50" applyNumberFormat="0" applyFont="0" applyAlignment="0" applyProtection="0"/>
    <xf numFmtId="0" fontId="46" fillId="31" borderId="50" applyNumberFormat="0" applyFont="0" applyAlignment="0" applyProtection="0"/>
    <xf numFmtId="0" fontId="119" fillId="31" borderId="50" applyNumberFormat="0" applyFont="0" applyAlignment="0" applyProtection="0"/>
    <xf numFmtId="44" fontId="46" fillId="0" borderId="0" applyFont="0" applyFill="0" applyBorder="0" applyAlignment="0" applyProtection="0"/>
    <xf numFmtId="44" fontId="28"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8" fillId="0" borderId="0" applyFont="0" applyFill="0" applyBorder="0" applyAlignment="0" applyProtection="0"/>
    <xf numFmtId="0" fontId="152" fillId="32" borderId="0" applyNumberFormat="0" applyBorder="0" applyAlignment="0" applyProtection="0"/>
    <xf numFmtId="0" fontId="64" fillId="32" borderId="0" applyNumberFormat="0" applyBorder="0" applyAlignment="0" applyProtection="0"/>
    <xf numFmtId="0" fontId="153" fillId="32" borderId="0" applyNumberFormat="0" applyBorder="0" applyAlignment="0" applyProtection="0"/>
    <xf numFmtId="0" fontId="155" fillId="0" borderId="0"/>
    <xf numFmtId="0" fontId="156" fillId="0" borderId="0" applyNumberFormat="0" applyFill="0" applyBorder="0" applyAlignment="0" applyProtection="0">
      <alignment vertical="top"/>
      <protection locked="0"/>
    </xf>
    <xf numFmtId="0" fontId="155" fillId="0" borderId="0"/>
    <xf numFmtId="44" fontId="155" fillId="0" borderId="0" applyFont="0" applyFill="0" applyBorder="0" applyAlignment="0" applyProtection="0"/>
    <xf numFmtId="0" fontId="22" fillId="0" borderId="192"/>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0" fontId="22" fillId="0" borderId="192"/>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0" fontId="89" fillId="0" borderId="0"/>
    <xf numFmtId="0" fontId="90" fillId="0" borderId="0" applyNumberFormat="0" applyFill="0" applyBorder="0" applyAlignment="0" applyProtection="0">
      <alignment vertical="top"/>
      <protection locked="0"/>
    </xf>
    <xf numFmtId="0" fontId="22" fillId="0" borderId="195"/>
    <xf numFmtId="0" fontId="22" fillId="0" borderId="195"/>
    <xf numFmtId="0" fontId="22" fillId="0" borderId="195"/>
    <xf numFmtId="44" fontId="28" fillId="0" borderId="0" applyFont="0" applyFill="0" applyBorder="0" applyAlignment="0" applyProtection="0"/>
    <xf numFmtId="44" fontId="28" fillId="0" borderId="0" applyFont="0" applyFill="0" applyBorder="0" applyAlignment="0" applyProtection="0"/>
    <xf numFmtId="0" fontId="22" fillId="0" borderId="195"/>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0" fontId="22" fillId="0" borderId="195"/>
    <xf numFmtId="0" fontId="3" fillId="0" borderId="0"/>
    <xf numFmtId="0" fontId="157" fillId="0" borderId="0"/>
    <xf numFmtId="43" fontId="157"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157" fillId="0" borderId="0"/>
    <xf numFmtId="0" fontId="22" fillId="0" borderId="201"/>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0" fontId="22" fillId="0" borderId="209"/>
    <xf numFmtId="0" fontId="22" fillId="0" borderId="204"/>
    <xf numFmtId="0" fontId="22" fillId="0" borderId="204"/>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0" fontId="22" fillId="0" borderId="204"/>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0" fontId="22" fillId="0" borderId="209"/>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43" fontId="4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8" fillId="0" borderId="0" applyFont="0" applyFill="0" applyBorder="0" applyAlignment="0" applyProtection="0"/>
    <xf numFmtId="0" fontId="158" fillId="0" borderId="0" applyNumberFormat="0" applyFill="0" applyBorder="0" applyAlignment="0" applyProtection="0">
      <alignment vertical="top"/>
      <protection locked="0"/>
    </xf>
    <xf numFmtId="0" fontId="2" fillId="0" borderId="0"/>
    <xf numFmtId="0" fontId="2" fillId="31" borderId="50" applyNumberFormat="0" applyFont="0" applyAlignment="0" applyProtection="0"/>
    <xf numFmtId="44" fontId="46" fillId="0" borderId="0" applyFont="0" applyFill="0" applyBorder="0" applyAlignment="0" applyProtection="0"/>
    <xf numFmtId="44" fontId="28"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0" fontId="161" fillId="0" borderId="0"/>
    <xf numFmtId="0" fontId="162" fillId="0" borderId="0"/>
    <xf numFmtId="0" fontId="162" fillId="0" borderId="0"/>
    <xf numFmtId="0" fontId="164" fillId="0" borderId="0"/>
    <xf numFmtId="0" fontId="164" fillId="0" borderId="0"/>
    <xf numFmtId="0" fontId="164" fillId="0" borderId="0"/>
    <xf numFmtId="0" fontId="164" fillId="0" borderId="0"/>
    <xf numFmtId="0" fontId="165" fillId="0" borderId="0"/>
    <xf numFmtId="0" fontId="49" fillId="38" borderId="0" applyNumberFormat="0" applyBorder="0" applyAlignment="0" applyProtection="0"/>
    <xf numFmtId="0" fontId="49" fillId="39" borderId="0" applyNumberFormat="0" applyBorder="0" applyAlignment="0" applyProtection="0"/>
    <xf numFmtId="0" fontId="168" fillId="37" borderId="243" applyNumberFormat="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167" fillId="0" borderId="0" applyNumberFormat="0" applyFill="0" applyBorder="0" applyAlignment="0" applyProtection="0">
      <alignment vertical="top"/>
      <protection locked="0"/>
    </xf>
    <xf numFmtId="0" fontId="169" fillId="36" borderId="244">
      <alignment horizontal="left" vertical="center" wrapText="1"/>
    </xf>
    <xf numFmtId="0" fontId="168" fillId="37" borderId="249" applyNumberFormat="0" applyAlignment="0" applyProtection="0"/>
    <xf numFmtId="0" fontId="54" fillId="29" borderId="245" applyNumberFormat="0" applyAlignment="0" applyProtection="0"/>
    <xf numFmtId="0" fontId="170" fillId="0" borderId="246" applyNumberFormat="0" applyFill="0" applyAlignment="0" applyProtection="0"/>
    <xf numFmtId="0" fontId="171" fillId="0" borderId="47" applyNumberFormat="0" applyFill="0" applyAlignment="0" applyProtection="0"/>
    <xf numFmtId="0" fontId="172" fillId="0" borderId="247" applyNumberFormat="0" applyFill="0" applyAlignment="0" applyProtection="0"/>
    <xf numFmtId="0" fontId="172" fillId="0" borderId="0" applyNumberFormat="0" applyFill="0" applyBorder="0" applyAlignment="0" applyProtection="0"/>
    <xf numFmtId="0" fontId="175" fillId="0" borderId="0"/>
    <xf numFmtId="0" fontId="165" fillId="0" borderId="0"/>
    <xf numFmtId="0" fontId="165" fillId="0" borderId="0"/>
    <xf numFmtId="0" fontId="166" fillId="0" borderId="0"/>
    <xf numFmtId="0" fontId="165" fillId="0" borderId="0"/>
    <xf numFmtId="0" fontId="118" fillId="0" borderId="0"/>
    <xf numFmtId="0" fontId="165" fillId="0" borderId="0"/>
    <xf numFmtId="0" fontId="59" fillId="37" borderId="42" applyNumberFormat="0" applyAlignment="0" applyProtection="0"/>
    <xf numFmtId="0" fontId="22" fillId="0" borderId="238"/>
    <xf numFmtId="0" fontId="173" fillId="0" borderId="248" applyNumberFormat="0" applyFill="0" applyAlignment="0" applyProtection="0"/>
    <xf numFmtId="0" fontId="174" fillId="0" borderId="0" applyNumberFormat="0" applyFill="0" applyBorder="0" applyAlignment="0" applyProtection="0"/>
    <xf numFmtId="0" fontId="169" fillId="36" borderId="250">
      <alignment horizontal="left" vertical="center" wrapText="1"/>
    </xf>
    <xf numFmtId="0" fontId="173" fillId="0" borderId="251" applyNumberFormat="0" applyFill="0" applyAlignment="0" applyProtection="0"/>
    <xf numFmtId="0" fontId="176" fillId="0" borderId="0"/>
    <xf numFmtId="0" fontId="89" fillId="0" borderId="0"/>
    <xf numFmtId="0" fontId="179" fillId="0" borderId="0"/>
    <xf numFmtId="0" fontId="1" fillId="0" borderId="0"/>
    <xf numFmtId="0" fontId="48" fillId="0" borderId="0"/>
    <xf numFmtId="0" fontId="48" fillId="2" borderId="0" applyNumberFormat="0" applyBorder="0" applyAlignment="0" applyProtection="0"/>
    <xf numFmtId="0" fontId="48" fillId="3" borderId="0" applyNumberFormat="0" applyBorder="0" applyAlignment="0" applyProtection="0"/>
    <xf numFmtId="0" fontId="48" fillId="4" borderId="0" applyNumberFormat="0" applyBorder="0" applyAlignment="0" applyProtection="0"/>
    <xf numFmtId="0" fontId="48" fillId="5" borderId="0" applyNumberFormat="0" applyBorder="0" applyAlignment="0" applyProtection="0"/>
    <xf numFmtId="0" fontId="48" fillId="6" borderId="0" applyNumberFormat="0" applyBorder="0" applyAlignment="0" applyProtection="0"/>
    <xf numFmtId="0" fontId="48" fillId="7" borderId="0" applyNumberFormat="0" applyBorder="0" applyAlignment="0" applyProtection="0"/>
    <xf numFmtId="0" fontId="48" fillId="8"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8" fillId="11" borderId="0" applyNumberFormat="0" applyBorder="0" applyAlignment="0" applyProtection="0"/>
    <xf numFmtId="0" fontId="48" fillId="12" borderId="0" applyNumberFormat="0" applyBorder="0" applyAlignment="0" applyProtection="0"/>
    <xf numFmtId="0" fontId="48" fillId="13" borderId="0" applyNumberFormat="0" applyBorder="0" applyAlignment="0" applyProtection="0"/>
    <xf numFmtId="0" fontId="49" fillId="14" borderId="0" applyNumberFormat="0" applyBorder="0" applyAlignment="0" applyProtection="0"/>
    <xf numFmtId="0" fontId="49" fillId="15" borderId="0" applyNumberFormat="0" applyBorder="0" applyAlignment="0" applyProtection="0"/>
    <xf numFmtId="0" fontId="49" fillId="16" borderId="0" applyNumberFormat="0" applyBorder="0" applyAlignment="0" applyProtection="0"/>
    <xf numFmtId="0" fontId="49" fillId="17" borderId="0" applyNumberFormat="0" applyBorder="0" applyAlignment="0" applyProtection="0"/>
    <xf numFmtId="0" fontId="49" fillId="18" borderId="0" applyNumberFormat="0" applyBorder="0" applyAlignment="0" applyProtection="0"/>
    <xf numFmtId="0" fontId="49" fillId="19" borderId="0" applyNumberFormat="0" applyBorder="0" applyAlignment="0" applyProtection="0"/>
    <xf numFmtId="0" fontId="49" fillId="20" borderId="0" applyNumberFormat="0" applyBorder="0" applyAlignment="0" applyProtection="0"/>
    <xf numFmtId="0" fontId="49" fillId="21" borderId="0" applyNumberFormat="0" applyBorder="0" applyAlignment="0" applyProtection="0"/>
    <xf numFmtId="0" fontId="49" fillId="22" borderId="0" applyNumberFormat="0" applyBorder="0" applyAlignment="0" applyProtection="0"/>
    <xf numFmtId="0" fontId="49" fillId="23" borderId="0" applyNumberFormat="0" applyBorder="0" applyAlignment="0" applyProtection="0"/>
    <xf numFmtId="0" fontId="49" fillId="24" borderId="0" applyNumberFormat="0" applyBorder="0" applyAlignment="0" applyProtection="0"/>
    <xf numFmtId="0" fontId="49" fillId="25" borderId="0" applyNumberFormat="0" applyBorder="0" applyAlignment="0" applyProtection="0"/>
    <xf numFmtId="0" fontId="50" fillId="26" borderId="42" applyNumberFormat="0" applyAlignment="0" applyProtection="0"/>
    <xf numFmtId="0" fontId="51" fillId="27" borderId="43" applyNumberFormat="0" applyAlignment="0" applyProtection="0"/>
    <xf numFmtId="0" fontId="52" fillId="28" borderId="0" applyNumberFormat="0" applyBorder="0" applyAlignment="0" applyProtection="0"/>
    <xf numFmtId="0" fontId="53" fillId="0" borderId="44" applyNumberFormat="0" applyFill="0" applyAlignment="0" applyProtection="0"/>
    <xf numFmtId="0" fontId="54" fillId="29" borderId="45" applyNumberFormat="0" applyAlignment="0" applyProtection="0"/>
    <xf numFmtId="0" fontId="55" fillId="0" borderId="46" applyNumberFormat="0" applyFill="0" applyAlignment="0" applyProtection="0"/>
    <xf numFmtId="0" fontId="56" fillId="0" borderId="47" applyNumberFormat="0" applyFill="0" applyAlignment="0" applyProtection="0"/>
    <xf numFmtId="0" fontId="57" fillId="0" borderId="48" applyNumberFormat="0" applyFill="0" applyAlignment="0" applyProtection="0"/>
    <xf numFmtId="0" fontId="57" fillId="0" borderId="0" applyNumberFormat="0" applyFill="0" applyBorder="0" applyAlignment="0" applyProtection="0"/>
    <xf numFmtId="0" fontId="58" fillId="30" borderId="0" applyNumberFormat="0" applyBorder="0" applyAlignment="0" applyProtection="0"/>
    <xf numFmtId="0" fontId="59" fillId="27" borderId="42" applyNumberFormat="0" applyAlignment="0" applyProtection="0"/>
    <xf numFmtId="0" fontId="60" fillId="0" borderId="49" applyNumberFormat="0" applyFill="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46" fillId="31" borderId="50" applyNumberFormat="0" applyFont="0" applyAlignment="0" applyProtection="0"/>
    <xf numFmtId="0" fontId="64" fillId="32" borderId="0" applyNumberFormat="0" applyBorder="0" applyAlignment="0" applyProtection="0"/>
    <xf numFmtId="0" fontId="22" fillId="0" borderId="238"/>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0" fontId="22" fillId="0" borderId="238"/>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0" fontId="22" fillId="0" borderId="238"/>
    <xf numFmtId="0" fontId="22" fillId="0" borderId="238"/>
    <xf numFmtId="0" fontId="22" fillId="0" borderId="238"/>
    <xf numFmtId="44" fontId="28" fillId="0" borderId="0" applyFont="0" applyFill="0" applyBorder="0" applyAlignment="0" applyProtection="0"/>
    <xf numFmtId="44" fontId="28" fillId="0" borderId="0" applyFont="0" applyFill="0" applyBorder="0" applyAlignment="0" applyProtection="0"/>
    <xf numFmtId="0" fontId="22" fillId="0" borderId="238"/>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0" fontId="22" fillId="0" borderId="238"/>
    <xf numFmtId="0" fontId="2" fillId="0" borderId="0"/>
    <xf numFmtId="43" fontId="4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8" fillId="0" borderId="0" applyFont="0" applyFill="0" applyBorder="0" applyAlignment="0" applyProtection="0"/>
    <xf numFmtId="0" fontId="1" fillId="0" borderId="0"/>
    <xf numFmtId="9" fontId="1" fillId="0" borderId="0" applyFont="0" applyFill="0" applyBorder="0" applyAlignment="0" applyProtection="0"/>
    <xf numFmtId="0" fontId="22" fillId="0" borderId="238"/>
    <xf numFmtId="44" fontId="46" fillId="0" borderId="0" applyFont="0" applyFill="0" applyBorder="0" applyAlignment="0" applyProtection="0"/>
    <xf numFmtId="44" fontId="28"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8" fillId="0" borderId="0" applyFont="0" applyFill="0" applyBorder="0" applyAlignment="0" applyProtection="0"/>
    <xf numFmtId="0" fontId="28" fillId="0" borderId="0"/>
    <xf numFmtId="0" fontId="29" fillId="0" borderId="0" applyNumberFormat="0" applyFill="0" applyBorder="0" applyAlignment="0" applyProtection="0">
      <alignment vertical="top"/>
      <protection locked="0"/>
    </xf>
    <xf numFmtId="0" fontId="28" fillId="0" borderId="0"/>
    <xf numFmtId="44" fontId="28" fillId="0" borderId="0" applyFont="0" applyFill="0" applyBorder="0" applyAlignment="0" applyProtection="0"/>
    <xf numFmtId="0" fontId="22" fillId="0" borderId="238"/>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0" fontId="22" fillId="0" borderId="238"/>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0" fontId="22" fillId="0" borderId="238"/>
    <xf numFmtId="0" fontId="22" fillId="0" borderId="238"/>
    <xf numFmtId="0" fontId="22" fillId="0" borderId="238"/>
    <xf numFmtId="44" fontId="28" fillId="0" borderId="0" applyFont="0" applyFill="0" applyBorder="0" applyAlignment="0" applyProtection="0"/>
    <xf numFmtId="44" fontId="28" fillId="0" borderId="0" applyFont="0" applyFill="0" applyBorder="0" applyAlignment="0" applyProtection="0"/>
    <xf numFmtId="0" fontId="22" fillId="0" borderId="238"/>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0" fontId="22" fillId="0" borderId="238"/>
    <xf numFmtId="0" fontId="2" fillId="0" borderId="0"/>
    <xf numFmtId="0" fontId="22"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22" fillId="0" borderId="0"/>
    <xf numFmtId="0" fontId="22" fillId="0" borderId="238"/>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0" fontId="22" fillId="0" borderId="238"/>
    <xf numFmtId="0" fontId="22" fillId="0" borderId="238"/>
    <xf numFmtId="0" fontId="22" fillId="0" borderId="238"/>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0" fontId="22" fillId="0" borderId="238"/>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0" fontId="22" fillId="0" borderId="238"/>
    <xf numFmtId="43" fontId="4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8" fillId="0" borderId="0" applyFont="0" applyFill="0" applyBorder="0" applyAlignment="0" applyProtection="0"/>
    <xf numFmtId="44" fontId="46" fillId="0" borderId="0" applyFont="0" applyFill="0" applyBorder="0" applyAlignment="0" applyProtection="0"/>
    <xf numFmtId="44" fontId="28"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168" fillId="37" borderId="249" applyNumberFormat="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29" fillId="0" borderId="0" applyNumberFormat="0" applyFill="0" applyBorder="0" applyAlignment="0" applyProtection="0">
      <alignment vertical="top"/>
      <protection locked="0"/>
    </xf>
    <xf numFmtId="0" fontId="169" fillId="36" borderId="250">
      <alignment horizontal="left" vertical="center" wrapText="1"/>
    </xf>
    <xf numFmtId="0" fontId="28" fillId="0" borderId="0"/>
    <xf numFmtId="0" fontId="173" fillId="0" borderId="251" applyNumberFormat="0" applyFill="0" applyAlignment="0" applyProtection="0"/>
    <xf numFmtId="0" fontId="89" fillId="0" borderId="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182" fillId="0" borderId="0" applyNumberFormat="0" applyFill="0" applyBorder="0" applyAlignment="0" applyProtection="0">
      <alignment vertical="top"/>
      <protection locked="0"/>
    </xf>
    <xf numFmtId="0" fontId="183" fillId="0" borderId="0"/>
    <xf numFmtId="0" fontId="183" fillId="0" borderId="0"/>
    <xf numFmtId="0" fontId="181" fillId="0" borderId="0"/>
    <xf numFmtId="0" fontId="181" fillId="0" borderId="0"/>
    <xf numFmtId="0" fontId="168" fillId="37" borderId="253" applyNumberFormat="0" applyAlignment="0" applyProtection="0"/>
    <xf numFmtId="44" fontId="181" fillId="0" borderId="0" applyFont="0" applyFill="0" applyBorder="0" applyAlignment="0" applyProtection="0"/>
    <xf numFmtId="44" fontId="181" fillId="0" borderId="0" applyFont="0" applyFill="0" applyBorder="0" applyAlignment="0" applyProtection="0"/>
    <xf numFmtId="44" fontId="181" fillId="0" borderId="0" applyFont="0" applyFill="0" applyBorder="0" applyAlignment="0" applyProtection="0"/>
    <xf numFmtId="44" fontId="181" fillId="0" borderId="0" applyFont="0" applyFill="0" applyBorder="0" applyAlignment="0" applyProtection="0"/>
    <xf numFmtId="0" fontId="169" fillId="36" borderId="254">
      <alignment horizontal="left" vertical="center" wrapText="1"/>
    </xf>
    <xf numFmtId="0" fontId="22" fillId="0" borderId="255"/>
    <xf numFmtId="0" fontId="173" fillId="0" borderId="256" applyNumberFormat="0" applyFill="0" applyAlignment="0" applyProtection="0"/>
    <xf numFmtId="0" fontId="186" fillId="0" borderId="0"/>
    <xf numFmtId="0" fontId="187" fillId="0" borderId="0"/>
    <xf numFmtId="0" fontId="187" fillId="0" borderId="0"/>
    <xf numFmtId="0" fontId="187" fillId="0" borderId="0"/>
    <xf numFmtId="0" fontId="191" fillId="0" borderId="0"/>
    <xf numFmtId="0" fontId="193" fillId="0" borderId="0"/>
    <xf numFmtId="43" fontId="193"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195" fillId="0" borderId="0"/>
    <xf numFmtId="0" fontId="195" fillId="0" borderId="0"/>
  </cellStyleXfs>
  <cellXfs count="2179">
    <xf numFmtId="0" fontId="0" fillId="0" borderId="0" xfId="0"/>
    <xf numFmtId="0" fontId="21" fillId="0" borderId="0" xfId="42" applyFont="1" applyFill="1" applyBorder="1" applyAlignment="1">
      <alignment horizontal="right"/>
    </xf>
    <xf numFmtId="0" fontId="18" fillId="0" borderId="0" xfId="42" applyFont="1" applyFill="1" applyBorder="1" applyAlignment="1">
      <alignment horizontal="left" vertical="center"/>
    </xf>
    <xf numFmtId="0" fontId="18" fillId="0" borderId="0" xfId="42" applyFont="1" applyFill="1" applyBorder="1" applyAlignment="1">
      <alignment horizontal="right" vertical="center"/>
    </xf>
    <xf numFmtId="164" fontId="21" fillId="0" borderId="1" xfId="42" applyNumberFormat="1" applyFont="1" applyFill="1" applyBorder="1" applyAlignment="1">
      <alignment horizontal="right"/>
    </xf>
    <xf numFmtId="164" fontId="18" fillId="0" borderId="11" xfId="42" applyNumberFormat="1" applyFont="1" applyFill="1" applyBorder="1" applyAlignment="1">
      <alignment horizontal="right"/>
    </xf>
    <xf numFmtId="164" fontId="18" fillId="0" borderId="13" xfId="42" applyNumberFormat="1" applyFont="1" applyFill="1" applyBorder="1" applyAlignment="1">
      <alignment horizontal="right"/>
    </xf>
    <xf numFmtId="0" fontId="18" fillId="0" borderId="4" xfId="42" applyFont="1" applyFill="1" applyBorder="1" applyAlignment="1">
      <alignment horizontal="center" vertical="center"/>
    </xf>
    <xf numFmtId="164" fontId="18" fillId="0" borderId="11" xfId="42" applyNumberFormat="1" applyFont="1" applyFill="1" applyBorder="1" applyAlignment="1"/>
    <xf numFmtId="164" fontId="18" fillId="0" borderId="1" xfId="42" applyNumberFormat="1" applyFont="1" applyFill="1" applyBorder="1"/>
    <xf numFmtId="0" fontId="30" fillId="0" borderId="0" xfId="0" applyFont="1" applyFill="1"/>
    <xf numFmtId="164" fontId="18" fillId="0" borderId="64" xfId="42" applyNumberFormat="1" applyFont="1" applyFill="1" applyBorder="1"/>
    <xf numFmtId="164" fontId="18" fillId="0" borderId="63" xfId="42" applyNumberFormat="1" applyFont="1" applyFill="1" applyBorder="1"/>
    <xf numFmtId="1" fontId="18" fillId="0" borderId="64" xfId="42" applyNumberFormat="1" applyFont="1" applyFill="1" applyBorder="1"/>
    <xf numFmtId="164" fontId="65" fillId="0" borderId="11" xfId="0" applyNumberFormat="1" applyFont="1" applyFill="1" applyBorder="1" applyAlignment="1">
      <alignment horizontal="right"/>
    </xf>
    <xf numFmtId="164" fontId="66" fillId="0" borderId="11" xfId="0" applyNumberFormat="1" applyFont="1" applyFill="1" applyBorder="1" applyAlignment="1">
      <alignment horizontal="right"/>
    </xf>
    <xf numFmtId="164" fontId="65" fillId="0" borderId="67" xfId="0" applyNumberFormat="1" applyFont="1" applyFill="1" applyBorder="1" applyAlignment="1">
      <alignment horizontal="right"/>
    </xf>
    <xf numFmtId="1" fontId="65" fillId="0" borderId="89" xfId="42" applyNumberFormat="1" applyFont="1" applyFill="1" applyBorder="1" applyAlignment="1">
      <alignment horizontal="right"/>
    </xf>
    <xf numFmtId="164" fontId="65" fillId="0" borderId="63" xfId="42" applyNumberFormat="1" applyFont="1" applyFill="1" applyBorder="1" applyAlignment="1">
      <alignment horizontal="right"/>
    </xf>
    <xf numFmtId="164" fontId="66" fillId="0" borderId="89" xfId="42" applyNumberFormat="1" applyFont="1" applyFill="1" applyBorder="1" applyAlignment="1">
      <alignment horizontal="right"/>
    </xf>
    <xf numFmtId="164" fontId="66" fillId="0" borderId="63" xfId="42" applyNumberFormat="1" applyFont="1" applyFill="1" applyBorder="1" applyAlignment="1">
      <alignment horizontal="right"/>
    </xf>
    <xf numFmtId="164" fontId="18" fillId="0" borderId="0" xfId="42" applyNumberFormat="1" applyFont="1" applyFill="1"/>
    <xf numFmtId="1" fontId="65" fillId="0" borderId="67" xfId="42" applyNumberFormat="1" applyFont="1" applyFill="1" applyBorder="1" applyAlignment="1">
      <alignment horizontal="right"/>
    </xf>
    <xf numFmtId="164" fontId="65" fillId="0" borderId="67" xfId="42" applyNumberFormat="1" applyFont="1" applyFill="1" applyBorder="1" applyAlignment="1">
      <alignment horizontal="right"/>
    </xf>
    <xf numFmtId="164" fontId="66" fillId="0" borderId="68" xfId="42" applyNumberFormat="1" applyFont="1" applyFill="1" applyBorder="1" applyAlignment="1">
      <alignment horizontal="right"/>
    </xf>
    <xf numFmtId="0" fontId="65" fillId="0" borderId="0" xfId="42" applyFont="1" applyFill="1" applyBorder="1" applyAlignment="1">
      <alignment horizontal="left"/>
    </xf>
    <xf numFmtId="0" fontId="66" fillId="0" borderId="1" xfId="42" applyFont="1" applyFill="1" applyBorder="1" applyAlignment="1">
      <alignment horizontal="right"/>
    </xf>
    <xf numFmtId="164" fontId="65" fillId="0" borderId="65" xfId="0" applyNumberFormat="1" applyFont="1" applyFill="1" applyBorder="1" applyAlignment="1">
      <alignment horizontal="right" wrapText="1"/>
    </xf>
    <xf numFmtId="164" fontId="65" fillId="0" borderId="66" xfId="0" applyNumberFormat="1" applyFont="1" applyFill="1" applyBorder="1" applyAlignment="1">
      <alignment horizontal="right" wrapText="1"/>
    </xf>
    <xf numFmtId="164" fontId="66" fillId="0" borderId="63" xfId="0" applyNumberFormat="1" applyFont="1" applyFill="1" applyBorder="1" applyAlignment="1">
      <alignment horizontal="right"/>
    </xf>
    <xf numFmtId="164" fontId="65" fillId="0" borderId="63" xfId="0" applyNumberFormat="1" applyFont="1" applyFill="1" applyBorder="1" applyAlignment="1">
      <alignment horizontal="right"/>
    </xf>
    <xf numFmtId="0" fontId="70" fillId="0" borderId="0" xfId="0" applyFont="1" applyFill="1"/>
    <xf numFmtId="164" fontId="65" fillId="0" borderId="66" xfId="0" applyNumberFormat="1" applyFont="1" applyFill="1" applyBorder="1" applyAlignment="1">
      <alignment wrapText="1"/>
    </xf>
    <xf numFmtId="164" fontId="65" fillId="0" borderId="0" xfId="0" applyNumberFormat="1" applyFont="1" applyFill="1" applyBorder="1" applyAlignment="1"/>
    <xf numFmtId="0" fontId="65" fillId="0" borderId="65" xfId="0" applyFont="1" applyFill="1" applyBorder="1" applyAlignment="1">
      <alignment horizontal="right" wrapText="1"/>
    </xf>
    <xf numFmtId="0" fontId="65" fillId="0" borderId="18" xfId="0" applyFont="1" applyFill="1" applyBorder="1" applyAlignment="1">
      <alignment horizontal="right" wrapText="1"/>
    </xf>
    <xf numFmtId="164" fontId="66" fillId="0" borderId="19" xfId="0" applyNumberFormat="1" applyFont="1" applyFill="1" applyBorder="1" applyAlignment="1">
      <alignment horizontal="right" wrapText="1"/>
    </xf>
    <xf numFmtId="0" fontId="70" fillId="0" borderId="0" xfId="0" applyFont="1"/>
    <xf numFmtId="164" fontId="66" fillId="0" borderId="65" xfId="0" applyNumberFormat="1" applyFont="1" applyFill="1" applyBorder="1" applyAlignment="1">
      <alignment horizontal="right" wrapText="1"/>
    </xf>
    <xf numFmtId="164" fontId="66" fillId="0" borderId="66" xfId="0" applyNumberFormat="1" applyFont="1" applyFill="1" applyBorder="1" applyAlignment="1">
      <alignment horizontal="right" wrapText="1"/>
    </xf>
    <xf numFmtId="164" fontId="66" fillId="0" borderId="1" xfId="42" applyNumberFormat="1" applyFont="1" applyFill="1" applyBorder="1" applyAlignment="1">
      <alignment horizontal="right"/>
    </xf>
    <xf numFmtId="164" fontId="66" fillId="0" borderId="0" xfId="42" applyNumberFormat="1" applyFont="1" applyFill="1" applyBorder="1" applyAlignment="1">
      <alignment horizontal="right"/>
    </xf>
    <xf numFmtId="164" fontId="65" fillId="0" borderId="18" xfId="0" applyNumberFormat="1" applyFont="1" applyFill="1" applyBorder="1" applyAlignment="1">
      <alignment wrapText="1"/>
    </xf>
    <xf numFmtId="164" fontId="65" fillId="0" borderId="17" xfId="0" applyNumberFormat="1" applyFont="1" applyFill="1" applyBorder="1" applyAlignment="1">
      <alignment wrapText="1"/>
    </xf>
    <xf numFmtId="0" fontId="65" fillId="0" borderId="0" xfId="0" applyFont="1" applyFill="1" applyBorder="1" applyAlignment="1">
      <alignment horizontal="left" wrapText="1"/>
    </xf>
    <xf numFmtId="164" fontId="65" fillId="0" borderId="11" xfId="42" applyNumberFormat="1" applyFont="1" applyFill="1" applyBorder="1" applyAlignment="1">
      <alignment horizontal="right"/>
    </xf>
    <xf numFmtId="164" fontId="65" fillId="0" borderId="13" xfId="42" applyNumberFormat="1" applyFont="1" applyFill="1" applyBorder="1" applyAlignment="1">
      <alignment horizontal="right"/>
    </xf>
    <xf numFmtId="164" fontId="65" fillId="0" borderId="63" xfId="42" applyNumberFormat="1" applyFont="1" applyFill="1" applyBorder="1" applyAlignment="1"/>
    <xf numFmtId="164" fontId="65" fillId="0" borderId="11" xfId="42" applyNumberFormat="1" applyFont="1" applyFill="1" applyBorder="1" applyAlignment="1"/>
    <xf numFmtId="164" fontId="65" fillId="0" borderId="13" xfId="42" applyNumberFormat="1" applyFont="1" applyFill="1" applyBorder="1" applyAlignment="1"/>
    <xf numFmtId="0" fontId="65" fillId="0" borderId="8" xfId="42" applyFont="1" applyFill="1" applyBorder="1" applyAlignment="1">
      <alignment horizontal="left" vertical="center"/>
    </xf>
    <xf numFmtId="0" fontId="65" fillId="0" borderId="2" xfId="42" applyFont="1" applyFill="1" applyBorder="1" applyAlignment="1">
      <alignment horizontal="centerContinuous" vertical="center"/>
    </xf>
    <xf numFmtId="0" fontId="65" fillId="0" borderId="9" xfId="42" applyFont="1" applyFill="1" applyBorder="1" applyAlignment="1">
      <alignment horizontal="centerContinuous" vertical="center"/>
    </xf>
    <xf numFmtId="0" fontId="65" fillId="0" borderId="2" xfId="42" applyFont="1" applyFill="1" applyBorder="1" applyAlignment="1">
      <alignment horizontal="left" vertical="center"/>
    </xf>
    <xf numFmtId="0" fontId="65" fillId="0" borderId="9" xfId="42" applyFont="1" applyFill="1" applyBorder="1" applyAlignment="1">
      <alignment horizontal="left" vertical="center"/>
    </xf>
    <xf numFmtId="0" fontId="65" fillId="0" borderId="4" xfId="42" applyFont="1" applyFill="1" applyBorder="1"/>
    <xf numFmtId="164" fontId="65" fillId="0" borderId="65" xfId="0" applyNumberFormat="1" applyFont="1" applyFill="1" applyBorder="1" applyAlignment="1">
      <alignment wrapText="1"/>
    </xf>
    <xf numFmtId="0" fontId="65" fillId="0" borderId="0" xfId="0" applyFont="1" applyFill="1"/>
    <xf numFmtId="0" fontId="65" fillId="0" borderId="0" xfId="42" applyNumberFormat="1" applyFont="1" applyFill="1" applyBorder="1" applyAlignment="1">
      <alignment horizontal="left"/>
    </xf>
    <xf numFmtId="1" fontId="65" fillId="0" borderId="63" xfId="42" applyNumberFormat="1" applyFont="1" applyFill="1" applyBorder="1" applyAlignment="1">
      <alignment horizontal="right"/>
    </xf>
    <xf numFmtId="0" fontId="65" fillId="0" borderId="63" xfId="0" applyFont="1" applyFill="1" applyBorder="1"/>
    <xf numFmtId="0" fontId="65" fillId="0" borderId="0" xfId="0" applyFont="1" applyFill="1" applyAlignment="1"/>
    <xf numFmtId="164" fontId="66" fillId="0" borderId="89" xfId="0" applyNumberFormat="1" applyFont="1" applyFill="1" applyBorder="1" applyAlignment="1">
      <alignment horizontal="right"/>
    </xf>
    <xf numFmtId="0" fontId="65" fillId="0" borderId="10" xfId="42" applyFont="1" applyFill="1" applyBorder="1"/>
    <xf numFmtId="0" fontId="66" fillId="0" borderId="0" xfId="42" applyFont="1" applyFill="1" applyBorder="1" applyAlignment="1">
      <alignment horizontal="right"/>
    </xf>
    <xf numFmtId="164" fontId="65" fillId="0" borderId="89" xfId="42" applyNumberFormat="1" applyFont="1" applyFill="1" applyBorder="1"/>
    <xf numFmtId="164" fontId="65" fillId="0" borderId="63" xfId="0" applyNumberFormat="1" applyFont="1" applyFill="1" applyBorder="1"/>
    <xf numFmtId="164" fontId="66" fillId="0" borderId="63" xfId="0" applyNumberFormat="1" applyFont="1" applyFill="1" applyBorder="1"/>
    <xf numFmtId="0" fontId="65" fillId="0" borderId="2" xfId="42" applyFont="1" applyFill="1" applyBorder="1" applyAlignment="1">
      <alignment horizontal="centerContinuous"/>
    </xf>
    <xf numFmtId="0" fontId="65" fillId="0" borderId="4" xfId="42" applyFont="1" applyFill="1" applyBorder="1" applyAlignment="1">
      <alignment vertical="center" wrapText="1"/>
    </xf>
    <xf numFmtId="0" fontId="71" fillId="0" borderId="0" xfId="42" applyFont="1" applyFill="1" applyAlignment="1"/>
    <xf numFmtId="0" fontId="66" fillId="0" borderId="0" xfId="0" applyFont="1" applyAlignment="1">
      <alignment horizontal="left"/>
    </xf>
    <xf numFmtId="0" fontId="18" fillId="0" borderId="0" xfId="0" applyFont="1" applyFill="1"/>
    <xf numFmtId="0" fontId="65" fillId="0" borderId="0" xfId="42" applyFont="1" applyFill="1"/>
    <xf numFmtId="0" fontId="66" fillId="0" borderId="0" xfId="42" applyFont="1" applyFill="1"/>
    <xf numFmtId="0" fontId="66" fillId="0" borderId="0" xfId="42" applyFont="1" applyFill="1" applyAlignment="1"/>
    <xf numFmtId="0" fontId="21" fillId="0" borderId="0" xfId="42" applyFont="1" applyFill="1" applyAlignment="1"/>
    <xf numFmtId="0" fontId="18" fillId="0" borderId="27" xfId="42" applyFont="1" applyFill="1" applyBorder="1" applyAlignment="1"/>
    <xf numFmtId="0" fontId="21" fillId="0" borderId="0" xfId="42" applyFont="1" applyFill="1"/>
    <xf numFmtId="0" fontId="34" fillId="0" borderId="0" xfId="0" applyFont="1" applyFill="1"/>
    <xf numFmtId="0" fontId="65" fillId="0" borderId="0" xfId="0" applyFont="1" applyFill="1" applyAlignment="1">
      <alignment horizontal="left"/>
    </xf>
    <xf numFmtId="0" fontId="65" fillId="0" borderId="0" xfId="0" applyFont="1" applyFill="1" applyBorder="1"/>
    <xf numFmtId="0" fontId="66" fillId="0" borderId="0" xfId="42" applyFont="1" applyFill="1" applyAlignment="1">
      <alignment horizontal="left"/>
    </xf>
    <xf numFmtId="0" fontId="66" fillId="0" borderId="0" xfId="42" applyFont="1" applyFill="1" applyAlignment="1">
      <alignment horizontal="left" vertical="center"/>
    </xf>
    <xf numFmtId="0" fontId="65" fillId="0" borderId="27" xfId="42" applyFont="1" applyFill="1" applyBorder="1" applyAlignment="1">
      <alignment horizontal="left"/>
    </xf>
    <xf numFmtId="0" fontId="65" fillId="0" borderId="0" xfId="38" applyFont="1" applyFill="1"/>
    <xf numFmtId="0" fontId="65" fillId="0" borderId="72" xfId="42" applyFont="1" applyFill="1" applyBorder="1"/>
    <xf numFmtId="0" fontId="66" fillId="0" borderId="0" xfId="0" applyFont="1" applyFill="1" applyAlignment="1">
      <alignment horizontal="left" vertical="center"/>
    </xf>
    <xf numFmtId="164" fontId="33" fillId="0" borderId="0" xfId="0" applyNumberFormat="1" applyFont="1" applyFill="1"/>
    <xf numFmtId="0" fontId="82" fillId="0" borderId="0" xfId="0" applyFont="1" applyFill="1"/>
    <xf numFmtId="0" fontId="18" fillId="0" borderId="0" xfId="0" applyFont="1" applyFill="1" applyAlignment="1">
      <alignment horizontal="left" vertical="top" wrapText="1"/>
    </xf>
    <xf numFmtId="0" fontId="18" fillId="0" borderId="0" xfId="42" applyFont="1" applyFill="1" applyAlignment="1"/>
    <xf numFmtId="0" fontId="30" fillId="0" borderId="0" xfId="0" applyFont="1" applyFill="1" applyAlignment="1"/>
    <xf numFmtId="0" fontId="66" fillId="0" borderId="0" xfId="0" applyFont="1" applyAlignment="1">
      <alignment horizontal="left" vertical="center"/>
    </xf>
    <xf numFmtId="0" fontId="69" fillId="0" borderId="0" xfId="0" applyFont="1" applyAlignment="1">
      <alignment horizontal="left" vertical="center"/>
    </xf>
    <xf numFmtId="0" fontId="66" fillId="0" borderId="0" xfId="0" applyFont="1" applyFill="1" applyBorder="1" applyAlignment="1">
      <alignment horizontal="left"/>
    </xf>
    <xf numFmtId="0" fontId="15" fillId="0" borderId="0" xfId="0" applyFont="1" applyFill="1"/>
    <xf numFmtId="0" fontId="70" fillId="0" borderId="0" xfId="0" applyFont="1" applyFill="1" applyAlignment="1">
      <alignment wrapText="1"/>
    </xf>
    <xf numFmtId="0" fontId="15" fillId="0" borderId="10" xfId="42" applyFont="1" applyFill="1" applyBorder="1"/>
    <xf numFmtId="0" fontId="15" fillId="0" borderId="0" xfId="42" applyFont="1" applyFill="1" applyBorder="1" applyAlignment="1">
      <alignment horizontal="left"/>
    </xf>
    <xf numFmtId="0" fontId="15" fillId="0" borderId="10" xfId="42" applyFont="1" applyFill="1" applyBorder="1" applyAlignment="1">
      <alignment wrapText="1"/>
    </xf>
    <xf numFmtId="0" fontId="66" fillId="0" borderId="0" xfId="0" applyFont="1" applyFill="1" applyBorder="1" applyAlignment="1">
      <alignment horizontal="left" vertical="center"/>
    </xf>
    <xf numFmtId="0" fontId="14" fillId="0" borderId="0" xfId="0" applyFont="1" applyFill="1" applyBorder="1" applyAlignment="1">
      <alignment horizontal="left"/>
    </xf>
    <xf numFmtId="0" fontId="14" fillId="0" borderId="0" xfId="0" applyFont="1" applyFill="1" applyBorder="1"/>
    <xf numFmtId="0" fontId="14" fillId="0" borderId="0" xfId="0" applyFont="1" applyFill="1" applyBorder="1" applyAlignment="1">
      <alignment vertical="center"/>
    </xf>
    <xf numFmtId="0" fontId="14" fillId="0" borderId="0" xfId="0" applyFont="1" applyFill="1" applyBorder="1" applyAlignment="1">
      <alignment horizontal="left" wrapText="1"/>
    </xf>
    <xf numFmtId="0" fontId="14" fillId="0" borderId="0" xfId="0" applyFont="1" applyFill="1" applyBorder="1" applyAlignment="1">
      <alignment wrapText="1"/>
    </xf>
    <xf numFmtId="1" fontId="12" fillId="0" borderId="89" xfId="42" applyNumberFormat="1" applyFont="1" applyFill="1" applyBorder="1" applyAlignment="1">
      <alignment horizontal="right"/>
    </xf>
    <xf numFmtId="1" fontId="12" fillId="0" borderId="0" xfId="42" applyNumberFormat="1" applyFont="1" applyFill="1" applyBorder="1" applyAlignment="1">
      <alignment horizontal="right"/>
    </xf>
    <xf numFmtId="0" fontId="21" fillId="0" borderId="84" xfId="42" applyNumberFormat="1" applyFont="1" applyFill="1" applyBorder="1" applyAlignment="1">
      <alignment horizontal="right"/>
    </xf>
    <xf numFmtId="0" fontId="66" fillId="0" borderId="1" xfId="42" applyNumberFormat="1" applyFont="1" applyFill="1" applyBorder="1" applyAlignment="1">
      <alignment horizontal="right"/>
    </xf>
    <xf numFmtId="0" fontId="66" fillId="0" borderId="84" xfId="42" applyNumberFormat="1" applyFont="1" applyFill="1" applyBorder="1" applyAlignment="1">
      <alignment horizontal="right"/>
    </xf>
    <xf numFmtId="0" fontId="15" fillId="0" borderId="0" xfId="42" applyNumberFormat="1" applyFont="1" applyFill="1" applyBorder="1" applyAlignment="1">
      <alignment horizontal="left"/>
    </xf>
    <xf numFmtId="1" fontId="18" fillId="0" borderId="89" xfId="42" applyNumberFormat="1" applyFont="1" applyFill="1" applyBorder="1"/>
    <xf numFmtId="0" fontId="5" fillId="0" borderId="0" xfId="42" applyFont="1" applyFill="1"/>
    <xf numFmtId="164" fontId="5" fillId="0" borderId="67" xfId="0" applyNumberFormat="1" applyFont="1" applyFill="1" applyBorder="1" applyAlignment="1">
      <alignment horizontal="right"/>
    </xf>
    <xf numFmtId="164" fontId="5" fillId="0" borderId="63" xfId="42" applyNumberFormat="1" applyFont="1" applyFill="1" applyBorder="1" applyAlignment="1">
      <alignment horizontal="right"/>
    </xf>
    <xf numFmtId="2" fontId="5" fillId="0" borderId="63" xfId="42" applyNumberFormat="1" applyFont="1" applyFill="1" applyBorder="1" applyAlignment="1">
      <alignment horizontal="right"/>
    </xf>
    <xf numFmtId="0" fontId="5" fillId="0" borderId="19" xfId="0" applyNumberFormat="1" applyFont="1" applyFill="1" applyBorder="1" applyAlignment="1">
      <alignment horizontal="left"/>
    </xf>
    <xf numFmtId="0" fontId="5" fillId="0" borderId="1" xfId="42" applyNumberFormat="1" applyFont="1" applyFill="1" applyBorder="1" applyAlignment="1">
      <alignment horizontal="left"/>
    </xf>
    <xf numFmtId="0" fontId="36" fillId="0" borderId="0" xfId="0" applyFont="1" applyFill="1" applyBorder="1"/>
    <xf numFmtId="0" fontId="36" fillId="0" borderId="0" xfId="0" applyFont="1" applyFill="1"/>
    <xf numFmtId="0" fontId="30" fillId="0" borderId="0" xfId="0" applyFont="1" applyFill="1" applyBorder="1"/>
    <xf numFmtId="0" fontId="65" fillId="0" borderId="140" xfId="0" applyFont="1" applyFill="1" applyBorder="1" applyAlignment="1">
      <alignment wrapText="1"/>
    </xf>
    <xf numFmtId="0" fontId="5" fillId="0" borderId="131" xfId="0" applyFont="1" applyFill="1" applyBorder="1" applyAlignment="1">
      <alignment horizontal="center" vertical="center" wrapText="1"/>
    </xf>
    <xf numFmtId="164" fontId="5" fillId="0" borderId="89" xfId="42" applyNumberFormat="1" applyFont="1" applyFill="1" applyBorder="1" applyAlignment="1">
      <alignment horizontal="right"/>
    </xf>
    <xf numFmtId="0" fontId="5" fillId="0" borderId="92" xfId="42" applyFont="1" applyFill="1" applyBorder="1" applyAlignment="1">
      <alignment horizontal="center" vertical="center" wrapText="1"/>
    </xf>
    <xf numFmtId="0" fontId="14" fillId="0" borderId="101" xfId="0" applyFont="1" applyFill="1" applyBorder="1" applyAlignment="1">
      <alignment vertical="center" wrapText="1"/>
    </xf>
    <xf numFmtId="0" fontId="14" fillId="0" borderId="144" xfId="0" applyFont="1" applyFill="1" applyBorder="1" applyAlignment="1">
      <alignment vertical="center" wrapText="1"/>
    </xf>
    <xf numFmtId="0" fontId="14" fillId="0" borderId="148" xfId="0" applyFont="1" applyFill="1" applyBorder="1" applyAlignment="1">
      <alignment vertical="center" wrapText="1"/>
    </xf>
    <xf numFmtId="0" fontId="83" fillId="0" borderId="0" xfId="28" applyFont="1" applyAlignment="1" applyProtection="1">
      <alignment vertical="center"/>
    </xf>
    <xf numFmtId="0" fontId="5" fillId="0" borderId="149" xfId="42" applyFont="1" applyFill="1" applyBorder="1" applyAlignment="1">
      <alignment horizontal="center" vertical="center" wrapText="1"/>
    </xf>
    <xf numFmtId="164" fontId="65" fillId="0" borderId="89" xfId="0" applyNumberFormat="1" applyFont="1" applyFill="1" applyBorder="1"/>
    <xf numFmtId="0" fontId="5" fillId="0" borderId="63" xfId="38" applyFont="1" applyFill="1" applyBorder="1" applyAlignment="1">
      <alignment horizontal="right"/>
    </xf>
    <xf numFmtId="0" fontId="66" fillId="0" borderId="63" xfId="38" applyFont="1" applyFill="1" applyBorder="1" applyAlignment="1">
      <alignment horizontal="right"/>
    </xf>
    <xf numFmtId="1" fontId="5" fillId="0" borderId="89" xfId="42" applyNumberFormat="1" applyFont="1" applyFill="1" applyBorder="1" applyAlignment="1">
      <alignment horizontal="right"/>
    </xf>
    <xf numFmtId="0" fontId="5" fillId="0" borderId="95" xfId="0" applyFont="1" applyFill="1" applyBorder="1" applyAlignment="1">
      <alignment horizontal="center" vertical="center" wrapText="1"/>
    </xf>
    <xf numFmtId="0" fontId="91" fillId="0" borderId="0" xfId="0" applyFont="1" applyAlignment="1">
      <alignment horizontal="left"/>
    </xf>
    <xf numFmtId="0" fontId="91" fillId="0" borderId="0" xfId="42" applyFont="1" applyFill="1"/>
    <xf numFmtId="0" fontId="91" fillId="0" borderId="0" xfId="42" applyFont="1" applyFill="1" applyAlignment="1"/>
    <xf numFmtId="0" fontId="91" fillId="0" borderId="27" xfId="42" applyFont="1" applyFill="1" applyBorder="1" applyAlignment="1"/>
    <xf numFmtId="0" fontId="91" fillId="0" borderId="0" xfId="0" applyFont="1" applyFill="1"/>
    <xf numFmtId="0" fontId="91" fillId="0" borderId="27" xfId="42" applyFont="1" applyFill="1" applyBorder="1" applyAlignment="1">
      <alignment horizontal="left"/>
    </xf>
    <xf numFmtId="0" fontId="91" fillId="0" borderId="86" xfId="0" applyFont="1" applyFill="1" applyBorder="1" applyAlignment="1">
      <alignment horizontal="left"/>
    </xf>
    <xf numFmtId="0" fontId="91" fillId="0" borderId="0" xfId="0" applyFont="1" applyFill="1" applyAlignment="1">
      <alignment horizontal="left"/>
    </xf>
    <xf numFmtId="0" fontId="5" fillId="0" borderId="112" xfId="42" applyFont="1" applyFill="1" applyBorder="1" applyAlignment="1">
      <alignment horizontal="center" vertical="center" wrapText="1"/>
    </xf>
    <xf numFmtId="0" fontId="5" fillId="0" borderId="152" xfId="0" applyFont="1" applyFill="1" applyBorder="1" applyAlignment="1">
      <alignment horizontal="center" vertical="center" wrapText="1"/>
    </xf>
    <xf numFmtId="0" fontId="5" fillId="0" borderId="153" xfId="0" applyFont="1" applyFill="1" applyBorder="1" applyAlignment="1">
      <alignment horizontal="center" vertical="center" wrapText="1"/>
    </xf>
    <xf numFmtId="0" fontId="5" fillId="0" borderId="154" xfId="0" applyFont="1" applyFill="1" applyBorder="1" applyAlignment="1">
      <alignment horizontal="center" vertical="center" wrapText="1"/>
    </xf>
    <xf numFmtId="0" fontId="5" fillId="0" borderId="124" xfId="0" applyFont="1" applyFill="1" applyBorder="1" applyAlignment="1">
      <alignment horizontal="center" vertical="center" wrapText="1"/>
    </xf>
    <xf numFmtId="0" fontId="81" fillId="0" borderId="0" xfId="0" applyFont="1" applyAlignment="1">
      <alignment horizontal="left"/>
    </xf>
    <xf numFmtId="164" fontId="66" fillId="0" borderId="89" xfId="0" applyNumberFormat="1" applyFont="1" applyFill="1" applyBorder="1"/>
    <xf numFmtId="0" fontId="18" fillId="0" borderId="11" xfId="42" applyNumberFormat="1" applyFont="1" applyFill="1" applyBorder="1" applyAlignment="1">
      <alignment horizontal="right"/>
    </xf>
    <xf numFmtId="0" fontId="18" fillId="0" borderId="13" xfId="42" applyNumberFormat="1" applyFont="1" applyFill="1" applyBorder="1" applyAlignment="1">
      <alignment horizontal="right"/>
    </xf>
    <xf numFmtId="0" fontId="18" fillId="0" borderId="11" xfId="42" applyNumberFormat="1" applyFont="1" applyFill="1" applyBorder="1" applyAlignment="1"/>
    <xf numFmtId="0" fontId="65" fillId="0" borderId="0" xfId="42" applyFont="1" applyFill="1" applyBorder="1" applyAlignment="1">
      <alignment vertical="center" wrapText="1"/>
    </xf>
    <xf numFmtId="0" fontId="5" fillId="0" borderId="97" xfId="0" applyFont="1" applyFill="1" applyBorder="1" applyAlignment="1">
      <alignment horizontal="center" vertical="center" wrapText="1"/>
    </xf>
    <xf numFmtId="2" fontId="5" fillId="0" borderId="66" xfId="0" applyNumberFormat="1" applyFont="1" applyFill="1" applyBorder="1" applyAlignment="1">
      <alignment horizontal="right"/>
    </xf>
    <xf numFmtId="0" fontId="5" fillId="0" borderId="0" xfId="0" applyFont="1" applyFill="1"/>
    <xf numFmtId="164" fontId="65" fillId="0" borderId="68" xfId="42" applyNumberFormat="1" applyFont="1" applyFill="1" applyBorder="1" applyAlignment="1">
      <alignment horizontal="right"/>
    </xf>
    <xf numFmtId="0" fontId="5" fillId="0" borderId="19" xfId="0" applyNumberFormat="1" applyFont="1" applyBorder="1" applyAlignment="1">
      <alignment horizontal="left"/>
    </xf>
    <xf numFmtId="0" fontId="84" fillId="0" borderId="0" xfId="42" applyFont="1" applyFill="1"/>
    <xf numFmtId="0" fontId="18" fillId="0" borderId="184" xfId="42" applyNumberFormat="1" applyFont="1" applyFill="1" applyBorder="1" applyAlignment="1">
      <alignment horizontal="left"/>
    </xf>
    <xf numFmtId="0" fontId="5" fillId="0" borderId="0" xfId="0" applyFont="1" applyFill="1" applyAlignment="1">
      <alignment horizontal="left" wrapText="1"/>
    </xf>
    <xf numFmtId="0" fontId="66" fillId="0" borderId="172" xfId="0" applyNumberFormat="1" applyFont="1" applyFill="1" applyBorder="1" applyAlignment="1">
      <alignment horizontal="right" wrapText="1"/>
    </xf>
    <xf numFmtId="0" fontId="5" fillId="0" borderId="84" xfId="42" applyNumberFormat="1" applyFont="1" applyFill="1" applyBorder="1" applyAlignment="1">
      <alignment horizontal="left"/>
    </xf>
    <xf numFmtId="164" fontId="66" fillId="0" borderId="89" xfId="0" applyNumberFormat="1" applyFont="1" applyFill="1" applyBorder="1" applyAlignment="1">
      <alignment horizontal="right" wrapText="1"/>
    </xf>
    <xf numFmtId="164" fontId="66" fillId="0" borderId="63" xfId="0" applyNumberFormat="1" applyFont="1" applyFill="1" applyBorder="1" applyAlignment="1">
      <alignment horizontal="right" wrapText="1"/>
    </xf>
    <xf numFmtId="0" fontId="33" fillId="0" borderId="0" xfId="0" applyFont="1" applyFill="1" applyAlignment="1">
      <alignment horizontal="left"/>
    </xf>
    <xf numFmtId="164" fontId="66" fillId="0" borderId="17" xfId="0" applyNumberFormat="1" applyFont="1" applyFill="1" applyBorder="1" applyAlignment="1">
      <alignment horizontal="right" wrapText="1"/>
    </xf>
    <xf numFmtId="0" fontId="65" fillId="0" borderId="0" xfId="42" applyFont="1" applyFill="1" applyBorder="1"/>
    <xf numFmtId="0" fontId="70" fillId="0" borderId="0" xfId="42" applyFont="1" applyFill="1" applyBorder="1" applyAlignment="1">
      <alignment horizontal="left" vertical="center" wrapText="1"/>
    </xf>
    <xf numFmtId="0" fontId="71" fillId="0" borderId="0" xfId="42" applyFont="1" applyFill="1" applyBorder="1" applyAlignment="1">
      <alignment horizontal="left" vertical="center" wrapText="1"/>
    </xf>
    <xf numFmtId="164" fontId="18" fillId="0" borderId="1" xfId="42" applyNumberFormat="1" applyFont="1" applyFill="1" applyBorder="1" applyAlignment="1">
      <alignment horizontal="right"/>
    </xf>
    <xf numFmtId="164" fontId="18" fillId="0" borderId="0" xfId="42" applyNumberFormat="1" applyFont="1" applyFill="1" applyBorder="1" applyAlignment="1">
      <alignment horizontal="right"/>
    </xf>
    <xf numFmtId="164" fontId="18" fillId="0" borderId="68" xfId="42" applyNumberFormat="1" applyFont="1" applyFill="1" applyBorder="1"/>
    <xf numFmtId="164" fontId="18" fillId="0" borderId="89" xfId="42" applyNumberFormat="1" applyFont="1" applyFill="1" applyBorder="1"/>
    <xf numFmtId="164" fontId="21" fillId="0" borderId="68" xfId="42" applyNumberFormat="1" applyFont="1" applyFill="1" applyBorder="1" applyAlignment="1">
      <alignment horizontal="right"/>
    </xf>
    <xf numFmtId="164" fontId="21" fillId="0" borderId="11" xfId="42" applyNumberFormat="1" applyFont="1" applyFill="1" applyBorder="1" applyAlignment="1">
      <alignment horizontal="right"/>
    </xf>
    <xf numFmtId="0" fontId="18" fillId="0" borderId="0" xfId="42" applyNumberFormat="1" applyFont="1" applyFill="1" applyBorder="1" applyAlignment="1">
      <alignment horizontal="left"/>
    </xf>
    <xf numFmtId="164" fontId="21" fillId="0" borderId="67" xfId="42" applyNumberFormat="1" applyFont="1" applyFill="1" applyBorder="1"/>
    <xf numFmtId="164" fontId="21" fillId="0" borderId="68" xfId="42" applyNumberFormat="1" applyFont="1" applyFill="1" applyBorder="1"/>
    <xf numFmtId="164" fontId="21" fillId="0" borderId="11" xfId="42" applyNumberFormat="1" applyFont="1" applyFill="1" applyBorder="1"/>
    <xf numFmtId="164" fontId="21" fillId="0" borderId="13" xfId="42" applyNumberFormat="1" applyFont="1" applyFill="1" applyBorder="1"/>
    <xf numFmtId="164" fontId="21" fillId="0" borderId="64" xfId="42" applyNumberFormat="1" applyFont="1" applyFill="1" applyBorder="1"/>
    <xf numFmtId="164" fontId="21" fillId="0" borderId="0" xfId="42" applyNumberFormat="1" applyFont="1" applyFill="1" applyBorder="1"/>
    <xf numFmtId="164" fontId="65" fillId="0" borderId="0" xfId="42" applyNumberFormat="1" applyFont="1" applyFill="1" applyBorder="1"/>
    <xf numFmtId="164" fontId="66" fillId="0" borderId="0" xfId="0" applyNumberFormat="1" applyFont="1" applyFill="1"/>
    <xf numFmtId="164" fontId="66" fillId="0" borderId="11" xfId="0" applyNumberFormat="1" applyFont="1" applyFill="1" applyBorder="1"/>
    <xf numFmtId="164" fontId="66" fillId="0" borderId="13" xfId="0" applyNumberFormat="1" applyFont="1" applyFill="1" applyBorder="1"/>
    <xf numFmtId="0" fontId="18" fillId="0" borderId="0" xfId="39" applyFont="1" applyFill="1" applyBorder="1" applyAlignment="1">
      <alignment horizontal="center"/>
    </xf>
    <xf numFmtId="0" fontId="21" fillId="0" borderId="0" xfId="39" applyNumberFormat="1" applyFont="1" applyFill="1" applyBorder="1" applyAlignment="1">
      <alignment horizontal="right"/>
    </xf>
    <xf numFmtId="164" fontId="66" fillId="0" borderId="89" xfId="0" applyNumberFormat="1" applyFont="1" applyFill="1" applyBorder="1" applyAlignment="1">
      <alignment horizontal="right" vertical="center" wrapText="1"/>
    </xf>
    <xf numFmtId="164" fontId="66" fillId="0" borderId="63" xfId="0" applyNumberFormat="1" applyFont="1" applyFill="1" applyBorder="1" applyAlignment="1">
      <alignment horizontal="right" vertical="center" wrapText="1"/>
    </xf>
    <xf numFmtId="0" fontId="21" fillId="0" borderId="0" xfId="39" applyFont="1" applyFill="1" applyBorder="1" applyAlignment="1">
      <alignment horizontal="right"/>
    </xf>
    <xf numFmtId="0" fontId="36" fillId="0" borderId="0" xfId="39" applyFont="1" applyFill="1"/>
    <xf numFmtId="0" fontId="18" fillId="0" borderId="0" xfId="39" applyFont="1" applyFill="1"/>
    <xf numFmtId="164" fontId="36" fillId="0" borderId="0" xfId="39" applyNumberFormat="1" applyFont="1" applyFill="1"/>
    <xf numFmtId="164" fontId="66" fillId="0" borderId="68" xfId="0" applyNumberFormat="1" applyFont="1" applyFill="1" applyBorder="1" applyAlignment="1">
      <alignment horizontal="right" vertical="center" wrapText="1"/>
    </xf>
    <xf numFmtId="0" fontId="15" fillId="0" borderId="63" xfId="0" applyFont="1" applyFill="1" applyBorder="1" applyAlignment="1">
      <alignment horizontal="right" wrapText="1"/>
    </xf>
    <xf numFmtId="2" fontId="15" fillId="0" borderId="0" xfId="42" applyNumberFormat="1" applyFont="1" applyFill="1"/>
    <xf numFmtId="2" fontId="15" fillId="0" borderId="67" xfId="42" applyNumberFormat="1" applyFont="1" applyFill="1" applyBorder="1"/>
    <xf numFmtId="164" fontId="66" fillId="0" borderId="0" xfId="42" applyNumberFormat="1" applyFont="1" applyFill="1"/>
    <xf numFmtId="164" fontId="66" fillId="0" borderId="11" xfId="42" applyNumberFormat="1" applyFont="1" applyFill="1" applyBorder="1"/>
    <xf numFmtId="2" fontId="15" fillId="0" borderId="0" xfId="0" applyNumberFormat="1" applyFont="1" applyFill="1"/>
    <xf numFmtId="2" fontId="15" fillId="0" borderId="67" xfId="0" applyNumberFormat="1" applyFont="1" applyFill="1" applyBorder="1"/>
    <xf numFmtId="2" fontId="15" fillId="0" borderId="0" xfId="0" applyNumberFormat="1" applyFont="1" applyFill="1" applyBorder="1"/>
    <xf numFmtId="2" fontId="15" fillId="0" borderId="68" xfId="0" applyNumberFormat="1" applyFont="1" applyFill="1" applyBorder="1"/>
    <xf numFmtId="0" fontId="69" fillId="0" borderId="0" xfId="42" applyFont="1" applyFill="1" applyAlignment="1">
      <alignment vertical="center"/>
    </xf>
    <xf numFmtId="2" fontId="5" fillId="0" borderId="63" xfId="0" applyNumberFormat="1" applyFont="1" applyFill="1" applyBorder="1" applyAlignment="1">
      <alignment horizontal="right" wrapText="1"/>
    </xf>
    <xf numFmtId="1" fontId="18" fillId="0" borderId="67" xfId="42" applyNumberFormat="1" applyFont="1" applyFill="1" applyBorder="1"/>
    <xf numFmtId="1" fontId="18" fillId="0" borderId="68" xfId="42" applyNumberFormat="1" applyFont="1" applyFill="1" applyBorder="1"/>
    <xf numFmtId="164" fontId="66" fillId="0" borderId="69" xfId="0" applyNumberFormat="1" applyFont="1" applyFill="1" applyBorder="1" applyAlignment="1">
      <alignment horizontal="right" wrapText="1"/>
    </xf>
    <xf numFmtId="164" fontId="66" fillId="0" borderId="8" xfId="0" applyNumberFormat="1" applyFont="1" applyFill="1" applyBorder="1" applyAlignment="1">
      <alignment horizontal="right" wrapText="1"/>
    </xf>
    <xf numFmtId="0" fontId="33" fillId="0" borderId="89" xfId="0" applyFont="1" applyFill="1" applyBorder="1"/>
    <xf numFmtId="0" fontId="33" fillId="0" borderId="63" xfId="0" applyFont="1" applyFill="1" applyBorder="1"/>
    <xf numFmtId="164" fontId="65" fillId="0" borderId="67" xfId="0" applyNumberFormat="1" applyFont="1" applyFill="1" applyBorder="1"/>
    <xf numFmtId="164" fontId="65" fillId="0" borderId="68" xfId="0" applyNumberFormat="1" applyFont="1" applyFill="1" applyBorder="1"/>
    <xf numFmtId="164" fontId="65" fillId="0" borderId="11" xfId="0" applyNumberFormat="1" applyFont="1" applyFill="1" applyBorder="1"/>
    <xf numFmtId="164" fontId="65" fillId="0" borderId="13" xfId="0" applyNumberFormat="1" applyFont="1" applyFill="1" applyBorder="1"/>
    <xf numFmtId="164" fontId="65" fillId="0" borderId="69" xfId="0" applyNumberFormat="1" applyFont="1" applyFill="1" applyBorder="1"/>
    <xf numFmtId="164" fontId="65" fillId="0" borderId="11" xfId="0" applyNumberFormat="1" applyFont="1" applyFill="1" applyBorder="1" applyAlignment="1">
      <alignment horizontal="right" vertical="center"/>
    </xf>
    <xf numFmtId="0" fontId="15" fillId="0" borderId="0" xfId="42" applyFont="1" applyFill="1"/>
    <xf numFmtId="0" fontId="15" fillId="0" borderId="0" xfId="42" applyFont="1" applyFill="1" applyAlignment="1">
      <alignment horizontal="left"/>
    </xf>
    <xf numFmtId="0" fontId="66" fillId="0" borderId="0" xfId="42" applyFont="1" applyFill="1" applyAlignment="1">
      <alignment vertical="center"/>
    </xf>
    <xf numFmtId="0" fontId="91" fillId="0" borderId="0" xfId="42" applyFont="1" applyFill="1" applyAlignment="1">
      <alignment vertical="center"/>
    </xf>
    <xf numFmtId="0" fontId="65" fillId="0" borderId="0" xfId="42" applyFont="1" applyFill="1" applyAlignment="1">
      <alignment horizontal="left"/>
    </xf>
    <xf numFmtId="0" fontId="76" fillId="0" borderId="0" xfId="0" applyFont="1" applyFill="1"/>
    <xf numFmtId="164" fontId="66" fillId="0" borderId="65" xfId="0" applyNumberFormat="1" applyFont="1" applyFill="1" applyBorder="1" applyAlignment="1">
      <alignment wrapText="1"/>
    </xf>
    <xf numFmtId="164" fontId="66" fillId="0" borderId="66" xfId="0" applyNumberFormat="1" applyFont="1" applyFill="1" applyBorder="1" applyAlignment="1">
      <alignment wrapText="1"/>
    </xf>
    <xf numFmtId="164" fontId="66" fillId="0" borderId="18" xfId="0" applyNumberFormat="1" applyFont="1" applyFill="1" applyBorder="1" applyAlignment="1">
      <alignment horizontal="right" wrapText="1"/>
    </xf>
    <xf numFmtId="0" fontId="5" fillId="0" borderId="0" xfId="42" applyFont="1" applyFill="1" applyBorder="1"/>
    <xf numFmtId="164" fontId="66" fillId="0" borderId="187" xfId="42" applyNumberFormat="1" applyFont="1" applyFill="1" applyBorder="1" applyAlignment="1">
      <alignment horizontal="right"/>
    </xf>
    <xf numFmtId="164" fontId="21" fillId="0" borderId="67" xfId="42" applyNumberFormat="1" applyFont="1" applyFill="1" applyBorder="1" applyAlignment="1">
      <alignment horizontal="right"/>
    </xf>
    <xf numFmtId="0" fontId="5" fillId="0" borderId="186" xfId="38" applyFont="1" applyFill="1" applyBorder="1" applyAlignment="1">
      <alignment horizontal="center" vertical="center" wrapText="1"/>
    </xf>
    <xf numFmtId="164" fontId="33" fillId="0" borderId="89" xfId="0" applyNumberFormat="1" applyFont="1" applyFill="1" applyBorder="1"/>
    <xf numFmtId="164" fontId="5" fillId="0" borderId="67" xfId="38" applyNumberFormat="1" applyFont="1" applyFill="1" applyBorder="1" applyAlignment="1">
      <alignment horizontal="right"/>
    </xf>
    <xf numFmtId="2" fontId="5" fillId="0" borderId="67" xfId="38" applyNumberFormat="1" applyFont="1" applyFill="1" applyBorder="1" applyAlignment="1">
      <alignment horizontal="right"/>
    </xf>
    <xf numFmtId="0" fontId="5" fillId="0" borderId="0" xfId="38" applyFont="1" applyFill="1"/>
    <xf numFmtId="164" fontId="66" fillId="0" borderId="67" xfId="38" applyNumberFormat="1" applyFont="1" applyFill="1" applyBorder="1" applyAlignment="1">
      <alignment horizontal="right"/>
    </xf>
    <xf numFmtId="2" fontId="66" fillId="0" borderId="67" xfId="38" applyNumberFormat="1" applyFont="1" applyFill="1" applyBorder="1" applyAlignment="1">
      <alignment horizontal="right"/>
    </xf>
    <xf numFmtId="2" fontId="5" fillId="0" borderId="0" xfId="38" applyNumberFormat="1" applyFont="1" applyFill="1" applyAlignment="1">
      <alignment horizontal="right"/>
    </xf>
    <xf numFmtId="2" fontId="5" fillId="0" borderId="0" xfId="38" applyNumberFormat="1" applyFont="1" applyFill="1" applyBorder="1" applyAlignment="1">
      <alignment horizontal="right"/>
    </xf>
    <xf numFmtId="164" fontId="66" fillId="0" borderId="65" xfId="38" applyNumberFormat="1" applyFont="1" applyFill="1" applyBorder="1" applyAlignment="1">
      <alignment horizontal="right"/>
    </xf>
    <xf numFmtId="2" fontId="5" fillId="0" borderId="65" xfId="38" applyNumberFormat="1" applyFont="1" applyFill="1" applyBorder="1" applyAlignment="1">
      <alignment horizontal="right"/>
    </xf>
    <xf numFmtId="2" fontId="66" fillId="0" borderId="190" xfId="38" applyNumberFormat="1" applyFont="1" applyFill="1" applyBorder="1" applyAlignment="1"/>
    <xf numFmtId="2" fontId="66" fillId="0" borderId="65" xfId="38" applyNumberFormat="1" applyFont="1" applyFill="1" applyBorder="1" applyAlignment="1">
      <alignment horizontal="right"/>
    </xf>
    <xf numFmtId="164" fontId="66" fillId="0" borderId="66" xfId="38" applyNumberFormat="1" applyFont="1" applyFill="1" applyBorder="1" applyAlignment="1">
      <alignment horizontal="right"/>
    </xf>
    <xf numFmtId="0" fontId="5" fillId="0" borderId="0" xfId="38" applyFont="1" applyFill="1" applyBorder="1" applyAlignment="1">
      <alignment horizontal="right" vertical="center"/>
    </xf>
    <xf numFmtId="0" fontId="5" fillId="0" borderId="63" xfId="38" applyFont="1" applyFill="1" applyBorder="1" applyAlignment="1">
      <alignment horizontal="right" vertical="center"/>
    </xf>
    <xf numFmtId="0" fontId="66" fillId="0" borderId="0" xfId="38" applyFont="1" applyFill="1"/>
    <xf numFmtId="0" fontId="33" fillId="0" borderId="0" xfId="0" applyFont="1" applyFill="1" applyBorder="1"/>
    <xf numFmtId="0" fontId="5" fillId="0" borderId="0" xfId="0" applyFont="1" applyFill="1" applyBorder="1" applyAlignment="1">
      <alignment horizontal="left"/>
    </xf>
    <xf numFmtId="0" fontId="5" fillId="0" borderId="0" xfId="42" applyFont="1" applyFill="1" applyAlignment="1"/>
    <xf numFmtId="164" fontId="5" fillId="0" borderId="11" xfId="0" applyNumberFormat="1" applyFont="1" applyFill="1" applyBorder="1" applyAlignment="1">
      <alignment horizontal="right"/>
    </xf>
    <xf numFmtId="0" fontId="65" fillId="0" borderId="67" xfId="0" applyNumberFormat="1" applyFont="1" applyFill="1" applyBorder="1"/>
    <xf numFmtId="0" fontId="65" fillId="0" borderId="67" xfId="0" applyNumberFormat="1" applyFont="1" applyFill="1" applyBorder="1" applyAlignment="1">
      <alignment horizontal="right"/>
    </xf>
    <xf numFmtId="0" fontId="5" fillId="0" borderId="197" xfId="38" applyFont="1" applyFill="1" applyBorder="1" applyAlignment="1">
      <alignment horizontal="center" vertical="center" wrapText="1"/>
    </xf>
    <xf numFmtId="0" fontId="5" fillId="0" borderId="200" xfId="38" applyFont="1" applyFill="1" applyBorder="1" applyAlignment="1">
      <alignment horizontal="right"/>
    </xf>
    <xf numFmtId="164" fontId="5" fillId="0" borderId="200" xfId="38" applyNumberFormat="1" applyFont="1" applyFill="1" applyBorder="1" applyAlignment="1">
      <alignment horizontal="right" wrapText="1"/>
    </xf>
    <xf numFmtId="164" fontId="65" fillId="0" borderId="194" xfId="0" applyNumberFormat="1" applyFont="1" applyFill="1" applyBorder="1"/>
    <xf numFmtId="164" fontId="65" fillId="0" borderId="191" xfId="0" applyNumberFormat="1" applyFont="1" applyFill="1" applyBorder="1"/>
    <xf numFmtId="164" fontId="65" fillId="0" borderId="200" xfId="0" applyNumberFormat="1" applyFont="1" applyFill="1" applyBorder="1"/>
    <xf numFmtId="164" fontId="65" fillId="0" borderId="200" xfId="0" applyNumberFormat="1" applyFont="1" applyFill="1" applyBorder="1" applyAlignment="1">
      <alignment horizontal="right" vertical="center"/>
    </xf>
    <xf numFmtId="164" fontId="65" fillId="0" borderId="63" xfId="0" applyNumberFormat="1" applyFont="1" applyFill="1" applyBorder="1" applyAlignment="1">
      <alignment horizontal="right" vertical="center"/>
    </xf>
    <xf numFmtId="164" fontId="66" fillId="0" borderId="200" xfId="38" applyNumberFormat="1" applyFont="1" applyFill="1" applyBorder="1" applyAlignment="1">
      <alignment horizontal="right" wrapText="1"/>
    </xf>
    <xf numFmtId="164" fontId="66" fillId="0" borderId="200" xfId="38" applyNumberFormat="1" applyFont="1" applyFill="1" applyBorder="1" applyAlignment="1">
      <alignment horizontal="right"/>
    </xf>
    <xf numFmtId="0" fontId="66" fillId="0" borderId="200" xfId="38" applyFont="1" applyFill="1" applyBorder="1" applyAlignment="1">
      <alignment horizontal="right"/>
    </xf>
    <xf numFmtId="1" fontId="5" fillId="0" borderId="200" xfId="38" applyNumberFormat="1" applyFont="1" applyFill="1" applyBorder="1" applyAlignment="1">
      <alignment horizontal="right"/>
    </xf>
    <xf numFmtId="0" fontId="5" fillId="0" borderId="54" xfId="0" applyNumberFormat="1" applyFont="1" applyFill="1" applyBorder="1" applyAlignment="1">
      <alignment horizontal="left"/>
    </xf>
    <xf numFmtId="164" fontId="5" fillId="0" borderId="0" xfId="0" applyNumberFormat="1" applyFont="1" applyFill="1" applyBorder="1" applyAlignment="1">
      <alignment wrapText="1"/>
    </xf>
    <xf numFmtId="0" fontId="18" fillId="0" borderId="0" xfId="42" applyFont="1" applyFill="1" applyBorder="1"/>
    <xf numFmtId="164" fontId="18" fillId="0" borderId="67" xfId="42" applyNumberFormat="1" applyFont="1" applyFill="1" applyBorder="1"/>
    <xf numFmtId="164" fontId="18" fillId="0" borderId="67" xfId="42" applyNumberFormat="1" applyFont="1" applyFill="1" applyBorder="1" applyAlignment="1">
      <alignment horizontal="right"/>
    </xf>
    <xf numFmtId="1" fontId="18" fillId="0" borderId="63" xfId="42" applyNumberFormat="1" applyFont="1" applyFill="1" applyBorder="1" applyAlignment="1">
      <alignment horizontal="right"/>
    </xf>
    <xf numFmtId="164" fontId="18" fillId="0" borderId="0" xfId="42" applyNumberFormat="1" applyFont="1" applyFill="1" applyBorder="1"/>
    <xf numFmtId="0" fontId="18" fillId="0" borderId="0" xfId="42" applyFont="1" applyFill="1"/>
    <xf numFmtId="164" fontId="5" fillId="0" borderId="67" xfId="42" applyNumberFormat="1" applyFont="1" applyFill="1" applyBorder="1" applyAlignment="1">
      <alignment horizontal="right"/>
    </xf>
    <xf numFmtId="0" fontId="5" fillId="0" borderId="0" xfId="42" applyFont="1" applyFill="1" applyBorder="1" applyAlignment="1">
      <alignment horizontal="left"/>
    </xf>
    <xf numFmtId="0" fontId="5" fillId="0" borderId="63" xfId="0" applyFont="1" applyFill="1" applyBorder="1" applyAlignment="1">
      <alignment horizontal="right" wrapText="1"/>
    </xf>
    <xf numFmtId="164" fontId="5" fillId="0" borderId="65" xfId="0" applyNumberFormat="1" applyFont="1" applyFill="1" applyBorder="1" applyAlignment="1">
      <alignment horizontal="right" wrapText="1"/>
    </xf>
    <xf numFmtId="164" fontId="5" fillId="0" borderId="66" xfId="0" applyNumberFormat="1" applyFont="1" applyFill="1" applyBorder="1" applyAlignment="1">
      <alignment horizontal="right" wrapText="1"/>
    </xf>
    <xf numFmtId="1" fontId="18" fillId="0" borderId="63" xfId="42" applyNumberFormat="1" applyFont="1" applyFill="1" applyBorder="1"/>
    <xf numFmtId="1" fontId="18" fillId="0" borderId="0" xfId="42" applyNumberFormat="1" applyFont="1" applyFill="1" applyBorder="1"/>
    <xf numFmtId="0" fontId="5" fillId="0" borderId="0" xfId="0" applyFont="1" applyFill="1" applyBorder="1" applyAlignment="1">
      <alignment horizontal="left" wrapText="1"/>
    </xf>
    <xf numFmtId="164" fontId="5" fillId="0" borderId="65" xfId="38" applyNumberFormat="1" applyFont="1" applyFill="1" applyBorder="1" applyAlignment="1">
      <alignment horizontal="right" wrapText="1"/>
    </xf>
    <xf numFmtId="2" fontId="5" fillId="0" borderId="66" xfId="38" applyNumberFormat="1" applyFont="1" applyFill="1" applyBorder="1" applyAlignment="1">
      <alignment horizontal="right" wrapText="1"/>
    </xf>
    <xf numFmtId="1" fontId="5" fillId="0" borderId="63" xfId="42" applyNumberFormat="1" applyFont="1" applyFill="1" applyBorder="1" applyAlignment="1">
      <alignment horizontal="right"/>
    </xf>
    <xf numFmtId="0" fontId="5" fillId="0" borderId="63" xfId="0" applyFont="1" applyFill="1" applyBorder="1" applyAlignment="1">
      <alignment horizontal="right"/>
    </xf>
    <xf numFmtId="0" fontId="33" fillId="0" borderId="0" xfId="0" applyFont="1" applyFill="1"/>
    <xf numFmtId="0" fontId="5" fillId="0" borderId="200" xfId="0" applyFont="1" applyFill="1" applyBorder="1" applyAlignment="1">
      <alignment horizontal="right" wrapText="1"/>
    </xf>
    <xf numFmtId="0" fontId="5" fillId="0" borderId="63" xfId="38" applyFont="1" applyFill="1" applyBorder="1" applyAlignment="1">
      <alignment horizontal="right" wrapText="1"/>
    </xf>
    <xf numFmtId="164" fontId="66" fillId="0" borderId="65" xfId="38" applyNumberFormat="1" applyFont="1" applyFill="1" applyBorder="1" applyAlignment="1">
      <alignment horizontal="right" wrapText="1"/>
    </xf>
    <xf numFmtId="2" fontId="66" fillId="0" borderId="63" xfId="38" applyNumberFormat="1" applyFont="1" applyFill="1" applyBorder="1" applyAlignment="1">
      <alignment horizontal="right" wrapText="1"/>
    </xf>
    <xf numFmtId="164" fontId="5" fillId="0" borderId="0" xfId="0" applyNumberFormat="1" applyFont="1" applyFill="1"/>
    <xf numFmtId="0" fontId="65" fillId="0" borderId="89" xfId="0" applyFont="1" applyFill="1" applyBorder="1"/>
    <xf numFmtId="0" fontId="0" fillId="0" borderId="0" xfId="0" applyFill="1"/>
    <xf numFmtId="0" fontId="33" fillId="0" borderId="0" xfId="38" applyFont="1" applyFill="1"/>
    <xf numFmtId="164" fontId="65" fillId="0" borderId="67" xfId="42" applyNumberFormat="1" applyFont="1" applyFill="1" applyBorder="1"/>
    <xf numFmtId="164" fontId="66" fillId="0" borderId="0" xfId="42" applyNumberFormat="1" applyFont="1" applyFill="1" applyBorder="1"/>
    <xf numFmtId="164" fontId="66" fillId="0" borderId="67" xfId="42" applyNumberFormat="1" applyFont="1" applyFill="1" applyBorder="1"/>
    <xf numFmtId="165" fontId="38" fillId="0" borderId="0" xfId="42" applyNumberFormat="1" applyFont="1" applyFill="1" applyBorder="1" applyAlignment="1"/>
    <xf numFmtId="49" fontId="5" fillId="0" borderId="0" xfId="42" applyNumberFormat="1" applyFont="1" applyFill="1" applyBorder="1" applyAlignment="1">
      <alignment horizontal="justify"/>
    </xf>
    <xf numFmtId="1" fontId="65" fillId="0" borderId="200" xfId="42" applyNumberFormat="1" applyFont="1" applyFill="1" applyBorder="1" applyAlignment="1">
      <alignment horizontal="right"/>
    </xf>
    <xf numFmtId="49" fontId="5" fillId="0" borderId="172" xfId="0" applyNumberFormat="1" applyFont="1" applyFill="1" applyBorder="1" applyAlignment="1">
      <alignment horizontal="left"/>
    </xf>
    <xf numFmtId="0" fontId="5" fillId="0" borderId="172" xfId="0" applyNumberFormat="1" applyFont="1" applyFill="1" applyBorder="1" applyAlignment="1">
      <alignment horizontal="left"/>
    </xf>
    <xf numFmtId="49" fontId="5" fillId="0" borderId="0" xfId="42" applyNumberFormat="1" applyFont="1" applyFill="1" applyBorder="1" applyAlignment="1">
      <alignment horizontal="left"/>
    </xf>
    <xf numFmtId="164" fontId="65" fillId="0" borderId="200" xfId="42" applyNumberFormat="1" applyFont="1" applyFill="1" applyBorder="1" applyAlignment="1">
      <alignment horizontal="right"/>
    </xf>
    <xf numFmtId="49" fontId="5" fillId="0" borderId="1" xfId="42" applyNumberFormat="1" applyFont="1" applyFill="1" applyBorder="1" applyAlignment="1">
      <alignment horizontal="justify"/>
    </xf>
    <xf numFmtId="0" fontId="15" fillId="0" borderId="0" xfId="0" applyFont="1" applyFill="1" applyAlignment="1">
      <alignment vertical="center"/>
    </xf>
    <xf numFmtId="1" fontId="5" fillId="0" borderId="68" xfId="39" applyNumberFormat="1" applyFont="1" applyFill="1" applyBorder="1" applyAlignment="1">
      <alignment horizontal="right" wrapText="1"/>
    </xf>
    <xf numFmtId="0" fontId="5" fillId="0" borderId="158" xfId="0" applyFont="1" applyFill="1" applyBorder="1" applyAlignment="1">
      <alignment horizontal="center" vertical="center" wrapText="1"/>
    </xf>
    <xf numFmtId="1" fontId="66" fillId="0" borderId="89" xfId="42" applyNumberFormat="1" applyFont="1" applyFill="1" applyBorder="1" applyAlignment="1">
      <alignment horizontal="right"/>
    </xf>
    <xf numFmtId="0" fontId="5" fillId="0" borderId="89" xfId="42" applyNumberFormat="1" applyFont="1" applyFill="1" applyBorder="1" applyAlignment="1">
      <alignment horizontal="right"/>
    </xf>
    <xf numFmtId="1" fontId="5" fillId="0" borderId="65" xfId="0" applyNumberFormat="1" applyFont="1" applyFill="1" applyBorder="1" applyAlignment="1">
      <alignment horizontal="right" wrapText="1"/>
    </xf>
    <xf numFmtId="164" fontId="66" fillId="0" borderId="111" xfId="0" applyNumberFormat="1" applyFont="1" applyFill="1" applyBorder="1" applyAlignment="1">
      <alignment horizontal="right"/>
    </xf>
    <xf numFmtId="164" fontId="66" fillId="0" borderId="108" xfId="0" applyNumberFormat="1" applyFont="1" applyFill="1" applyBorder="1" applyAlignment="1">
      <alignment horizontal="right"/>
    </xf>
    <xf numFmtId="164" fontId="66" fillId="0" borderId="7" xfId="0" applyNumberFormat="1" applyFont="1" applyFill="1" applyBorder="1" applyAlignment="1">
      <alignment horizontal="right"/>
    </xf>
    <xf numFmtId="164" fontId="66" fillId="0" borderId="2" xfId="0" applyNumberFormat="1" applyFont="1" applyFill="1" applyBorder="1" applyAlignment="1">
      <alignment horizontal="right"/>
    </xf>
    <xf numFmtId="1" fontId="66" fillId="0" borderId="7" xfId="0" applyNumberFormat="1" applyFont="1" applyFill="1" applyBorder="1" applyAlignment="1">
      <alignment horizontal="right"/>
    </xf>
    <xf numFmtId="164" fontId="66" fillId="0" borderId="8" xfId="0" applyNumberFormat="1" applyFont="1" applyFill="1" applyBorder="1" applyAlignment="1">
      <alignment horizontal="right"/>
    </xf>
    <xf numFmtId="164" fontId="66" fillId="0" borderId="8" xfId="0" applyNumberFormat="1" applyFont="1" applyFill="1" applyBorder="1" applyAlignment="1"/>
    <xf numFmtId="164" fontId="5" fillId="0" borderId="89" xfId="0" applyNumberFormat="1" applyFont="1" applyFill="1" applyBorder="1" applyAlignment="1">
      <alignment horizontal="right"/>
    </xf>
    <xf numFmtId="164" fontId="5" fillId="0" borderId="0" xfId="0" applyNumberFormat="1" applyFont="1" applyFill="1" applyBorder="1" applyAlignment="1">
      <alignment horizontal="right"/>
    </xf>
    <xf numFmtId="164" fontId="5" fillId="0" borderId="11" xfId="0" applyNumberFormat="1" applyFont="1" applyFill="1" applyBorder="1" applyAlignment="1"/>
    <xf numFmtId="1" fontId="65" fillId="0" borderId="11" xfId="0" applyNumberFormat="1" applyFont="1" applyFill="1" applyBorder="1" applyAlignment="1"/>
    <xf numFmtId="164" fontId="65" fillId="0" borderId="13" xfId="0" applyNumberFormat="1" applyFont="1" applyFill="1" applyBorder="1" applyAlignment="1"/>
    <xf numFmtId="164" fontId="66" fillId="0" borderId="11" xfId="0" applyNumberFormat="1" applyFont="1" applyFill="1" applyBorder="1" applyAlignment="1"/>
    <xf numFmtId="164" fontId="66" fillId="0" borderId="0" xfId="0" applyNumberFormat="1" applyFont="1" applyFill="1" applyBorder="1" applyAlignment="1"/>
    <xf numFmtId="164" fontId="66" fillId="0" borderId="18" xfId="0" applyNumberFormat="1" applyFont="1" applyFill="1" applyBorder="1" applyAlignment="1">
      <alignment horizontal="right"/>
    </xf>
    <xf numFmtId="1" fontId="66" fillId="0" borderId="18" xfId="0" applyNumberFormat="1" applyFont="1" applyFill="1" applyBorder="1" applyAlignment="1">
      <alignment horizontal="right"/>
    </xf>
    <xf numFmtId="164" fontId="66" fillId="0" borderId="17" xfId="0" applyNumberFormat="1" applyFont="1" applyFill="1" applyBorder="1" applyAlignment="1">
      <alignment horizontal="right"/>
    </xf>
    <xf numFmtId="164" fontId="66" fillId="0" borderId="13" xfId="0" applyNumberFormat="1" applyFont="1" applyFill="1" applyBorder="1" applyAlignment="1"/>
    <xf numFmtId="164" fontId="5" fillId="0" borderId="18" xfId="0" applyNumberFormat="1" applyFont="1" applyFill="1" applyBorder="1" applyAlignment="1">
      <alignment horizontal="right"/>
    </xf>
    <xf numFmtId="1" fontId="5" fillId="0" borderId="18" xfId="0" applyNumberFormat="1" applyFont="1" applyFill="1" applyBorder="1" applyAlignment="1">
      <alignment horizontal="right"/>
    </xf>
    <xf numFmtId="164" fontId="5" fillId="0" borderId="17" xfId="0" applyNumberFormat="1" applyFont="1" applyFill="1" applyBorder="1" applyAlignment="1">
      <alignment horizontal="right"/>
    </xf>
    <xf numFmtId="164" fontId="5" fillId="0" borderId="13" xfId="0" applyNumberFormat="1" applyFont="1" applyFill="1" applyBorder="1" applyAlignment="1"/>
    <xf numFmtId="164" fontId="65" fillId="0" borderId="18" xfId="0" applyNumberFormat="1" applyFont="1" applyFill="1" applyBorder="1" applyAlignment="1">
      <alignment horizontal="right"/>
    </xf>
    <xf numFmtId="1" fontId="65" fillId="0" borderId="18" xfId="0" applyNumberFormat="1" applyFont="1" applyFill="1" applyBorder="1" applyAlignment="1">
      <alignment horizontal="right"/>
    </xf>
    <xf numFmtId="164" fontId="65" fillId="0" borderId="17" xfId="0" applyNumberFormat="1" applyFont="1" applyFill="1" applyBorder="1" applyAlignment="1">
      <alignment horizontal="right"/>
    </xf>
    <xf numFmtId="1" fontId="65" fillId="0" borderId="11" xfId="0" applyNumberFormat="1" applyFont="1" applyFill="1" applyBorder="1" applyAlignment="1">
      <alignment horizontal="right"/>
    </xf>
    <xf numFmtId="164" fontId="65" fillId="0" borderId="13" xfId="0" applyNumberFormat="1" applyFont="1" applyFill="1" applyBorder="1" applyAlignment="1">
      <alignment horizontal="right"/>
    </xf>
    <xf numFmtId="0" fontId="66" fillId="0" borderId="194" xfId="38" applyNumberFormat="1" applyFont="1" applyFill="1" applyBorder="1" applyAlignment="1"/>
    <xf numFmtId="2" fontId="66" fillId="0" borderId="194" xfId="38" applyNumberFormat="1" applyFont="1" applyFill="1" applyBorder="1" applyAlignment="1"/>
    <xf numFmtId="2" fontId="5" fillId="0" borderId="200" xfId="38" applyNumberFormat="1" applyFont="1" applyFill="1" applyBorder="1" applyAlignment="1">
      <alignment horizontal="right"/>
    </xf>
    <xf numFmtId="164" fontId="5" fillId="0" borderId="200" xfId="38" applyNumberFormat="1" applyFont="1" applyFill="1" applyBorder="1" applyAlignment="1">
      <alignment horizontal="right"/>
    </xf>
    <xf numFmtId="2" fontId="5" fillId="0" borderId="211" xfId="38" applyNumberFormat="1" applyFont="1" applyFill="1" applyBorder="1" applyAlignment="1">
      <alignment horizontal="right"/>
    </xf>
    <xf numFmtId="2" fontId="66" fillId="0" borderId="211" xfId="38" applyNumberFormat="1" applyFont="1" applyFill="1" applyBorder="1" applyAlignment="1">
      <alignment horizontal="right"/>
    </xf>
    <xf numFmtId="2" fontId="5" fillId="0" borderId="210" xfId="38" applyNumberFormat="1" applyFont="1" applyFill="1" applyBorder="1" applyAlignment="1">
      <alignment horizontal="right"/>
    </xf>
    <xf numFmtId="0" fontId="82" fillId="0" borderId="0" xfId="42" applyFont="1" applyFill="1"/>
    <xf numFmtId="164" fontId="5" fillId="0" borderId="63" xfId="0" applyNumberFormat="1" applyFont="1" applyFill="1" applyBorder="1" applyAlignment="1">
      <alignment horizontal="right"/>
    </xf>
    <xf numFmtId="0" fontId="66" fillId="0" borderId="0" xfId="0" applyFont="1" applyFill="1" applyAlignment="1">
      <alignment horizontal="left" vertical="center" wrapText="1"/>
    </xf>
    <xf numFmtId="2" fontId="5" fillId="0" borderId="0" xfId="42" applyNumberFormat="1" applyFont="1" applyFill="1" applyBorder="1"/>
    <xf numFmtId="2" fontId="5" fillId="0" borderId="67" xfId="42" applyNumberFormat="1" applyFont="1" applyFill="1" applyBorder="1"/>
    <xf numFmtId="49" fontId="5" fillId="0" borderId="19" xfId="0" applyNumberFormat="1" applyFont="1" applyFill="1" applyBorder="1" applyAlignment="1">
      <alignment horizontal="left"/>
    </xf>
    <xf numFmtId="0" fontId="65" fillId="0" borderId="200" xfId="0" applyFont="1" applyFill="1" applyBorder="1"/>
    <xf numFmtId="0" fontId="18" fillId="0" borderId="215" xfId="0" applyFont="1" applyFill="1" applyBorder="1" applyAlignment="1">
      <alignment horizontal="center" vertical="center" wrapText="1"/>
    </xf>
    <xf numFmtId="0" fontId="5" fillId="0" borderId="0" xfId="38" applyFont="1" applyFill="1" applyAlignment="1">
      <alignment horizontal="left"/>
    </xf>
    <xf numFmtId="0" fontId="66" fillId="0" borderId="0" xfId="38" applyFont="1" applyFill="1" applyAlignment="1">
      <alignment horizontal="left"/>
    </xf>
    <xf numFmtId="0" fontId="66" fillId="0" borderId="0" xfId="38" applyFont="1" applyFill="1" applyAlignment="1">
      <alignment horizontal="left" vertical="center"/>
    </xf>
    <xf numFmtId="0" fontId="18" fillId="0" borderId="0" xfId="38" applyFont="1" applyFill="1"/>
    <xf numFmtId="0" fontId="5" fillId="0" borderId="0" xfId="38" applyFont="1" applyFill="1" applyAlignment="1"/>
    <xf numFmtId="0" fontId="91" fillId="0" borderId="0" xfId="38" applyFont="1" applyFill="1" applyAlignment="1">
      <alignment horizontal="left"/>
    </xf>
    <xf numFmtId="0" fontId="69" fillId="0" borderId="0" xfId="38" applyFont="1" applyFill="1" applyAlignment="1">
      <alignment horizontal="left" vertical="center"/>
    </xf>
    <xf numFmtId="0" fontId="5" fillId="0" borderId="218" xfId="38" applyFont="1" applyFill="1" applyBorder="1" applyAlignment="1">
      <alignment vertical="center" wrapText="1"/>
    </xf>
    <xf numFmtId="0" fontId="5" fillId="0" borderId="220" xfId="38" applyFont="1" applyFill="1" applyBorder="1" applyAlignment="1">
      <alignment vertical="center" wrapText="1"/>
    </xf>
    <xf numFmtId="0" fontId="5" fillId="0" borderId="226" xfId="38" applyFont="1" applyFill="1" applyBorder="1" applyAlignment="1">
      <alignment horizontal="center" vertical="center" wrapText="1"/>
    </xf>
    <xf numFmtId="0" fontId="5" fillId="0" borderId="227" xfId="38" applyFont="1" applyFill="1" applyBorder="1" applyAlignment="1">
      <alignment horizontal="center" vertical="center" wrapText="1"/>
    </xf>
    <xf numFmtId="0" fontId="5" fillId="0" borderId="65"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70" fillId="0" borderId="0" xfId="0" applyFont="1" applyFill="1" applyBorder="1" applyAlignment="1">
      <alignment vertical="center"/>
    </xf>
    <xf numFmtId="2" fontId="5" fillId="0" borderId="200" xfId="38" applyNumberFormat="1" applyFont="1" applyFill="1" applyBorder="1" applyAlignment="1">
      <alignment horizontal="right" wrapText="1"/>
    </xf>
    <xf numFmtId="2" fontId="5" fillId="0" borderId="63" xfId="38" applyNumberFormat="1" applyFont="1" applyFill="1" applyBorder="1" applyAlignment="1">
      <alignment horizontal="right" wrapText="1"/>
    </xf>
    <xf numFmtId="2" fontId="5" fillId="0" borderId="200" xfId="42" applyNumberFormat="1" applyFont="1" applyFill="1" applyBorder="1" applyAlignment="1">
      <alignment horizontal="right"/>
    </xf>
    <xf numFmtId="0" fontId="66" fillId="0" borderId="0" xfId="0" applyFont="1" applyFill="1"/>
    <xf numFmtId="0" fontId="71" fillId="0" borderId="0" xfId="0" applyFont="1" applyFill="1" applyBorder="1" applyAlignment="1">
      <alignment horizontal="left"/>
    </xf>
    <xf numFmtId="164" fontId="66" fillId="0" borderId="194" xfId="38" applyNumberFormat="1" applyFont="1" applyFill="1" applyBorder="1" applyAlignment="1">
      <alignment horizontal="right"/>
    </xf>
    <xf numFmtId="164" fontId="66" fillId="0" borderId="191" xfId="38" applyNumberFormat="1" applyFont="1" applyFill="1" applyBorder="1" applyAlignment="1">
      <alignment horizontal="right"/>
    </xf>
    <xf numFmtId="164" fontId="66" fillId="0" borderId="63" xfId="38" applyNumberFormat="1" applyFont="1" applyFill="1" applyBorder="1" applyAlignment="1">
      <alignment horizontal="right"/>
    </xf>
    <xf numFmtId="0" fontId="70" fillId="0" borderId="0" xfId="0" applyFont="1" applyFill="1" applyBorder="1" applyAlignment="1">
      <alignment horizontal="left" wrapText="1"/>
    </xf>
    <xf numFmtId="0" fontId="5" fillId="0" borderId="119" xfId="0" applyFont="1" applyFill="1" applyBorder="1" applyAlignment="1">
      <alignment horizontal="center" vertical="center" wrapText="1"/>
    </xf>
    <xf numFmtId="0" fontId="70" fillId="0" borderId="0" xfId="0" applyFont="1" applyFill="1" applyBorder="1"/>
    <xf numFmtId="0" fontId="92" fillId="0" borderId="0" xfId="0" applyFont="1" applyFill="1"/>
    <xf numFmtId="0" fontId="71" fillId="0" borderId="0" xfId="0" applyFont="1" applyFill="1"/>
    <xf numFmtId="0" fontId="5" fillId="0" borderId="8" xfId="42" applyFont="1" applyFill="1" applyBorder="1" applyAlignment="1">
      <alignment horizontal="center" vertical="center" wrapText="1"/>
    </xf>
    <xf numFmtId="0" fontId="5" fillId="0" borderId="6" xfId="42" applyFont="1" applyFill="1" applyBorder="1" applyAlignment="1">
      <alignment horizontal="center" vertical="center" wrapText="1"/>
    </xf>
    <xf numFmtId="0" fontId="5" fillId="0" borderId="3" xfId="42" applyFont="1" applyFill="1" applyBorder="1" applyAlignment="1">
      <alignment horizontal="center" vertical="center" wrapText="1"/>
    </xf>
    <xf numFmtId="0" fontId="65" fillId="0" borderId="10" xfId="42" applyFont="1" applyFill="1" applyBorder="1" applyAlignment="1">
      <alignment horizontal="center" vertical="center" wrapText="1"/>
    </xf>
    <xf numFmtId="0" fontId="18" fillId="0" borderId="148" xfId="42" applyFont="1" applyFill="1" applyBorder="1" applyAlignment="1">
      <alignment horizontal="center" vertical="center" wrapText="1"/>
    </xf>
    <xf numFmtId="0" fontId="18" fillId="0" borderId="149" xfId="42" applyFont="1" applyFill="1" applyBorder="1" applyAlignment="1">
      <alignment horizontal="center" vertical="center" wrapText="1"/>
    </xf>
    <xf numFmtId="0" fontId="18" fillId="0" borderId="5" xfId="42" applyFont="1" applyFill="1" applyBorder="1" applyAlignment="1">
      <alignment horizontal="center" vertical="center" wrapText="1"/>
    </xf>
    <xf numFmtId="0" fontId="18" fillId="0" borderId="2" xfId="42" applyFont="1" applyFill="1" applyBorder="1" applyAlignment="1">
      <alignment horizontal="center" vertical="center" wrapText="1"/>
    </xf>
    <xf numFmtId="0" fontId="18" fillId="0" borderId="7" xfId="42" applyFont="1" applyFill="1" applyBorder="1" applyAlignment="1">
      <alignment horizontal="center" vertical="center" wrapText="1"/>
    </xf>
    <xf numFmtId="0" fontId="18" fillId="0" borderId="8" xfId="42" applyFont="1" applyFill="1" applyBorder="1" applyAlignment="1">
      <alignment horizontal="center" vertical="center" wrapText="1"/>
    </xf>
    <xf numFmtId="0" fontId="71" fillId="0" borderId="0" xfId="0" applyFont="1" applyFill="1" applyAlignment="1">
      <alignment horizontal="left"/>
    </xf>
    <xf numFmtId="0" fontId="92" fillId="0" borderId="0" xfId="0" applyFont="1" applyFill="1" applyBorder="1" applyAlignment="1">
      <alignment horizontal="left"/>
    </xf>
    <xf numFmtId="0" fontId="70" fillId="0" borderId="0" xfId="0" applyNumberFormat="1" applyFont="1" applyFill="1" applyAlignment="1">
      <alignment horizontal="left" wrapText="1"/>
    </xf>
    <xf numFmtId="0" fontId="70" fillId="0" borderId="0" xfId="42" applyFont="1" applyFill="1"/>
    <xf numFmtId="0" fontId="70" fillId="0" borderId="0" xfId="0" applyFont="1" applyFill="1" applyAlignment="1">
      <alignment horizontal="left"/>
    </xf>
    <xf numFmtId="0" fontId="5" fillId="0" borderId="7" xfId="42" applyFont="1" applyFill="1" applyBorder="1" applyAlignment="1">
      <alignment horizontal="center" vertical="center" wrapText="1"/>
    </xf>
    <xf numFmtId="0" fontId="65" fillId="0" borderId="10" xfId="42" applyFont="1" applyFill="1" applyBorder="1" applyAlignment="1">
      <alignment horizontal="center" vertical="center"/>
    </xf>
    <xf numFmtId="0" fontId="36" fillId="0" borderId="0" xfId="42" applyFont="1" applyFill="1"/>
    <xf numFmtId="0" fontId="18" fillId="0" borderId="10" xfId="42" applyFont="1" applyFill="1" applyBorder="1" applyAlignment="1">
      <alignment horizontal="center" vertical="center"/>
    </xf>
    <xf numFmtId="0" fontId="83" fillId="0" borderId="0" xfId="28" applyFont="1" applyFill="1" applyAlignment="1" applyProtection="1">
      <alignment horizontal="left" vertical="center"/>
    </xf>
    <xf numFmtId="0" fontId="36" fillId="0" borderId="0" xfId="42" applyFont="1" applyFill="1" applyBorder="1"/>
    <xf numFmtId="0" fontId="5" fillId="0" borderId="113" xfId="42" applyFont="1" applyFill="1" applyBorder="1" applyAlignment="1">
      <alignment horizontal="center" vertical="center" wrapText="1"/>
    </xf>
    <xf numFmtId="0" fontId="5" fillId="0" borderId="111" xfId="42" applyFont="1" applyFill="1" applyBorder="1" applyAlignment="1">
      <alignment horizontal="center" vertical="center" wrapText="1"/>
    </xf>
    <xf numFmtId="0" fontId="70" fillId="0" borderId="0" xfId="38" applyFont="1" applyFill="1"/>
    <xf numFmtId="0" fontId="5" fillId="0" borderId="5" xfId="42" applyFont="1" applyFill="1" applyBorder="1" applyAlignment="1">
      <alignment horizontal="center" vertical="center" wrapText="1"/>
    </xf>
    <xf numFmtId="0" fontId="5" fillId="0" borderId="83" xfId="42" applyFont="1" applyFill="1" applyBorder="1" applyAlignment="1">
      <alignment horizontal="center" vertical="center" wrapText="1"/>
    </xf>
    <xf numFmtId="0" fontId="5" fillId="0" borderId="22" xfId="0" applyFont="1" applyFill="1" applyBorder="1" applyAlignment="1">
      <alignment horizontal="center" vertical="center" wrapText="1"/>
    </xf>
    <xf numFmtId="0" fontId="92" fillId="0" borderId="0" xfId="0" applyFont="1" applyFill="1" applyAlignment="1">
      <alignment horizontal="left"/>
    </xf>
    <xf numFmtId="0" fontId="70" fillId="0" borderId="0" xfId="0" applyFont="1" applyFill="1" applyAlignment="1"/>
    <xf numFmtId="0" fontId="70" fillId="0" borderId="0" xfId="42" applyFont="1" applyFill="1" applyBorder="1" applyAlignment="1">
      <alignment horizontal="left"/>
    </xf>
    <xf numFmtId="0" fontId="5" fillId="0" borderId="219" xfId="38" applyFont="1" applyFill="1" applyBorder="1" applyAlignment="1">
      <alignment horizontal="center" vertical="center" wrapText="1"/>
    </xf>
    <xf numFmtId="0" fontId="5" fillId="0" borderId="199" xfId="38" applyFont="1" applyFill="1" applyBorder="1" applyAlignment="1">
      <alignment horizontal="center" vertical="center" wrapText="1"/>
    </xf>
    <xf numFmtId="0" fontId="5" fillId="0" borderId="66" xfId="0" applyFont="1" applyFill="1" applyBorder="1" applyAlignment="1">
      <alignment horizontal="center" vertical="center" wrapText="1"/>
    </xf>
    <xf numFmtId="0" fontId="65" fillId="0" borderId="0" xfId="0" applyFont="1" applyFill="1" applyBorder="1" applyAlignment="1">
      <alignment horizontal="center" vertical="center" wrapText="1"/>
    </xf>
    <xf numFmtId="0" fontId="79" fillId="0" borderId="0" xfId="28" applyFont="1" applyFill="1" applyAlignment="1" applyProtection="1">
      <alignment horizontal="left" vertical="center"/>
    </xf>
    <xf numFmtId="0" fontId="66" fillId="0" borderId="27" xfId="42" applyFont="1" applyFill="1" applyBorder="1"/>
    <xf numFmtId="0" fontId="91" fillId="0" borderId="27" xfId="42" applyFont="1" applyFill="1" applyBorder="1"/>
    <xf numFmtId="0" fontId="80" fillId="0" borderId="0" xfId="28" applyFont="1" applyFill="1" applyAlignment="1" applyProtection="1">
      <alignment horizontal="left" vertical="center"/>
    </xf>
    <xf numFmtId="0" fontId="99" fillId="0" borderId="0" xfId="52" applyFont="1" applyFill="1" applyAlignment="1"/>
    <xf numFmtId="0" fontId="66" fillId="0" borderId="0" xfId="52" applyFont="1" applyFill="1" applyAlignment="1"/>
    <xf numFmtId="0" fontId="100" fillId="0" borderId="0" xfId="0" applyFont="1" applyFill="1" applyAlignment="1"/>
    <xf numFmtId="0" fontId="5" fillId="0" borderId="0" xfId="0" applyFont="1" applyFill="1" applyAlignment="1"/>
    <xf numFmtId="0" fontId="16" fillId="0" borderId="0" xfId="0" applyFont="1" applyFill="1" applyAlignment="1">
      <alignment vertical="center"/>
    </xf>
    <xf numFmtId="0" fontId="16" fillId="0" borderId="0" xfId="0" applyFont="1" applyFill="1" applyAlignment="1">
      <alignment horizontal="left" vertical="center" wrapText="1"/>
    </xf>
    <xf numFmtId="0" fontId="65" fillId="0" borderId="0" xfId="0" applyFont="1" applyFill="1" applyAlignment="1">
      <alignment vertical="center"/>
    </xf>
    <xf numFmtId="0" fontId="5" fillId="0" borderId="0" xfId="28" applyFont="1" applyFill="1" applyAlignment="1" applyProtection="1">
      <alignment horizontal="left" vertical="center" wrapText="1"/>
    </xf>
    <xf numFmtId="0" fontId="5" fillId="0" borderId="0" xfId="28" applyFont="1" applyFill="1" applyAlignment="1" applyProtection="1">
      <alignment horizontal="left" vertical="center" wrapText="1" indent="2"/>
    </xf>
    <xf numFmtId="0" fontId="16" fillId="0" borderId="0" xfId="0" applyFont="1" applyFill="1"/>
    <xf numFmtId="0" fontId="98" fillId="0" borderId="0" xfId="0" applyFont="1" applyFill="1" applyAlignment="1">
      <alignment horizontal="left" vertical="center"/>
    </xf>
    <xf numFmtId="0" fontId="16" fillId="0" borderId="0" xfId="28" applyFont="1" applyFill="1" applyAlignment="1" applyProtection="1">
      <alignment horizontal="left" vertical="center" wrapText="1"/>
    </xf>
    <xf numFmtId="0" fontId="98" fillId="0" borderId="0" xfId="0" applyFont="1" applyFill="1" applyAlignment="1">
      <alignment horizontal="left" vertical="center" wrapText="1"/>
    </xf>
    <xf numFmtId="0" fontId="69" fillId="0" borderId="0" xfId="0" applyFont="1" applyFill="1" applyAlignment="1">
      <alignment horizontal="left" vertical="center"/>
    </xf>
    <xf numFmtId="0" fontId="39" fillId="0" borderId="0" xfId="0" applyFont="1" applyFill="1" applyBorder="1" applyAlignment="1">
      <alignment horizontal="center" vertical="center"/>
    </xf>
    <xf numFmtId="0" fontId="66" fillId="0" borderId="0" xfId="0" applyFont="1" applyFill="1" applyAlignment="1">
      <alignment horizontal="left"/>
    </xf>
    <xf numFmtId="0" fontId="66" fillId="0" borderId="0" xfId="0" applyFont="1" applyFill="1" applyAlignment="1">
      <alignment vertical="center"/>
    </xf>
    <xf numFmtId="0" fontId="33" fillId="0" borderId="0" xfId="0" applyFont="1" applyFill="1" applyBorder="1" applyAlignment="1">
      <alignment vertical="center"/>
    </xf>
    <xf numFmtId="0" fontId="91" fillId="0" borderId="0" xfId="0" applyFont="1" applyFill="1" applyAlignment="1"/>
    <xf numFmtId="0" fontId="69" fillId="0" borderId="0" xfId="0" applyFont="1" applyFill="1" applyAlignment="1">
      <alignment horizontal="left" vertical="center" indent="5"/>
    </xf>
    <xf numFmtId="0" fontId="69" fillId="0" borderId="0" xfId="0" applyFont="1" applyFill="1" applyAlignment="1">
      <alignment vertical="center"/>
    </xf>
    <xf numFmtId="0" fontId="5" fillId="0" borderId="126" xfId="0" applyFont="1" applyFill="1" applyBorder="1" applyAlignment="1">
      <alignment horizontal="center" vertical="center" wrapText="1"/>
    </xf>
    <xf numFmtId="0" fontId="66" fillId="0" borderId="124" xfId="0" applyFont="1" applyFill="1" applyBorder="1" applyAlignment="1">
      <alignment horizontal="center" vertical="center"/>
    </xf>
    <xf numFmtId="0" fontId="66" fillId="0" borderId="123" xfId="0" applyFont="1" applyFill="1" applyBorder="1" applyAlignment="1">
      <alignment horizontal="center" vertical="center"/>
    </xf>
    <xf numFmtId="164" fontId="5" fillId="0" borderId="19" xfId="0" applyNumberFormat="1" applyFont="1" applyFill="1" applyBorder="1" applyAlignment="1">
      <alignment horizontal="right" wrapText="1"/>
    </xf>
    <xf numFmtId="0" fontId="36" fillId="0" borderId="0" xfId="0" applyFont="1" applyFill="1" applyAlignment="1">
      <alignment horizontal="left" vertical="center" wrapText="1"/>
    </xf>
    <xf numFmtId="0" fontId="37" fillId="0" borderId="0" xfId="0" applyFont="1" applyFill="1" applyAlignment="1">
      <alignment horizontal="left" vertical="center" wrapText="1"/>
    </xf>
    <xf numFmtId="0" fontId="71" fillId="0" borderId="0" xfId="0" applyFont="1" applyFill="1" applyAlignment="1">
      <alignment wrapText="1"/>
    </xf>
    <xf numFmtId="3" fontId="65" fillId="0" borderId="0" xfId="0" applyNumberFormat="1" applyFont="1" applyFill="1"/>
    <xf numFmtId="0" fontId="19" fillId="0" borderId="0" xfId="28" applyFont="1" applyFill="1" applyAlignment="1" applyProtection="1">
      <alignment vertical="center"/>
    </xf>
    <xf numFmtId="0" fontId="20" fillId="0" borderId="0" xfId="28" applyFont="1" applyFill="1" applyAlignment="1" applyProtection="1">
      <alignment vertical="center"/>
    </xf>
    <xf numFmtId="0" fontId="111" fillId="0" borderId="124" xfId="0" applyFont="1" applyFill="1" applyBorder="1" applyAlignment="1">
      <alignment horizontal="center" vertical="center" wrapText="1"/>
    </xf>
    <xf numFmtId="0" fontId="66" fillId="0" borderId="5" xfId="0" applyFont="1" applyFill="1" applyBorder="1" applyAlignment="1">
      <alignment horizontal="center" vertical="center"/>
    </xf>
    <xf numFmtId="0" fontId="66" fillId="0" borderId="3" xfId="0" applyFont="1" applyFill="1" applyBorder="1" applyAlignment="1">
      <alignment horizontal="center" vertical="center"/>
    </xf>
    <xf numFmtId="0" fontId="70" fillId="0" borderId="0" xfId="0" applyFont="1" applyFill="1" applyBorder="1" applyAlignment="1"/>
    <xf numFmtId="0" fontId="74" fillId="0" borderId="0" xfId="0" applyFont="1" applyFill="1"/>
    <xf numFmtId="0" fontId="92" fillId="0" borderId="0" xfId="0" applyFont="1" applyFill="1" applyAlignment="1"/>
    <xf numFmtId="0" fontId="74" fillId="0" borderId="0" xfId="0" applyFont="1" applyFill="1" applyBorder="1"/>
    <xf numFmtId="0" fontId="69" fillId="0" borderId="0" xfId="0" applyFont="1" applyFill="1" applyAlignment="1">
      <alignment horizontal="left"/>
    </xf>
    <xf numFmtId="0" fontId="66" fillId="0" borderId="119" xfId="0" applyFont="1" applyFill="1" applyBorder="1" applyAlignment="1">
      <alignment horizontal="center" vertical="center"/>
    </xf>
    <xf numFmtId="0" fontId="66" fillId="0" borderId="122" xfId="0" applyFont="1" applyFill="1" applyBorder="1" applyAlignment="1">
      <alignment horizontal="center" vertical="center"/>
    </xf>
    <xf numFmtId="0" fontId="69" fillId="0" borderId="0" xfId="0" applyFont="1" applyFill="1" applyAlignment="1">
      <alignment wrapText="1"/>
    </xf>
    <xf numFmtId="0" fontId="65" fillId="0" borderId="107" xfId="0" applyFont="1" applyFill="1" applyBorder="1" applyAlignment="1">
      <alignment vertical="center" wrapText="1"/>
    </xf>
    <xf numFmtId="0" fontId="66" fillId="0" borderId="130" xfId="0" applyFont="1" applyFill="1" applyBorder="1" applyAlignment="1">
      <alignment horizontal="center" vertical="center"/>
    </xf>
    <xf numFmtId="0" fontId="66" fillId="0" borderId="131" xfId="0" applyFont="1" applyFill="1" applyBorder="1" applyAlignment="1">
      <alignment horizontal="center" vertical="center"/>
    </xf>
    <xf numFmtId="0" fontId="66" fillId="0" borderId="132" xfId="0" applyFont="1" applyFill="1" applyBorder="1" applyAlignment="1">
      <alignment horizontal="center" vertical="center"/>
    </xf>
    <xf numFmtId="1" fontId="65" fillId="0" borderId="0" xfId="0" applyNumberFormat="1" applyFont="1" applyFill="1"/>
    <xf numFmtId="0" fontId="5" fillId="0" borderId="75" xfId="0" applyFont="1" applyFill="1" applyBorder="1" applyAlignment="1">
      <alignment vertical="center" wrapText="1"/>
    </xf>
    <xf numFmtId="0" fontId="5" fillId="0" borderId="77" xfId="0" applyFont="1" applyFill="1" applyBorder="1" applyAlignment="1">
      <alignment horizontal="center" vertical="center" wrapText="1"/>
    </xf>
    <xf numFmtId="164" fontId="65" fillId="0" borderId="0" xfId="0" applyNumberFormat="1" applyFont="1" applyFill="1" applyBorder="1" applyAlignment="1">
      <alignment wrapText="1"/>
    </xf>
    <xf numFmtId="164" fontId="65" fillId="0" borderId="0" xfId="0" applyNumberFormat="1" applyFont="1" applyFill="1"/>
    <xf numFmtId="0" fontId="66" fillId="0" borderId="19" xfId="0" applyNumberFormat="1" applyFont="1" applyFill="1" applyBorder="1" applyAlignment="1">
      <alignment horizontal="right" wrapText="1"/>
    </xf>
    <xf numFmtId="0" fontId="71" fillId="0" borderId="0" xfId="0" applyFont="1" applyFill="1" applyAlignment="1">
      <alignment vertical="top" wrapText="1"/>
    </xf>
    <xf numFmtId="0" fontId="70" fillId="0" borderId="0" xfId="0" applyFont="1" applyFill="1" applyAlignment="1">
      <alignment vertical="center"/>
    </xf>
    <xf numFmtId="0" fontId="66" fillId="0" borderId="0" xfId="0" applyNumberFormat="1" applyFont="1" applyFill="1" applyBorder="1" applyAlignment="1">
      <alignment horizontal="right" wrapText="1"/>
    </xf>
    <xf numFmtId="164" fontId="66" fillId="0" borderId="0" xfId="0" applyNumberFormat="1" applyFont="1" applyFill="1" applyBorder="1" applyAlignment="1">
      <alignment horizontal="right" wrapText="1"/>
    </xf>
    <xf numFmtId="0" fontId="65" fillId="0" borderId="0" xfId="42" applyFont="1" applyFill="1" applyAlignment="1">
      <alignment horizontal="left" indent="5"/>
    </xf>
    <xf numFmtId="0" fontId="91" fillId="0" borderId="0" xfId="42" applyFont="1" applyFill="1" applyAlignment="1">
      <alignment horizontal="left" indent="5"/>
    </xf>
    <xf numFmtId="0" fontId="91" fillId="0" borderId="0" xfId="42" applyFont="1" applyFill="1" applyAlignment="1">
      <alignment horizontal="left"/>
    </xf>
    <xf numFmtId="0" fontId="91" fillId="0" borderId="27" xfId="42" applyFont="1" applyFill="1" applyBorder="1" applyAlignment="1">
      <alignment horizontal="left" indent="5"/>
    </xf>
    <xf numFmtId="0" fontId="69" fillId="0" borderId="27" xfId="42" applyFont="1" applyFill="1" applyBorder="1" applyAlignment="1">
      <alignment horizontal="left" indent="5"/>
    </xf>
    <xf numFmtId="0" fontId="18" fillId="0" borderId="2" xfId="42" applyFont="1" applyFill="1" applyBorder="1"/>
    <xf numFmtId="0" fontId="18" fillId="0" borderId="0" xfId="42" applyFont="1" applyFill="1" applyAlignment="1">
      <alignment horizontal="left" indent="5"/>
    </xf>
    <xf numFmtId="0" fontId="38" fillId="0" borderId="0" xfId="42" applyFont="1" applyFill="1" applyAlignment="1">
      <alignment horizontal="left" indent="5"/>
    </xf>
    <xf numFmtId="0" fontId="38" fillId="0" borderId="27" xfId="42" applyFont="1" applyFill="1" applyBorder="1" applyAlignment="1">
      <alignment horizontal="left" indent="5"/>
    </xf>
    <xf numFmtId="0" fontId="18" fillId="0" borderId="0" xfId="42" applyFont="1" applyFill="1" applyAlignment="1">
      <alignment horizontal="left"/>
    </xf>
    <xf numFmtId="0" fontId="21" fillId="0" borderId="0" xfId="42" applyFont="1" applyFill="1" applyAlignment="1">
      <alignment horizontal="left"/>
    </xf>
    <xf numFmtId="0" fontId="21" fillId="0" borderId="0" xfId="42" applyFont="1" applyFill="1" applyAlignment="1">
      <alignment horizontal="left" vertical="center"/>
    </xf>
    <xf numFmtId="0" fontId="34" fillId="0" borderId="0" xfId="0" applyFont="1" applyFill="1" applyBorder="1" applyAlignment="1">
      <alignment horizontal="left"/>
    </xf>
    <xf numFmtId="0" fontId="91" fillId="0" borderId="0" xfId="0" applyFont="1" applyFill="1" applyBorder="1" applyAlignment="1">
      <alignment horizontal="left"/>
    </xf>
    <xf numFmtId="0" fontId="34" fillId="0" borderId="0" xfId="0" applyFont="1" applyFill="1" applyBorder="1" applyAlignment="1">
      <alignment horizontal="left" vertical="center"/>
    </xf>
    <xf numFmtId="0" fontId="21" fillId="0" borderId="0" xfId="42" applyFont="1" applyFill="1" applyAlignment="1">
      <alignment vertical="center"/>
    </xf>
    <xf numFmtId="0" fontId="34" fillId="0" borderId="27" xfId="0" applyFont="1" applyFill="1" applyBorder="1" applyAlignment="1">
      <alignment horizontal="left"/>
    </xf>
    <xf numFmtId="0" fontId="91" fillId="0" borderId="27" xfId="0" applyFont="1" applyFill="1" applyBorder="1" applyAlignment="1"/>
    <xf numFmtId="0" fontId="34" fillId="0" borderId="27" xfId="0" applyFont="1" applyFill="1" applyBorder="1" applyAlignment="1">
      <alignment horizontal="left" vertical="center"/>
    </xf>
    <xf numFmtId="0" fontId="21" fillId="0" borderId="0" xfId="39" applyFont="1" applyFill="1" applyAlignment="1"/>
    <xf numFmtId="0" fontId="18" fillId="0" borderId="0" xfId="39" applyFont="1" applyFill="1" applyAlignment="1"/>
    <xf numFmtId="0" fontId="38" fillId="0" borderId="0" xfId="39" applyFont="1" applyFill="1" applyBorder="1" applyAlignment="1"/>
    <xf numFmtId="0" fontId="91" fillId="0" borderId="0" xfId="39" applyFont="1" applyFill="1" applyBorder="1" applyAlignment="1"/>
    <xf numFmtId="0" fontId="18" fillId="0" borderId="134" xfId="39" applyFont="1" applyFill="1" applyBorder="1" applyAlignment="1">
      <alignment horizontal="center" vertical="center" wrapText="1"/>
    </xf>
    <xf numFmtId="0" fontId="18" fillId="0" borderId="0" xfId="39" applyFont="1" applyFill="1" applyBorder="1" applyAlignment="1"/>
    <xf numFmtId="0" fontId="18" fillId="0" borderId="5" xfId="39" applyFont="1" applyFill="1" applyBorder="1" applyAlignment="1">
      <alignment horizontal="center" vertical="center" wrapText="1"/>
    </xf>
    <xf numFmtId="1" fontId="18" fillId="0" borderId="89" xfId="42" applyNumberFormat="1" applyFont="1" applyFill="1" applyBorder="1" applyAlignment="1">
      <alignment horizontal="right"/>
    </xf>
    <xf numFmtId="1" fontId="13" fillId="0" borderId="89" xfId="0" applyNumberFormat="1" applyFont="1" applyFill="1" applyBorder="1" applyAlignment="1">
      <alignment horizontal="right" vertical="center" wrapText="1"/>
    </xf>
    <xf numFmtId="0" fontId="36" fillId="0" borderId="0" xfId="39" applyFont="1" applyFill="1" applyAlignment="1"/>
    <xf numFmtId="164" fontId="18" fillId="0" borderId="0" xfId="39" applyNumberFormat="1" applyFont="1" applyFill="1"/>
    <xf numFmtId="0" fontId="65" fillId="0" borderId="0" xfId="39" applyFont="1" applyFill="1"/>
    <xf numFmtId="0" fontId="18" fillId="0" borderId="167" xfId="39" applyFont="1" applyFill="1" applyBorder="1" applyAlignment="1">
      <alignment horizontal="center" vertical="center" wrapText="1"/>
    </xf>
    <xf numFmtId="1" fontId="18" fillId="0" borderId="67" xfId="42" applyNumberFormat="1" applyFont="1" applyFill="1" applyBorder="1" applyAlignment="1"/>
    <xf numFmtId="1" fontId="18" fillId="0" borderId="68" xfId="42" applyNumberFormat="1" applyFont="1" applyFill="1" applyBorder="1" applyAlignment="1"/>
    <xf numFmtId="1" fontId="5" fillId="0" borderId="89" xfId="42" applyNumberFormat="1" applyFont="1" applyFill="1" applyBorder="1"/>
    <xf numFmtId="1" fontId="18" fillId="0" borderId="63" xfId="42" applyNumberFormat="1" applyFont="1" applyFill="1" applyBorder="1" applyAlignment="1"/>
    <xf numFmtId="164" fontId="66" fillId="0" borderId="0" xfId="0" applyNumberFormat="1" applyFont="1" applyFill="1" applyBorder="1" applyAlignment="1">
      <alignment horizontal="right" vertical="center" wrapText="1"/>
    </xf>
    <xf numFmtId="0" fontId="65" fillId="0" borderId="0" xfId="0" applyFont="1" applyFill="1" applyAlignment="1">
      <alignment horizontal="left" vertical="center"/>
    </xf>
    <xf numFmtId="0" fontId="33" fillId="0" borderId="0" xfId="0" applyFont="1" applyFill="1" applyAlignment="1">
      <alignment vertical="top"/>
    </xf>
    <xf numFmtId="0" fontId="65" fillId="0" borderId="93" xfId="0" applyFont="1" applyFill="1" applyBorder="1" applyAlignment="1">
      <alignment horizontal="center"/>
    </xf>
    <xf numFmtId="1" fontId="65" fillId="0" borderId="65" xfId="0" applyNumberFormat="1" applyFont="1" applyFill="1" applyBorder="1" applyAlignment="1">
      <alignment horizontal="right" wrapText="1"/>
    </xf>
    <xf numFmtId="0" fontId="65" fillId="0" borderId="0" xfId="0" applyFont="1" applyFill="1" applyAlignment="1">
      <alignment horizontal="right"/>
    </xf>
    <xf numFmtId="1" fontId="65" fillId="0" borderId="66" xfId="0" applyNumberFormat="1" applyFont="1" applyFill="1" applyBorder="1" applyAlignment="1">
      <alignment horizontal="right" wrapText="1"/>
    </xf>
    <xf numFmtId="1" fontId="65" fillId="0" borderId="210" xfId="0" applyNumberFormat="1" applyFont="1" applyFill="1" applyBorder="1" applyAlignment="1">
      <alignment horizontal="right" wrapText="1"/>
    </xf>
    <xf numFmtId="1" fontId="65" fillId="0" borderId="67" xfId="0" applyNumberFormat="1" applyFont="1" applyFill="1" applyBorder="1" applyAlignment="1">
      <alignment horizontal="right" wrapText="1"/>
    </xf>
    <xf numFmtId="0" fontId="65" fillId="0" borderId="67" xfId="0" applyFont="1" applyFill="1" applyBorder="1" applyAlignment="1">
      <alignment horizontal="right"/>
    </xf>
    <xf numFmtId="1" fontId="65" fillId="0" borderId="68" xfId="0" applyNumberFormat="1" applyFont="1" applyFill="1" applyBorder="1" applyAlignment="1">
      <alignment horizontal="right" wrapText="1"/>
    </xf>
    <xf numFmtId="0" fontId="88" fillId="0" borderId="0" xfId="28" applyFont="1" applyFill="1" applyAlignment="1" applyProtection="1">
      <alignment vertical="center"/>
    </xf>
    <xf numFmtId="0" fontId="15" fillId="0" borderId="0" xfId="0" applyFont="1" applyFill="1" applyAlignment="1">
      <alignment horizontal="left"/>
    </xf>
    <xf numFmtId="0" fontId="15" fillId="0" borderId="0" xfId="0" applyFont="1" applyFill="1" applyAlignment="1"/>
    <xf numFmtId="0" fontId="15" fillId="0" borderId="0" xfId="0" applyFont="1" applyFill="1" applyAlignment="1">
      <alignment horizontal="left" vertical="center"/>
    </xf>
    <xf numFmtId="0" fontId="15" fillId="0" borderId="158" xfId="0" applyFont="1" applyFill="1" applyBorder="1" applyAlignment="1">
      <alignment horizontal="center" vertical="center"/>
    </xf>
    <xf numFmtId="0" fontId="5" fillId="0" borderId="159" xfId="0" applyFont="1" applyFill="1" applyBorder="1" applyAlignment="1">
      <alignment horizontal="center" vertical="center" wrapText="1"/>
    </xf>
    <xf numFmtId="0" fontId="15" fillId="0" borderId="0" xfId="0" applyFont="1" applyFill="1" applyBorder="1" applyAlignment="1">
      <alignment horizontal="left" wrapText="1"/>
    </xf>
    <xf numFmtId="49" fontId="5" fillId="0" borderId="0" xfId="0" applyNumberFormat="1" applyFont="1" applyFill="1" applyBorder="1" applyAlignment="1">
      <alignment horizontal="justify" wrapText="1"/>
    </xf>
    <xf numFmtId="0" fontId="15" fillId="0" borderId="0" xfId="0" applyFont="1" applyFill="1" applyBorder="1"/>
    <xf numFmtId="164" fontId="15" fillId="0" borderId="0" xfId="0" applyNumberFormat="1" applyFont="1" applyFill="1"/>
    <xf numFmtId="0" fontId="5" fillId="0" borderId="93" xfId="0" applyFont="1" applyFill="1" applyBorder="1" applyAlignment="1">
      <alignment horizontal="center" vertical="center" wrapText="1"/>
    </xf>
    <xf numFmtId="0" fontId="15" fillId="0" borderId="5" xfId="0" applyFont="1" applyFill="1" applyBorder="1" applyAlignment="1">
      <alignment horizontal="center" vertical="center"/>
    </xf>
    <xf numFmtId="0" fontId="15" fillId="0" borderId="3" xfId="0" applyFont="1" applyFill="1" applyBorder="1" applyAlignment="1">
      <alignment horizontal="center" vertical="center"/>
    </xf>
    <xf numFmtId="0" fontId="5" fillId="0" borderId="166" xfId="0" applyFont="1" applyFill="1" applyBorder="1" applyAlignment="1">
      <alignment horizontal="center" vertical="center" wrapText="1"/>
    </xf>
    <xf numFmtId="0" fontId="5" fillId="0" borderId="16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203" xfId="0" applyFont="1" applyFill="1" applyBorder="1" applyAlignment="1">
      <alignment horizontal="center" vertical="center" wrapText="1"/>
    </xf>
    <xf numFmtId="164" fontId="15" fillId="0" borderId="0" xfId="0" applyNumberFormat="1" applyFont="1" applyFill="1" applyBorder="1"/>
    <xf numFmtId="0" fontId="5" fillId="0" borderId="56" xfId="0" applyFont="1" applyFill="1" applyBorder="1" applyAlignment="1">
      <alignment horizontal="center" vertical="center" wrapText="1"/>
    </xf>
    <xf numFmtId="0" fontId="5" fillId="0" borderId="61" xfId="0" applyFont="1" applyFill="1" applyBorder="1" applyAlignment="1">
      <alignment horizontal="center" vertical="center" wrapText="1"/>
    </xf>
    <xf numFmtId="0" fontId="5" fillId="0" borderId="62"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5" fillId="0" borderId="63" xfId="0" applyFont="1" applyFill="1" applyBorder="1" applyAlignment="1">
      <alignment horizontal="center" vertical="center" wrapText="1"/>
    </xf>
    <xf numFmtId="0" fontId="69" fillId="0" borderId="27" xfId="42" applyFont="1" applyFill="1" applyBorder="1" applyAlignment="1">
      <alignment horizontal="left"/>
    </xf>
    <xf numFmtId="2" fontId="15" fillId="0" borderId="89" xfId="42" applyNumberFormat="1" applyFont="1" applyFill="1" applyBorder="1"/>
    <xf numFmtId="0" fontId="15" fillId="0" borderId="0" xfId="42" applyFont="1" applyFill="1" applyAlignment="1"/>
    <xf numFmtId="0" fontId="69" fillId="0" borderId="27" xfId="42" applyFont="1" applyFill="1" applyBorder="1" applyAlignment="1"/>
    <xf numFmtId="0" fontId="65" fillId="0" borderId="16" xfId="0" applyFont="1" applyFill="1" applyBorder="1" applyAlignment="1">
      <alignment horizontal="center" vertical="center" wrapText="1"/>
    </xf>
    <xf numFmtId="0" fontId="65" fillId="0" borderId="14"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7" xfId="0" applyFont="1" applyFill="1" applyBorder="1" applyAlignment="1">
      <alignment horizontal="center" vertical="center" wrapText="1"/>
    </xf>
    <xf numFmtId="164" fontId="30" fillId="0" borderId="0" xfId="0" applyNumberFormat="1" applyFont="1" applyFill="1" applyBorder="1" applyAlignment="1">
      <alignment wrapText="1"/>
    </xf>
    <xf numFmtId="164" fontId="25" fillId="0" borderId="0" xfId="0" applyNumberFormat="1" applyFont="1" applyFill="1" applyBorder="1" applyAlignment="1">
      <alignment horizontal="right" wrapText="1"/>
    </xf>
    <xf numFmtId="0" fontId="34" fillId="0" borderId="0" xfId="0" applyFont="1" applyFill="1" applyAlignment="1">
      <alignment horizontal="left" vertical="center" wrapText="1"/>
    </xf>
    <xf numFmtId="164" fontId="33" fillId="0" borderId="0" xfId="0" applyNumberFormat="1" applyFont="1" applyFill="1" applyAlignment="1">
      <alignment horizontal="right" vertical="center" wrapText="1"/>
    </xf>
    <xf numFmtId="164" fontId="39" fillId="0" borderId="0" xfId="0" applyNumberFormat="1" applyFont="1" applyFill="1" applyBorder="1" applyAlignment="1">
      <alignment horizontal="right" wrapText="1"/>
    </xf>
    <xf numFmtId="164" fontId="82" fillId="0" borderId="0" xfId="0" applyNumberFormat="1" applyFont="1" applyFill="1"/>
    <xf numFmtId="0" fontId="33" fillId="0" borderId="0" xfId="0" applyFont="1" applyFill="1" applyAlignment="1">
      <alignment horizontal="left" vertical="center" wrapText="1"/>
    </xf>
    <xf numFmtId="0" fontId="31" fillId="0" borderId="0" xfId="0" applyFont="1" applyFill="1" applyAlignment="1">
      <alignment horizontal="left" vertical="center" wrapText="1"/>
    </xf>
    <xf numFmtId="0" fontId="5" fillId="0" borderId="162" xfId="0" applyFont="1" applyFill="1" applyBorder="1" applyAlignment="1">
      <alignment horizontal="center" vertical="center" wrapText="1"/>
    </xf>
    <xf numFmtId="0" fontId="5" fillId="0" borderId="16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36" xfId="0" applyFont="1" applyFill="1" applyBorder="1" applyAlignment="1">
      <alignment horizontal="center" vertical="center" wrapText="1"/>
    </xf>
    <xf numFmtId="166" fontId="18" fillId="0" borderId="0" xfId="42" applyNumberFormat="1" applyFont="1" applyFill="1"/>
    <xf numFmtId="0" fontId="87" fillId="0" borderId="0" xfId="42" applyFont="1" applyFill="1"/>
    <xf numFmtId="0" fontId="65" fillId="0" borderId="0" xfId="42" applyFont="1" applyFill="1" applyAlignment="1"/>
    <xf numFmtId="0" fontId="65" fillId="0" borderId="0" xfId="42" applyFont="1" applyFill="1" applyAlignment="1">
      <alignment vertical="center"/>
    </xf>
    <xf numFmtId="0" fontId="79" fillId="0" borderId="0" xfId="30" applyFont="1" applyFill="1" applyAlignment="1" applyProtection="1"/>
    <xf numFmtId="0" fontId="71" fillId="0" borderId="0" xfId="42" applyFont="1" applyFill="1" applyAlignment="1">
      <alignment vertical="top" wrapText="1"/>
    </xf>
    <xf numFmtId="0" fontId="18" fillId="0" borderId="0" xfId="42" applyFont="1" applyFill="1" applyAlignment="1">
      <alignment horizontal="justify"/>
    </xf>
    <xf numFmtId="0" fontId="79" fillId="0" borderId="0" xfId="28" applyFont="1" applyFill="1" applyAlignment="1" applyProtection="1">
      <alignment horizontal="left"/>
    </xf>
    <xf numFmtId="0" fontId="19" fillId="0" borderId="0" xfId="28" applyFont="1" applyFill="1" applyAlignment="1" applyProtection="1">
      <alignment horizontal="left"/>
    </xf>
    <xf numFmtId="0" fontId="91" fillId="0" borderId="0" xfId="0" applyFont="1" applyFill="1" applyAlignment="1">
      <alignment horizontal="left" wrapText="1"/>
    </xf>
    <xf numFmtId="0" fontId="65" fillId="0" borderId="20" xfId="0" applyFont="1" applyFill="1" applyBorder="1" applyAlignment="1">
      <alignment horizontal="center" vertical="center" wrapText="1"/>
    </xf>
    <xf numFmtId="0" fontId="65" fillId="0" borderId="21" xfId="0" applyFont="1" applyFill="1" applyBorder="1" applyAlignment="1">
      <alignment horizontal="center" vertical="center" wrapText="1"/>
    </xf>
    <xf numFmtId="0" fontId="5" fillId="0" borderId="182" xfId="0" applyFont="1" applyFill="1" applyBorder="1" applyAlignment="1">
      <alignment horizontal="center" vertical="center" wrapText="1"/>
    </xf>
    <xf numFmtId="0" fontId="66" fillId="0" borderId="0" xfId="0" applyFont="1" applyFill="1" applyAlignment="1"/>
    <xf numFmtId="0" fontId="5" fillId="0" borderId="17" xfId="0" applyFont="1" applyFill="1" applyBorder="1" applyAlignment="1">
      <alignment horizontal="center" vertical="center" wrapText="1"/>
    </xf>
    <xf numFmtId="0" fontId="19" fillId="0" borderId="0" xfId="28" applyFont="1" applyFill="1" applyAlignment="1" applyProtection="1">
      <alignment horizontal="left" vertical="center"/>
    </xf>
    <xf numFmtId="0" fontId="20" fillId="0" borderId="0" xfId="28" applyFont="1" applyFill="1" applyAlignment="1" applyProtection="1">
      <alignment horizontal="left" vertical="center"/>
    </xf>
    <xf numFmtId="0" fontId="10" fillId="0" borderId="0" xfId="0" applyFont="1" applyFill="1" applyBorder="1" applyAlignment="1"/>
    <xf numFmtId="0" fontId="66" fillId="0" borderId="0" xfId="0" applyFont="1" applyFill="1" applyBorder="1" applyAlignment="1"/>
    <xf numFmtId="0" fontId="65" fillId="0" borderId="0" xfId="0" applyFont="1" applyFill="1" applyBorder="1" applyAlignment="1"/>
    <xf numFmtId="0" fontId="69" fillId="0" borderId="0" xfId="0" applyFont="1" applyFill="1" applyBorder="1" applyAlignment="1">
      <alignment horizontal="left"/>
    </xf>
    <xf numFmtId="0" fontId="65" fillId="0" borderId="72" xfId="0" applyFont="1" applyFill="1" applyBorder="1" applyAlignment="1">
      <alignment horizontal="center" vertical="center" wrapText="1"/>
    </xf>
    <xf numFmtId="0" fontId="5" fillId="0" borderId="104" xfId="0" applyFont="1" applyFill="1" applyBorder="1" applyAlignment="1">
      <alignment horizontal="center" vertical="center" wrapText="1"/>
    </xf>
    <xf numFmtId="0" fontId="5" fillId="0" borderId="105" xfId="0" applyFont="1" applyFill="1" applyBorder="1" applyAlignment="1">
      <alignment horizontal="center" vertical="center" wrapText="1"/>
    </xf>
    <xf numFmtId="0" fontId="5" fillId="0" borderId="106" xfId="0" applyFont="1" applyFill="1" applyBorder="1" applyAlignment="1">
      <alignment horizontal="center" vertical="center" wrapText="1"/>
    </xf>
    <xf numFmtId="164" fontId="65" fillId="0" borderId="89" xfId="0" applyNumberFormat="1" applyFont="1" applyFill="1" applyBorder="1" applyAlignment="1">
      <alignment horizontal="right" wrapText="1"/>
    </xf>
    <xf numFmtId="0" fontId="65" fillId="0" borderId="0" xfId="0" applyFont="1" applyFill="1" applyBorder="1" applyAlignment="1">
      <alignment wrapText="1"/>
    </xf>
    <xf numFmtId="0" fontId="5" fillId="0" borderId="0" xfId="42" applyFont="1" applyFill="1" applyAlignment="1">
      <alignment horizontal="left"/>
    </xf>
    <xf numFmtId="0" fontId="65" fillId="0" borderId="86" xfId="42" applyFont="1" applyFill="1" applyBorder="1" applyAlignment="1">
      <alignment horizontal="left"/>
    </xf>
    <xf numFmtId="0" fontId="91" fillId="0" borderId="86" xfId="42" applyFont="1" applyFill="1" applyBorder="1" applyAlignment="1">
      <alignment horizontal="left"/>
    </xf>
    <xf numFmtId="0" fontId="65" fillId="0" borderId="0" xfId="38" applyFont="1" applyFill="1" applyBorder="1"/>
    <xf numFmtId="0" fontId="69" fillId="0" borderId="0" xfId="38" applyFont="1" applyFill="1" applyAlignment="1">
      <alignment horizontal="left"/>
    </xf>
    <xf numFmtId="0" fontId="30" fillId="0" borderId="0" xfId="38" applyFont="1" applyFill="1"/>
    <xf numFmtId="0" fontId="65" fillId="0" borderId="0" xfId="42" applyFont="1" applyFill="1" applyAlignment="1">
      <alignment horizontal="left" vertical="center"/>
    </xf>
    <xf numFmtId="164" fontId="154" fillId="0" borderId="0" xfId="42" applyNumberFormat="1" applyFont="1" applyFill="1"/>
    <xf numFmtId="0" fontId="38" fillId="0" borderId="0" xfId="42" applyFont="1" applyFill="1"/>
    <xf numFmtId="164" fontId="38" fillId="0" borderId="0" xfId="42" applyNumberFormat="1" applyFont="1" applyFill="1"/>
    <xf numFmtId="0" fontId="31" fillId="0" borderId="0" xfId="0" applyFont="1" applyFill="1"/>
    <xf numFmtId="0" fontId="25" fillId="0" borderId="0" xfId="0" applyFont="1" applyFill="1" applyBorder="1" applyAlignment="1">
      <alignment horizontal="left" wrapText="1"/>
    </xf>
    <xf numFmtId="0" fontId="36" fillId="0" borderId="0" xfId="42" applyFont="1" applyFill="1" applyAlignment="1">
      <alignment horizontal="left"/>
    </xf>
    <xf numFmtId="0" fontId="65" fillId="0" borderId="27" xfId="42" applyFont="1" applyFill="1" applyBorder="1" applyAlignment="1"/>
    <xf numFmtId="0" fontId="104" fillId="0" borderId="0" xfId="42" applyFont="1" applyFill="1" applyAlignment="1">
      <alignment vertical="center"/>
    </xf>
    <xf numFmtId="0" fontId="105" fillId="0" borderId="0" xfId="42" applyFont="1" applyFill="1" applyAlignment="1">
      <alignment vertical="center"/>
    </xf>
    <xf numFmtId="0" fontId="66" fillId="0" borderId="27" xfId="42" applyFont="1" applyFill="1" applyBorder="1" applyAlignment="1"/>
    <xf numFmtId="0" fontId="18" fillId="0" borderId="0" xfId="42" applyFont="1" applyFill="1" applyBorder="1" applyAlignment="1"/>
    <xf numFmtId="0" fontId="70" fillId="0" borderId="0" xfId="42" applyFont="1" applyFill="1" applyAlignment="1"/>
    <xf numFmtId="0" fontId="76" fillId="0" borderId="0" xfId="42" applyFont="1" applyFill="1" applyBorder="1"/>
    <xf numFmtId="0" fontId="76" fillId="0" borderId="0" xfId="42" applyFont="1" applyFill="1"/>
    <xf numFmtId="0" fontId="71" fillId="0" borderId="0" xfId="42" applyFont="1" applyFill="1" applyAlignment="1">
      <alignment vertical="top"/>
    </xf>
    <xf numFmtId="0" fontId="38" fillId="0" borderId="0" xfId="42" applyFont="1" applyFill="1" applyAlignment="1">
      <alignment vertical="top"/>
    </xf>
    <xf numFmtId="164" fontId="71" fillId="0" borderId="0" xfId="0" applyNumberFormat="1" applyFont="1" applyFill="1" applyBorder="1" applyAlignment="1">
      <alignment wrapText="1"/>
    </xf>
    <xf numFmtId="0" fontId="79" fillId="0" borderId="0" xfId="28" applyFont="1" applyFill="1" applyAlignment="1" applyProtection="1"/>
    <xf numFmtId="0" fontId="5" fillId="0" borderId="3" xfId="0" applyFont="1" applyFill="1" applyBorder="1" applyAlignment="1">
      <alignment horizontal="center" vertical="center" wrapText="1"/>
    </xf>
    <xf numFmtId="0" fontId="65" fillId="0" borderId="67" xfId="0" applyFont="1" applyFill="1" applyBorder="1"/>
    <xf numFmtId="0" fontId="70" fillId="0" borderId="1" xfId="0" applyFont="1" applyFill="1" applyBorder="1"/>
    <xf numFmtId="164" fontId="70" fillId="0" borderId="0" xfId="0" applyNumberFormat="1" applyFont="1" applyFill="1" applyBorder="1"/>
    <xf numFmtId="0" fontId="92" fillId="0" borderId="0" xfId="0" applyFont="1" applyFill="1" applyBorder="1"/>
    <xf numFmtId="164" fontId="15" fillId="0" borderId="67" xfId="0" applyNumberFormat="1" applyFont="1" applyFill="1" applyBorder="1"/>
    <xf numFmtId="164" fontId="15" fillId="0" borderId="63" xfId="0" applyNumberFormat="1" applyFont="1" applyFill="1" applyBorder="1"/>
    <xf numFmtId="0" fontId="21" fillId="0" borderId="0" xfId="0" applyFont="1" applyFill="1"/>
    <xf numFmtId="164" fontId="5" fillId="0" borderId="67" xfId="0" applyNumberFormat="1" applyFont="1" applyFill="1" applyBorder="1"/>
    <xf numFmtId="164" fontId="5" fillId="0" borderId="63" xfId="0" applyNumberFormat="1" applyFont="1" applyFill="1" applyBorder="1"/>
    <xf numFmtId="0" fontId="69" fillId="0" borderId="0" xfId="0" applyFont="1" applyFill="1" applyBorder="1"/>
    <xf numFmtId="0" fontId="5" fillId="0" borderId="0" xfId="0" applyFont="1" applyFill="1" applyAlignment="1">
      <alignment horizontal="left"/>
    </xf>
    <xf numFmtId="0" fontId="18" fillId="0" borderId="0" xfId="0" applyFont="1" applyFill="1" applyBorder="1"/>
    <xf numFmtId="0" fontId="27" fillId="0" borderId="0" xfId="0" applyFont="1" applyFill="1" applyBorder="1" applyAlignment="1">
      <alignment horizontal="left" wrapText="1"/>
    </xf>
    <xf numFmtId="0" fontId="65" fillId="0" borderId="0" xfId="38" applyFont="1" applyFill="1" applyAlignment="1">
      <alignment vertical="center"/>
    </xf>
    <xf numFmtId="0" fontId="66" fillId="0" borderId="0" xfId="38" applyFont="1" applyFill="1" applyAlignment="1"/>
    <xf numFmtId="0" fontId="66" fillId="0" borderId="0" xfId="38" applyFont="1" applyFill="1" applyAlignment="1">
      <alignment vertical="center"/>
    </xf>
    <xf numFmtId="0" fontId="69" fillId="0" borderId="0" xfId="38" applyFont="1" applyFill="1" applyBorder="1" applyAlignment="1"/>
    <xf numFmtId="0" fontId="91" fillId="0" borderId="0" xfId="38" applyFont="1" applyFill="1" applyBorder="1" applyAlignment="1"/>
    <xf numFmtId="0" fontId="69" fillId="0" borderId="0" xfId="38" applyFont="1" applyFill="1" applyBorder="1" applyAlignment="1">
      <alignment vertical="center"/>
    </xf>
    <xf numFmtId="0" fontId="69" fillId="0" borderId="12" xfId="38" applyFont="1" applyFill="1" applyBorder="1" applyAlignment="1">
      <alignment vertical="center"/>
    </xf>
    <xf numFmtId="0" fontId="7" fillId="0" borderId="1" xfId="38" applyFont="1" applyFill="1" applyBorder="1" applyAlignment="1">
      <alignment horizontal="right"/>
    </xf>
    <xf numFmtId="0" fontId="5" fillId="0" borderId="67" xfId="38" applyFont="1" applyFill="1" applyBorder="1"/>
    <xf numFmtId="0" fontId="5" fillId="0" borderId="63" xfId="38" applyFont="1" applyFill="1" applyBorder="1"/>
    <xf numFmtId="0" fontId="66" fillId="0" borderId="67" xfId="38" applyFont="1" applyFill="1" applyBorder="1"/>
    <xf numFmtId="0" fontId="66" fillId="0" borderId="63" xfId="38" applyFont="1" applyFill="1" applyBorder="1"/>
    <xf numFmtId="0" fontId="5" fillId="0" borderId="67" xfId="38" applyFont="1" applyFill="1" applyBorder="1" applyAlignment="1">
      <alignment horizontal="right" wrapText="1"/>
    </xf>
    <xf numFmtId="0" fontId="65" fillId="0" borderId="1" xfId="38" applyFont="1" applyFill="1" applyBorder="1" applyAlignment="1">
      <alignment horizontal="right"/>
    </xf>
    <xf numFmtId="0" fontId="5" fillId="0" borderId="67" xfId="38" applyFont="1" applyFill="1" applyBorder="1" applyAlignment="1"/>
    <xf numFmtId="0" fontId="5" fillId="0" borderId="63" xfId="38" applyFont="1" applyFill="1" applyBorder="1" applyAlignment="1"/>
    <xf numFmtId="0" fontId="69" fillId="0" borderId="0" xfId="0" applyFont="1" applyFill="1" applyAlignment="1"/>
    <xf numFmtId="0" fontId="65" fillId="0" borderId="2" xfId="0" applyFont="1" applyFill="1" applyBorder="1" applyAlignment="1">
      <alignment vertical="center" wrapText="1"/>
    </xf>
    <xf numFmtId="49" fontId="5" fillId="0" borderId="19" xfId="0" applyNumberFormat="1" applyFont="1" applyFill="1" applyBorder="1" applyAlignment="1">
      <alignment horizontal="justify" wrapText="1"/>
    </xf>
    <xf numFmtId="0" fontId="5" fillId="0" borderId="65" xfId="0" applyFont="1" applyFill="1" applyBorder="1" applyAlignment="1">
      <alignment horizontal="right" wrapText="1"/>
    </xf>
    <xf numFmtId="0" fontId="65" fillId="0" borderId="66" xfId="0" applyFont="1" applyFill="1" applyBorder="1" applyAlignment="1">
      <alignment horizontal="right" wrapText="1"/>
    </xf>
    <xf numFmtId="164" fontId="33" fillId="0" borderId="0" xfId="0" applyNumberFormat="1" applyFont="1" applyFill="1" applyBorder="1"/>
    <xf numFmtId="0" fontId="65" fillId="0" borderId="23" xfId="0" applyFont="1" applyFill="1" applyBorder="1" applyAlignment="1">
      <alignment vertical="center" wrapText="1"/>
    </xf>
    <xf numFmtId="0" fontId="65" fillId="0" borderId="24" xfId="0" applyFont="1" applyFill="1" applyBorder="1" applyAlignment="1">
      <alignment vertical="center" wrapText="1"/>
    </xf>
    <xf numFmtId="0" fontId="65" fillId="0" borderId="25" xfId="0" applyFont="1" applyFill="1" applyBorder="1" applyAlignment="1">
      <alignment vertical="center" wrapText="1"/>
    </xf>
    <xf numFmtId="0" fontId="5" fillId="0" borderId="130" xfId="0" applyFont="1" applyFill="1" applyBorder="1" applyAlignment="1">
      <alignment horizontal="center" vertical="center" wrapText="1"/>
    </xf>
    <xf numFmtId="0" fontId="104" fillId="0" borderId="0" xfId="0" applyFont="1" applyFill="1" applyAlignment="1">
      <alignment horizontal="left" vertical="center"/>
    </xf>
    <xf numFmtId="0" fontId="105" fillId="0" borderId="0" xfId="0" applyFont="1" applyFill="1" applyAlignment="1">
      <alignment horizontal="left" vertical="center"/>
    </xf>
    <xf numFmtId="0" fontId="69" fillId="0" borderId="12" xfId="0" applyFont="1" applyFill="1" applyBorder="1" applyAlignment="1">
      <alignment horizontal="left" vertical="center"/>
    </xf>
    <xf numFmtId="1" fontId="65" fillId="0" borderId="0" xfId="0" applyNumberFormat="1" applyFont="1" applyFill="1" applyBorder="1"/>
    <xf numFmtId="1" fontId="33" fillId="0" borderId="0" xfId="0" applyNumberFormat="1" applyFont="1" applyFill="1" applyBorder="1" applyAlignment="1"/>
    <xf numFmtId="0" fontId="33" fillId="0" borderId="0" xfId="0" applyFont="1" applyFill="1" applyBorder="1" applyAlignment="1"/>
    <xf numFmtId="1" fontId="65" fillId="0" borderId="0" xfId="0" applyNumberFormat="1" applyFont="1" applyFill="1" applyBorder="1" applyAlignment="1">
      <alignment wrapText="1"/>
    </xf>
    <xf numFmtId="0" fontId="65" fillId="0" borderId="0" xfId="0" applyFont="1" applyFill="1" applyBorder="1" applyAlignment="1">
      <alignment vertical="top" wrapText="1"/>
    </xf>
    <xf numFmtId="1" fontId="66" fillId="0" borderId="67" xfId="0" applyNumberFormat="1" applyFont="1" applyFill="1" applyBorder="1" applyAlignment="1">
      <alignment horizontal="right"/>
    </xf>
    <xf numFmtId="0" fontId="70" fillId="0" borderId="0" xfId="0" applyFont="1" applyFill="1" applyBorder="1" applyAlignment="1">
      <alignment horizontal="left"/>
    </xf>
    <xf numFmtId="0" fontId="30" fillId="0" borderId="0" xfId="0" applyFont="1" applyFill="1" applyBorder="1" applyAlignment="1">
      <alignment horizontal="left" wrapText="1"/>
    </xf>
    <xf numFmtId="0" fontId="31" fillId="0" borderId="0" xfId="0" applyFont="1" applyFill="1" applyBorder="1" applyAlignment="1">
      <alignment horizontal="left"/>
    </xf>
    <xf numFmtId="0" fontId="5" fillId="0" borderId="0" xfId="38" applyFont="1" applyFill="1" applyAlignment="1">
      <alignment vertical="center"/>
    </xf>
    <xf numFmtId="0" fontId="5" fillId="0" borderId="224" xfId="38" applyFont="1" applyFill="1" applyBorder="1" applyAlignment="1">
      <alignment vertical="center" wrapText="1"/>
    </xf>
    <xf numFmtId="0" fontId="5" fillId="0" borderId="222" xfId="38" applyFont="1" applyFill="1" applyBorder="1" applyAlignment="1">
      <alignment horizontal="center" vertical="center" wrapText="1"/>
    </xf>
    <xf numFmtId="2" fontId="5" fillId="0" borderId="0" xfId="38" applyNumberFormat="1" applyFont="1" applyFill="1"/>
    <xf numFmtId="1" fontId="66" fillId="0" borderId="200" xfId="38" applyNumberFormat="1" applyFont="1" applyFill="1" applyBorder="1" applyAlignment="1">
      <alignment horizontal="right"/>
    </xf>
    <xf numFmtId="2" fontId="66" fillId="0" borderId="200" xfId="38" applyNumberFormat="1" applyFont="1" applyFill="1" applyBorder="1" applyAlignment="1">
      <alignment horizontal="right"/>
    </xf>
    <xf numFmtId="0" fontId="5" fillId="0" borderId="16" xfId="0" applyFont="1" applyFill="1" applyBorder="1" applyAlignment="1">
      <alignment horizontal="center" vertical="center" wrapText="1"/>
    </xf>
    <xf numFmtId="0" fontId="66" fillId="0" borderId="7" xfId="0" applyFont="1" applyFill="1" applyBorder="1" applyAlignment="1">
      <alignment horizontal="right" wrapText="1"/>
    </xf>
    <xf numFmtId="164" fontId="66" fillId="0" borderId="7" xfId="0" applyNumberFormat="1" applyFont="1" applyFill="1" applyBorder="1" applyAlignment="1">
      <alignment horizontal="right" wrapText="1"/>
    </xf>
    <xf numFmtId="0" fontId="66" fillId="0" borderId="78" xfId="0" applyFont="1" applyFill="1" applyBorder="1" applyAlignment="1">
      <alignment horizontal="right" wrapText="1"/>
    </xf>
    <xf numFmtId="0" fontId="65" fillId="0" borderId="89" xfId="0" applyFont="1" applyFill="1" applyBorder="1" applyAlignment="1">
      <alignment horizontal="right" wrapText="1"/>
    </xf>
    <xf numFmtId="0" fontId="65" fillId="0" borderId="63" xfId="0" applyFont="1" applyFill="1" applyBorder="1" applyAlignment="1">
      <alignment horizontal="right" wrapText="1"/>
    </xf>
    <xf numFmtId="0" fontId="110" fillId="0" borderId="0" xfId="0" applyFont="1" applyFill="1"/>
    <xf numFmtId="0" fontId="66" fillId="0" borderId="89" xfId="0" applyFont="1" applyFill="1" applyBorder="1" applyAlignment="1">
      <alignment wrapText="1"/>
    </xf>
    <xf numFmtId="0" fontId="66" fillId="0" borderId="63" xfId="0" applyFont="1" applyFill="1" applyBorder="1" applyAlignment="1">
      <alignment wrapText="1"/>
    </xf>
    <xf numFmtId="0" fontId="66" fillId="0" borderId="89" xfId="0" applyFont="1" applyFill="1" applyBorder="1" applyAlignment="1">
      <alignment horizontal="right" wrapText="1"/>
    </xf>
    <xf numFmtId="0" fontId="66" fillId="0" borderId="63" xfId="0" applyFont="1" applyFill="1" applyBorder="1" applyAlignment="1">
      <alignment horizontal="right" wrapText="1"/>
    </xf>
    <xf numFmtId="164" fontId="33" fillId="0" borderId="0" xfId="0" applyNumberFormat="1" applyFont="1" applyFill="1" applyAlignment="1"/>
    <xf numFmtId="0" fontId="65" fillId="0" borderId="29" xfId="0" applyFont="1" applyFill="1" applyBorder="1" applyAlignment="1">
      <alignment horizontal="center" vertical="center"/>
    </xf>
    <xf numFmtId="0" fontId="44" fillId="0" borderId="0" xfId="0" applyFont="1" applyFill="1"/>
    <xf numFmtId="0" fontId="5" fillId="0" borderId="89" xfId="0" applyFont="1" applyFill="1" applyBorder="1" applyAlignment="1">
      <alignment horizontal="right" wrapText="1"/>
    </xf>
    <xf numFmtId="0" fontId="69" fillId="0" borderId="12" xfId="0" applyFont="1" applyFill="1" applyBorder="1" applyAlignment="1"/>
    <xf numFmtId="164" fontId="66" fillId="0" borderId="200" xfId="38" applyNumberFormat="1" applyFont="1" applyFill="1" applyBorder="1"/>
    <xf numFmtId="164" fontId="5" fillId="0" borderId="200" xfId="38" applyNumberFormat="1" applyFont="1" applyFill="1" applyBorder="1"/>
    <xf numFmtId="164" fontId="66" fillId="0" borderId="67" xfId="38" applyNumberFormat="1" applyFont="1" applyFill="1" applyBorder="1"/>
    <xf numFmtId="164" fontId="5" fillId="0" borderId="67" xfId="38" applyNumberFormat="1" applyFont="1" applyFill="1" applyBorder="1"/>
    <xf numFmtId="0" fontId="66" fillId="0" borderId="89" xfId="0" applyFont="1" applyFill="1" applyBorder="1" applyAlignment="1">
      <alignment horizontal="right"/>
    </xf>
    <xf numFmtId="0" fontId="66" fillId="0" borderId="0" xfId="0" applyFont="1" applyFill="1" applyBorder="1" applyAlignment="1">
      <alignment horizontal="right"/>
    </xf>
    <xf numFmtId="164" fontId="65" fillId="0" borderId="0" xfId="0" applyNumberFormat="1" applyFont="1" applyFill="1" applyBorder="1" applyAlignment="1">
      <alignment horizontal="right"/>
    </xf>
    <xf numFmtId="164" fontId="5" fillId="0" borderId="65" xfId="0" applyNumberFormat="1" applyFont="1" applyFill="1" applyBorder="1" applyAlignment="1">
      <alignment horizontal="right"/>
    </xf>
    <xf numFmtId="0" fontId="44" fillId="0" borderId="0" xfId="0" applyFont="1" applyFill="1" applyBorder="1"/>
    <xf numFmtId="0" fontId="5" fillId="0" borderId="0" xfId="0" applyFont="1" applyFill="1" applyAlignment="1">
      <alignment horizontal="left" vertical="center"/>
    </xf>
    <xf numFmtId="0" fontId="91" fillId="0" borderId="0" xfId="0" applyFont="1" applyFill="1" applyAlignment="1">
      <alignment horizontal="left" vertical="center"/>
    </xf>
    <xf numFmtId="0" fontId="65" fillId="0" borderId="133" xfId="0" applyFont="1" applyFill="1" applyBorder="1" applyAlignment="1"/>
    <xf numFmtId="0" fontId="65" fillId="0" borderId="134" xfId="0" applyFont="1" applyFill="1" applyBorder="1" applyAlignment="1"/>
    <xf numFmtId="0" fontId="65" fillId="0" borderId="133" xfId="0" applyFont="1" applyFill="1" applyBorder="1" applyAlignment="1">
      <alignment vertical="center" wrapText="1"/>
    </xf>
    <xf numFmtId="0" fontId="65" fillId="0" borderId="92" xfId="0" applyFont="1" applyFill="1" applyBorder="1" applyAlignment="1">
      <alignment vertical="center"/>
    </xf>
    <xf numFmtId="0" fontId="5" fillId="0" borderId="92" xfId="0" applyFont="1" applyFill="1" applyBorder="1" applyAlignment="1">
      <alignment horizontal="center" vertical="center" wrapText="1"/>
    </xf>
    <xf numFmtId="164" fontId="66" fillId="0" borderId="0" xfId="0" applyNumberFormat="1" applyFont="1" applyFill="1" applyBorder="1" applyAlignment="1">
      <alignment horizontal="right"/>
    </xf>
    <xf numFmtId="0" fontId="66" fillId="0" borderId="0" xfId="0" applyFont="1" applyFill="1" applyBorder="1" applyAlignment="1">
      <alignment horizontal="right" wrapText="1"/>
    </xf>
    <xf numFmtId="0" fontId="66" fillId="0" borderId="63" xfId="0" applyNumberFormat="1" applyFont="1" applyFill="1" applyBorder="1" applyAlignment="1">
      <alignment horizontal="right" wrapText="1"/>
    </xf>
    <xf numFmtId="0" fontId="65" fillId="0" borderId="11" xfId="0" applyFont="1" applyFill="1" applyBorder="1" applyAlignment="1">
      <alignment horizontal="right"/>
    </xf>
    <xf numFmtId="0" fontId="65" fillId="0" borderId="0" xfId="0" applyFont="1" applyFill="1" applyBorder="1" applyAlignment="1">
      <alignment horizontal="right"/>
    </xf>
    <xf numFmtId="0" fontId="65" fillId="0" borderId="11" xfId="0" applyFont="1" applyFill="1" applyBorder="1" applyAlignment="1">
      <alignment horizontal="right" wrapText="1"/>
    </xf>
    <xf numFmtId="0" fontId="65" fillId="0" borderId="0" xfId="0" applyFont="1" applyFill="1" applyBorder="1" applyAlignment="1">
      <alignment horizontal="right" wrapText="1"/>
    </xf>
    <xf numFmtId="164" fontId="65" fillId="0" borderId="11" xfId="0" applyNumberFormat="1" applyFont="1" applyFill="1" applyBorder="1" applyAlignment="1">
      <alignment horizontal="right" wrapText="1"/>
    </xf>
    <xf numFmtId="0" fontId="65" fillId="0" borderId="13" xfId="0" applyFont="1" applyFill="1" applyBorder="1" applyAlignment="1">
      <alignment horizontal="right" wrapText="1"/>
    </xf>
    <xf numFmtId="0" fontId="65" fillId="0" borderId="67" xfId="0" applyFont="1" applyFill="1" applyBorder="1" applyAlignment="1">
      <alignment horizontal="right" wrapText="1"/>
    </xf>
    <xf numFmtId="164" fontId="65" fillId="0" borderId="67" xfId="0" applyNumberFormat="1" applyFont="1" applyFill="1" applyBorder="1" applyAlignment="1">
      <alignment horizontal="right" wrapText="1"/>
    </xf>
    <xf numFmtId="0" fontId="65" fillId="0" borderId="68" xfId="0" applyFont="1" applyFill="1" applyBorder="1" applyAlignment="1">
      <alignment horizontal="right" wrapText="1"/>
    </xf>
    <xf numFmtId="0" fontId="66" fillId="0" borderId="11" xfId="0" applyFont="1" applyFill="1" applyBorder="1" applyAlignment="1">
      <alignment horizontal="right"/>
    </xf>
    <xf numFmtId="0" fontId="66" fillId="0" borderId="11" xfId="0" applyFont="1" applyFill="1" applyBorder="1" applyAlignment="1">
      <alignment horizontal="right" wrapText="1"/>
    </xf>
    <xf numFmtId="164" fontId="66" fillId="0" borderId="11" xfId="0" applyNumberFormat="1" applyFont="1" applyFill="1" applyBorder="1" applyAlignment="1">
      <alignment horizontal="right" wrapText="1"/>
    </xf>
    <xf numFmtId="0" fontId="66" fillId="0" borderId="13" xfId="0" applyFont="1" applyFill="1" applyBorder="1" applyAlignment="1">
      <alignment horizontal="right" wrapText="1"/>
    </xf>
    <xf numFmtId="0" fontId="65" fillId="0" borderId="13" xfId="0" applyNumberFormat="1" applyFont="1" applyFill="1" applyBorder="1" applyAlignment="1">
      <alignment horizontal="right" wrapText="1"/>
    </xf>
    <xf numFmtId="1" fontId="5" fillId="0" borderId="67" xfId="0" applyNumberFormat="1" applyFont="1" applyFill="1" applyBorder="1" applyAlignment="1">
      <alignment horizontal="right"/>
    </xf>
    <xf numFmtId="0" fontId="65" fillId="0" borderId="28" xfId="0" applyFont="1" applyFill="1" applyBorder="1" applyAlignment="1">
      <alignment horizontal="right"/>
    </xf>
    <xf numFmtId="0" fontId="65" fillId="0" borderId="18" xfId="0" applyFont="1" applyFill="1" applyBorder="1" applyAlignment="1">
      <alignment horizontal="right"/>
    </xf>
    <xf numFmtId="0" fontId="65" fillId="0" borderId="19" xfId="0" applyFont="1" applyFill="1" applyBorder="1" applyAlignment="1">
      <alignment horizontal="right" wrapText="1"/>
    </xf>
    <xf numFmtId="0" fontId="65" fillId="0" borderId="17" xfId="0" applyFont="1" applyFill="1" applyBorder="1" applyAlignment="1">
      <alignment horizontal="right" wrapText="1"/>
    </xf>
    <xf numFmtId="0" fontId="65" fillId="0" borderId="19" xfId="0" applyFont="1" applyFill="1" applyBorder="1" applyAlignment="1">
      <alignment horizontal="right"/>
    </xf>
    <xf numFmtId="0" fontId="66" fillId="0" borderId="18" xfId="0" applyFont="1" applyFill="1" applyBorder="1" applyAlignment="1">
      <alignment horizontal="right"/>
    </xf>
    <xf numFmtId="0" fontId="66" fillId="0" borderId="18" xfId="0" applyFont="1" applyFill="1" applyBorder="1" applyAlignment="1">
      <alignment horizontal="right" wrapText="1"/>
    </xf>
    <xf numFmtId="0" fontId="66" fillId="0" borderId="17" xfId="0" applyFont="1" applyFill="1" applyBorder="1" applyAlignment="1">
      <alignment horizontal="right" wrapText="1"/>
    </xf>
    <xf numFmtId="0" fontId="65" fillId="0" borderId="28" xfId="0" applyFont="1" applyFill="1" applyBorder="1" applyAlignment="1"/>
    <xf numFmtId="0" fontId="65" fillId="0" borderId="11" xfId="0" applyFont="1" applyFill="1" applyBorder="1" applyAlignment="1"/>
    <xf numFmtId="0" fontId="65" fillId="0" borderId="11" xfId="0" applyFont="1" applyFill="1" applyBorder="1" applyAlignment="1">
      <alignment wrapText="1"/>
    </xf>
    <xf numFmtId="164" fontId="65" fillId="0" borderId="11" xfId="0" applyNumberFormat="1" applyFont="1" applyFill="1" applyBorder="1" applyAlignment="1">
      <alignment wrapText="1"/>
    </xf>
    <xf numFmtId="0" fontId="65" fillId="0" borderId="13" xfId="0" applyFont="1" applyFill="1" applyBorder="1" applyAlignment="1">
      <alignment wrapText="1"/>
    </xf>
    <xf numFmtId="0" fontId="65" fillId="0" borderId="13" xfId="0" applyNumberFormat="1" applyFont="1" applyFill="1" applyBorder="1" applyAlignment="1">
      <alignment wrapText="1"/>
    </xf>
    <xf numFmtId="0" fontId="65" fillId="0" borderId="68" xfId="0" applyNumberFormat="1" applyFont="1" applyFill="1" applyBorder="1" applyAlignment="1">
      <alignment horizontal="right" wrapText="1"/>
    </xf>
    <xf numFmtId="0" fontId="66" fillId="0" borderId="67" xfId="0" applyFont="1" applyFill="1" applyBorder="1" applyAlignment="1">
      <alignment horizontal="right"/>
    </xf>
    <xf numFmtId="0" fontId="66" fillId="0" borderId="67" xfId="0" applyFont="1" applyFill="1" applyBorder="1" applyAlignment="1">
      <alignment horizontal="right" wrapText="1"/>
    </xf>
    <xf numFmtId="164" fontId="66" fillId="0" borderId="67" xfId="0" applyNumberFormat="1" applyFont="1" applyFill="1" applyBorder="1" applyAlignment="1">
      <alignment horizontal="right" wrapText="1"/>
    </xf>
    <xf numFmtId="0" fontId="66" fillId="0" borderId="68" xfId="0" applyFont="1" applyFill="1" applyBorder="1" applyAlignment="1">
      <alignment horizontal="right" wrapText="1"/>
    </xf>
    <xf numFmtId="0" fontId="70" fillId="0" borderId="0" xfId="0" applyFont="1" applyFill="1" applyBorder="1" applyAlignment="1">
      <alignment horizontal="right" wrapText="1"/>
    </xf>
    <xf numFmtId="164" fontId="70" fillId="0" borderId="0" xfId="0" applyNumberFormat="1" applyFont="1" applyFill="1" applyBorder="1" applyAlignment="1">
      <alignment horizontal="right" wrapText="1"/>
    </xf>
    <xf numFmtId="0" fontId="65" fillId="0" borderId="4" xfId="0" applyFont="1" applyFill="1" applyBorder="1" applyAlignment="1">
      <alignment vertical="center"/>
    </xf>
    <xf numFmtId="0" fontId="66" fillId="0" borderId="7" xfId="0" applyNumberFormat="1" applyFont="1" applyFill="1" applyBorder="1" applyAlignment="1">
      <alignment horizontal="right" wrapText="1"/>
    </xf>
    <xf numFmtId="0" fontId="66" fillId="0" borderId="2" xfId="0" applyNumberFormat="1" applyFont="1" applyFill="1" applyBorder="1" applyAlignment="1">
      <alignment horizontal="right" wrapText="1"/>
    </xf>
    <xf numFmtId="0" fontId="66" fillId="0" borderId="8" xfId="0" applyNumberFormat="1" applyFont="1" applyFill="1" applyBorder="1" applyAlignment="1">
      <alignment horizontal="right" wrapText="1"/>
    </xf>
    <xf numFmtId="0" fontId="65" fillId="0" borderId="67" xfId="0" applyFont="1" applyFill="1" applyBorder="1" applyAlignment="1">
      <alignment wrapText="1"/>
    </xf>
    <xf numFmtId="0" fontId="65" fillId="0" borderId="68" xfId="0" applyFont="1" applyFill="1" applyBorder="1" applyAlignment="1">
      <alignment wrapText="1"/>
    </xf>
    <xf numFmtId="0" fontId="66" fillId="0" borderId="68" xfId="0" applyFont="1" applyFill="1" applyBorder="1" applyAlignment="1">
      <alignment wrapText="1"/>
    </xf>
    <xf numFmtId="0" fontId="66" fillId="0" borderId="11" xfId="0" applyFont="1" applyFill="1" applyBorder="1" applyAlignment="1">
      <alignment wrapText="1"/>
    </xf>
    <xf numFmtId="0" fontId="66" fillId="0" borderId="0" xfId="0" applyFont="1" applyFill="1" applyBorder="1" applyAlignment="1">
      <alignment wrapText="1"/>
    </xf>
    <xf numFmtId="0" fontId="66" fillId="0" borderId="13" xfId="0" applyFont="1" applyFill="1" applyBorder="1" applyAlignment="1">
      <alignment wrapText="1"/>
    </xf>
    <xf numFmtId="0" fontId="65" fillId="0" borderId="11" xfId="0" applyNumberFormat="1" applyFont="1" applyFill="1" applyBorder="1" applyAlignment="1">
      <alignment wrapText="1"/>
    </xf>
    <xf numFmtId="0" fontId="65" fillId="0" borderId="0" xfId="0" applyNumberFormat="1" applyFont="1" applyFill="1" applyBorder="1" applyAlignment="1">
      <alignment wrapText="1"/>
    </xf>
    <xf numFmtId="0" fontId="65" fillId="0" borderId="11" xfId="0" applyNumberFormat="1" applyFont="1" applyFill="1" applyBorder="1" applyAlignment="1">
      <alignment horizontal="right" wrapText="1"/>
    </xf>
    <xf numFmtId="0" fontId="65" fillId="0" borderId="0" xfId="0" applyNumberFormat="1" applyFont="1" applyFill="1" applyBorder="1" applyAlignment="1">
      <alignment horizontal="right" wrapText="1"/>
    </xf>
    <xf numFmtId="0" fontId="65" fillId="0" borderId="70" xfId="0" applyFont="1" applyFill="1" applyBorder="1" applyAlignment="1">
      <alignment horizontal="right" wrapText="1"/>
    </xf>
    <xf numFmtId="0" fontId="65" fillId="0" borderId="18" xfId="0" applyNumberFormat="1" applyFont="1" applyFill="1" applyBorder="1" applyAlignment="1">
      <alignment horizontal="right" wrapText="1"/>
    </xf>
    <xf numFmtId="0" fontId="65" fillId="0" borderId="17" xfId="0" applyNumberFormat="1" applyFont="1" applyFill="1" applyBorder="1" applyAlignment="1">
      <alignment horizontal="right" wrapText="1"/>
    </xf>
    <xf numFmtId="0" fontId="65" fillId="0" borderId="70" xfId="0" applyFont="1" applyFill="1" applyBorder="1" applyAlignment="1">
      <alignment wrapText="1"/>
    </xf>
    <xf numFmtId="0" fontId="65" fillId="0" borderId="18" xfId="0" applyNumberFormat="1" applyFont="1" applyFill="1" applyBorder="1" applyAlignment="1">
      <alignment wrapText="1"/>
    </xf>
    <xf numFmtId="0" fontId="65" fillId="0" borderId="17" xfId="0" applyNumberFormat="1" applyFont="1" applyFill="1" applyBorder="1" applyAlignment="1">
      <alignment wrapText="1"/>
    </xf>
    <xf numFmtId="1" fontId="66" fillId="0" borderId="11" xfId="0" applyNumberFormat="1" applyFont="1" applyFill="1" applyBorder="1" applyAlignment="1">
      <alignment horizontal="right" wrapText="1"/>
    </xf>
    <xf numFmtId="1" fontId="65" fillId="0" borderId="0" xfId="0" applyNumberFormat="1" applyFont="1" applyFill="1" applyBorder="1" applyAlignment="1"/>
    <xf numFmtId="1" fontId="65" fillId="0" borderId="11" xfId="0" applyNumberFormat="1" applyFont="1" applyFill="1" applyBorder="1" applyAlignment="1">
      <alignment wrapText="1"/>
    </xf>
    <xf numFmtId="0" fontId="65" fillId="0" borderId="0" xfId="0" applyNumberFormat="1" applyFont="1" applyFill="1" applyBorder="1" applyAlignment="1"/>
    <xf numFmtId="0" fontId="65" fillId="0" borderId="11" xfId="0" applyNumberFormat="1" applyFont="1" applyFill="1" applyBorder="1" applyAlignment="1"/>
    <xf numFmtId="0" fontId="65" fillId="0" borderId="0" xfId="0" applyNumberFormat="1" applyFont="1" applyFill="1" applyBorder="1" applyAlignment="1">
      <alignment horizontal="right"/>
    </xf>
    <xf numFmtId="0" fontId="65" fillId="0" borderId="11" xfId="0" applyNumberFormat="1" applyFont="1" applyFill="1" applyBorder="1" applyAlignment="1">
      <alignment horizontal="right"/>
    </xf>
    <xf numFmtId="1" fontId="66" fillId="0" borderId="0" xfId="0" applyNumberFormat="1" applyFont="1" applyFill="1" applyBorder="1" applyAlignment="1">
      <alignment horizontal="right"/>
    </xf>
    <xf numFmtId="1" fontId="65" fillId="0" borderId="0" xfId="0" applyNumberFormat="1" applyFont="1" applyFill="1" applyBorder="1" applyAlignment="1">
      <alignment horizontal="right"/>
    </xf>
    <xf numFmtId="0" fontId="65" fillId="0" borderId="67" xfId="0" applyNumberFormat="1" applyFont="1" applyFill="1" applyBorder="1" applyAlignment="1">
      <alignment horizontal="right" wrapText="1"/>
    </xf>
    <xf numFmtId="1" fontId="66" fillId="0" borderId="67" xfId="0" applyNumberFormat="1" applyFont="1" applyFill="1" applyBorder="1" applyAlignment="1">
      <alignment horizontal="right" wrapText="1"/>
    </xf>
    <xf numFmtId="164" fontId="5" fillId="0" borderId="65" xfId="38" applyNumberFormat="1" applyFont="1" applyFill="1" applyBorder="1" applyAlignment="1">
      <alignment horizontal="right"/>
    </xf>
    <xf numFmtId="0" fontId="5" fillId="0" borderId="97" xfId="0" applyFont="1" applyFill="1" applyBorder="1" applyAlignment="1">
      <alignment vertical="center" wrapText="1"/>
    </xf>
    <xf numFmtId="164" fontId="65" fillId="0" borderId="0" xfId="0" applyNumberFormat="1" applyFont="1" applyFill="1" applyBorder="1"/>
    <xf numFmtId="0" fontId="70" fillId="0" borderId="0" xfId="0" applyFont="1" applyFill="1" applyAlignment="1">
      <alignment vertical="top"/>
    </xf>
    <xf numFmtId="0" fontId="5" fillId="0" borderId="78" xfId="0" applyFont="1" applyFill="1" applyBorder="1" applyAlignment="1">
      <alignment horizontal="center" vertical="center" wrapText="1"/>
    </xf>
    <xf numFmtId="0" fontId="71" fillId="0" borderId="0" xfId="0" applyFont="1" applyFill="1" applyAlignment="1">
      <alignment horizontal="left" vertical="center"/>
    </xf>
    <xf numFmtId="0" fontId="92" fillId="0" borderId="0" xfId="0" applyFont="1" applyFill="1" applyAlignment="1">
      <alignment horizontal="left" vertical="center"/>
    </xf>
    <xf numFmtId="44" fontId="65" fillId="0" borderId="0" xfId="71" applyFont="1" applyFill="1"/>
    <xf numFmtId="0" fontId="65" fillId="0" borderId="139" xfId="0" applyFont="1" applyFill="1" applyBorder="1" applyAlignment="1">
      <alignment wrapText="1"/>
    </xf>
    <xf numFmtId="0" fontId="5" fillId="0" borderId="183" xfId="0" applyFont="1" applyFill="1" applyBorder="1" applyAlignment="1">
      <alignment horizontal="center" vertical="center" wrapText="1"/>
    </xf>
    <xf numFmtId="0" fontId="65" fillId="0" borderId="20" xfId="0" applyFont="1" applyFill="1" applyBorder="1" applyAlignment="1">
      <alignment vertical="center" wrapText="1"/>
    </xf>
    <xf numFmtId="0" fontId="5" fillId="0" borderId="189" xfId="0" applyFont="1" applyFill="1" applyBorder="1" applyAlignment="1">
      <alignment horizontal="center" vertical="center" wrapText="1"/>
    </xf>
    <xf numFmtId="1" fontId="66" fillId="0" borderId="19" xfId="0" applyNumberFormat="1" applyFont="1" applyFill="1" applyBorder="1" applyAlignment="1">
      <alignment horizontal="right" wrapText="1"/>
    </xf>
    <xf numFmtId="1" fontId="9" fillId="0" borderId="19" xfId="0" applyNumberFormat="1" applyFont="1" applyFill="1" applyBorder="1" applyAlignment="1">
      <alignment horizontal="right" wrapText="1"/>
    </xf>
    <xf numFmtId="0" fontId="9" fillId="0" borderId="19" xfId="0" applyNumberFormat="1" applyFont="1" applyFill="1" applyBorder="1" applyAlignment="1">
      <alignment horizontal="right" wrapText="1"/>
    </xf>
    <xf numFmtId="0" fontId="9" fillId="0" borderId="0" xfId="0" applyFont="1" applyFill="1" applyAlignment="1">
      <alignment horizontal="left" vertical="top" wrapText="1"/>
    </xf>
    <xf numFmtId="164" fontId="9" fillId="0" borderId="0" xfId="0" applyNumberFormat="1" applyFont="1" applyFill="1"/>
    <xf numFmtId="164" fontId="18" fillId="0" borderId="0" xfId="0" applyNumberFormat="1" applyFont="1" applyFill="1"/>
    <xf numFmtId="0" fontId="65" fillId="0" borderId="2" xfId="0" applyFont="1" applyFill="1" applyBorder="1" applyAlignment="1">
      <alignment vertical="center"/>
    </xf>
    <xf numFmtId="0" fontId="65" fillId="0" borderId="21" xfId="0" applyFont="1" applyFill="1" applyBorder="1" applyAlignment="1">
      <alignment vertical="center" wrapText="1"/>
    </xf>
    <xf numFmtId="0" fontId="65" fillId="0" borderId="9" xfId="0" applyFont="1" applyFill="1" applyBorder="1" applyAlignment="1">
      <alignment vertical="center" wrapText="1"/>
    </xf>
    <xf numFmtId="0" fontId="5" fillId="0" borderId="37" xfId="0" applyFont="1" applyFill="1" applyBorder="1" applyAlignment="1">
      <alignment horizontal="center" vertical="center" wrapText="1"/>
    </xf>
    <xf numFmtId="0" fontId="83" fillId="0" borderId="0" xfId="28" applyFont="1" applyFill="1" applyAlignment="1" applyProtection="1">
      <alignment vertical="center"/>
    </xf>
    <xf numFmtId="0" fontId="39" fillId="0" borderId="0" xfId="38" applyFont="1" applyFill="1" applyBorder="1" applyAlignment="1">
      <alignment horizontal="center" vertical="center" wrapText="1"/>
    </xf>
    <xf numFmtId="0" fontId="5" fillId="0" borderId="5" xfId="38" applyFont="1" applyFill="1" applyBorder="1" applyAlignment="1">
      <alignment horizontal="center" vertical="center" wrapText="1"/>
    </xf>
    <xf numFmtId="0" fontId="33" fillId="0" borderId="0" xfId="38" applyFont="1" applyFill="1" applyBorder="1" applyAlignment="1">
      <alignment horizontal="center" vertical="center" wrapText="1"/>
    </xf>
    <xf numFmtId="164" fontId="44" fillId="0" borderId="0" xfId="38" applyNumberFormat="1" applyFont="1" applyFill="1" applyBorder="1"/>
    <xf numFmtId="164" fontId="33" fillId="0" borderId="0" xfId="38" applyNumberFormat="1" applyFont="1" applyFill="1" applyBorder="1" applyAlignment="1">
      <alignment vertical="center"/>
    </xf>
    <xf numFmtId="164" fontId="33" fillId="0" borderId="0" xfId="38" applyNumberFormat="1" applyFont="1" applyFill="1" applyBorder="1"/>
    <xf numFmtId="0" fontId="71" fillId="0" borderId="0" xfId="38" applyFont="1" applyFill="1" applyAlignment="1">
      <alignment horizontal="left" vertical="center"/>
    </xf>
    <xf numFmtId="0" fontId="5" fillId="0" borderId="3" xfId="42" applyFont="1" applyFill="1" applyBorder="1" applyAlignment="1">
      <alignment horizontal="center" vertical="center" wrapText="1"/>
    </xf>
    <xf numFmtId="0" fontId="5" fillId="0" borderId="5" xfId="42" applyFont="1" applyFill="1" applyBorder="1" applyAlignment="1">
      <alignment horizontal="center" vertical="center" wrapText="1"/>
    </xf>
    <xf numFmtId="0" fontId="65" fillId="0" borderId="92" xfId="42" applyFont="1" applyFill="1" applyBorder="1" applyAlignment="1">
      <alignment vertical="center" wrapText="1"/>
    </xf>
    <xf numFmtId="0" fontId="65" fillId="0" borderId="1" xfId="42" applyNumberFormat="1" applyFont="1" applyFill="1" applyBorder="1" applyAlignment="1">
      <alignment horizontal="left"/>
    </xf>
    <xf numFmtId="0" fontId="65" fillId="0" borderId="210" xfId="42" applyNumberFormat="1" applyFont="1" applyFill="1" applyBorder="1" applyAlignment="1">
      <alignment horizontal="left"/>
    </xf>
    <xf numFmtId="1" fontId="66" fillId="0" borderId="67" xfId="42" applyNumberFormat="1" applyFont="1" applyFill="1" applyBorder="1" applyAlignment="1">
      <alignment horizontal="right"/>
    </xf>
    <xf numFmtId="0" fontId="5" fillId="0" borderId="0" xfId="0" applyFont="1" applyAlignment="1">
      <alignment horizontal="left" vertical="center"/>
    </xf>
    <xf numFmtId="0" fontId="5" fillId="0" borderId="0" xfId="0" applyFont="1"/>
    <xf numFmtId="0" fontId="91" fillId="0" borderId="0" xfId="0" applyFont="1" applyAlignment="1">
      <alignment horizontal="left" vertical="center"/>
    </xf>
    <xf numFmtId="0" fontId="104" fillId="0" borderId="0" xfId="0" applyFont="1" applyFill="1" applyAlignment="1">
      <alignment vertical="center"/>
    </xf>
    <xf numFmtId="0" fontId="105" fillId="0" borderId="0" xfId="0" applyFont="1" applyFill="1" applyAlignment="1">
      <alignment vertical="center"/>
    </xf>
    <xf numFmtId="0" fontId="106" fillId="0" borderId="0" xfId="0" applyFont="1" applyFill="1" applyAlignment="1">
      <alignment vertical="center"/>
    </xf>
    <xf numFmtId="0" fontId="5" fillId="0" borderId="0" xfId="38" applyNumberFormat="1" applyFont="1" applyFill="1" applyBorder="1" applyAlignment="1">
      <alignment horizontal="justify" wrapText="1"/>
    </xf>
    <xf numFmtId="164" fontId="18" fillId="0" borderId="65" xfId="0" applyNumberFormat="1" applyFont="1" applyFill="1" applyBorder="1" applyAlignment="1">
      <alignment horizontal="right" wrapText="1"/>
    </xf>
    <xf numFmtId="0" fontId="18" fillId="0" borderId="65" xfId="0" applyFont="1" applyFill="1" applyBorder="1" applyAlignment="1">
      <alignment horizontal="right" wrapText="1"/>
    </xf>
    <xf numFmtId="164" fontId="21" fillId="0" borderId="66" xfId="0" applyNumberFormat="1" applyFont="1" applyFill="1" applyBorder="1" applyAlignment="1">
      <alignment horizontal="right" wrapText="1"/>
    </xf>
    <xf numFmtId="164" fontId="21" fillId="0" borderId="19" xfId="0" applyNumberFormat="1" applyFont="1" applyFill="1" applyBorder="1" applyAlignment="1">
      <alignment horizontal="right" wrapText="1"/>
    </xf>
    <xf numFmtId="164" fontId="18" fillId="0" borderId="18" xfId="0" applyNumberFormat="1" applyFont="1" applyFill="1" applyBorder="1" applyAlignment="1">
      <alignment horizontal="right" wrapText="1"/>
    </xf>
    <xf numFmtId="164" fontId="18" fillId="0" borderId="17" xfId="0" applyNumberFormat="1" applyFont="1" applyFill="1" applyBorder="1" applyAlignment="1">
      <alignment horizontal="right" wrapText="1"/>
    </xf>
    <xf numFmtId="164" fontId="18" fillId="0" borderId="66" xfId="0" applyNumberFormat="1" applyFont="1" applyFill="1" applyBorder="1" applyAlignment="1">
      <alignment horizontal="right" wrapText="1"/>
    </xf>
    <xf numFmtId="164" fontId="21" fillId="0" borderId="65" xfId="0" applyNumberFormat="1" applyFont="1" applyFill="1" applyBorder="1" applyAlignment="1">
      <alignment horizontal="right" wrapText="1"/>
    </xf>
    <xf numFmtId="2" fontId="18" fillId="0" borderId="65" xfId="0" applyNumberFormat="1" applyFont="1" applyFill="1" applyBorder="1" applyAlignment="1">
      <alignment horizontal="right" wrapText="1"/>
    </xf>
    <xf numFmtId="2" fontId="21" fillId="0" borderId="65" xfId="0" applyNumberFormat="1" applyFont="1" applyFill="1" applyBorder="1" applyAlignment="1">
      <alignment horizontal="right" wrapText="1"/>
    </xf>
    <xf numFmtId="2" fontId="18" fillId="0" borderId="18" xfId="0" applyNumberFormat="1" applyFont="1" applyFill="1" applyBorder="1" applyAlignment="1">
      <alignment horizontal="right" wrapText="1"/>
    </xf>
    <xf numFmtId="2" fontId="21" fillId="0" borderId="18" xfId="0" applyNumberFormat="1" applyFont="1" applyFill="1" applyBorder="1" applyAlignment="1">
      <alignment horizontal="right" wrapText="1"/>
    </xf>
    <xf numFmtId="0" fontId="18" fillId="0" borderId="0" xfId="0" applyFont="1" applyFill="1" applyBorder="1" applyAlignment="1">
      <alignment horizontal="left" wrapText="1"/>
    </xf>
    <xf numFmtId="0" fontId="18" fillId="0" borderId="211" xfId="0" applyNumberFormat="1" applyFont="1" applyFill="1" applyBorder="1" applyAlignment="1">
      <alignment horizontal="left"/>
    </xf>
    <xf numFmtId="49" fontId="18" fillId="0" borderId="19" xfId="0" applyNumberFormat="1" applyFont="1" applyFill="1" applyBorder="1" applyAlignment="1">
      <alignment horizontal="left"/>
    </xf>
    <xf numFmtId="164" fontId="18" fillId="0" borderId="68" xfId="42" applyNumberFormat="1" applyFont="1" applyFill="1" applyBorder="1" applyAlignment="1">
      <alignment horizontal="right"/>
    </xf>
    <xf numFmtId="0" fontId="21" fillId="0" borderId="0" xfId="42" applyFont="1" applyFill="1" applyBorder="1"/>
    <xf numFmtId="0" fontId="21" fillId="0" borderId="0" xfId="42" applyNumberFormat="1" applyFont="1" applyFill="1" applyBorder="1" applyAlignment="1">
      <alignment horizontal="left"/>
    </xf>
    <xf numFmtId="0" fontId="21" fillId="0" borderId="0" xfId="42" applyNumberFormat="1" applyFont="1" applyFill="1" applyBorder="1" applyAlignment="1">
      <alignment horizontal="right"/>
    </xf>
    <xf numFmtId="167" fontId="33" fillId="0" borderId="0" xfId="0" applyNumberFormat="1" applyFont="1" applyFill="1"/>
    <xf numFmtId="0" fontId="5" fillId="0" borderId="1" xfId="38" applyFont="1" applyFill="1" applyBorder="1" applyAlignment="1">
      <alignment horizontal="right"/>
    </xf>
    <xf numFmtId="0" fontId="5" fillId="0" borderId="1" xfId="38" applyFont="1" applyFill="1" applyBorder="1" applyAlignment="1"/>
    <xf numFmtId="164" fontId="65" fillId="0" borderId="63" xfId="0" applyNumberFormat="1" applyFont="1" applyFill="1" applyBorder="1" applyAlignment="1">
      <alignment horizontal="right" wrapText="1"/>
    </xf>
    <xf numFmtId="164" fontId="5" fillId="0" borderId="63" xfId="38" applyNumberFormat="1" applyFont="1" applyFill="1" applyBorder="1" applyAlignment="1">
      <alignment horizontal="right"/>
    </xf>
    <xf numFmtId="164" fontId="18" fillId="0" borderId="19" xfId="0" applyNumberFormat="1" applyFont="1" applyFill="1" applyBorder="1" applyAlignment="1">
      <alignment horizontal="right" wrapText="1"/>
    </xf>
    <xf numFmtId="1" fontId="18" fillId="0" borderId="19" xfId="0" applyNumberFormat="1" applyFont="1" applyFill="1" applyBorder="1" applyAlignment="1">
      <alignment horizontal="right" wrapText="1"/>
    </xf>
    <xf numFmtId="0" fontId="5" fillId="0" borderId="239" xfId="42" applyFont="1" applyFill="1" applyBorder="1" applyAlignment="1">
      <alignment horizontal="center" vertical="center" wrapText="1"/>
    </xf>
    <xf numFmtId="164" fontId="65" fillId="0" borderId="68" xfId="42" applyNumberFormat="1" applyFont="1" applyFill="1" applyBorder="1" applyAlignment="1"/>
    <xf numFmtId="164" fontId="65" fillId="0" borderId="67" xfId="42" applyNumberFormat="1" applyFont="1" applyFill="1" applyBorder="1" applyAlignment="1"/>
    <xf numFmtId="0" fontId="66" fillId="0" borderId="252" xfId="42" applyFont="1" applyFill="1" applyBorder="1" applyAlignment="1"/>
    <xf numFmtId="0" fontId="65" fillId="0" borderId="113" xfId="42" applyFont="1" applyFill="1" applyBorder="1" applyAlignment="1">
      <alignment horizontal="centerContinuous"/>
    </xf>
    <xf numFmtId="0" fontId="70" fillId="0" borderId="0" xfId="0" applyFont="1" applyFill="1" applyBorder="1" applyAlignment="1">
      <alignment horizontal="left" wrapText="1"/>
    </xf>
    <xf numFmtId="0" fontId="70" fillId="0" borderId="0" xfId="39" applyFont="1" applyFill="1" applyAlignment="1">
      <alignment horizontal="justify"/>
    </xf>
    <xf numFmtId="0" fontId="36" fillId="0" borderId="0" xfId="39" applyFont="1" applyFill="1" applyAlignment="1">
      <alignment horizontal="justify"/>
    </xf>
    <xf numFmtId="0" fontId="70" fillId="0" borderId="0" xfId="0" applyFont="1" applyFill="1" applyBorder="1" applyAlignment="1">
      <alignment horizontal="left"/>
    </xf>
    <xf numFmtId="0" fontId="70" fillId="0" borderId="0" xfId="0" applyFont="1" applyAlignment="1">
      <alignment vertical="top"/>
    </xf>
    <xf numFmtId="0" fontId="15" fillId="0" borderId="200" xfId="0" applyFont="1" applyFill="1" applyBorder="1" applyAlignment="1">
      <alignment horizontal="right" wrapText="1"/>
    </xf>
    <xf numFmtId="0" fontId="15" fillId="0" borderId="200" xfId="0" applyFont="1" applyFill="1" applyBorder="1"/>
    <xf numFmtId="0" fontId="15" fillId="0" borderId="63" xfId="0" applyFont="1" applyFill="1" applyBorder="1"/>
    <xf numFmtId="164" fontId="66" fillId="0" borderId="200" xfId="0" applyNumberFormat="1" applyFont="1" applyFill="1" applyBorder="1" applyAlignment="1">
      <alignment horizontal="right" vertical="center" wrapText="1"/>
    </xf>
    <xf numFmtId="0" fontId="92" fillId="0" borderId="0" xfId="39" applyFont="1" applyFill="1" applyAlignment="1"/>
    <xf numFmtId="0" fontId="160" fillId="0" borderId="0" xfId="39" applyFont="1" applyFill="1" applyAlignment="1"/>
    <xf numFmtId="0" fontId="37" fillId="0" borderId="0" xfId="39" applyFont="1" applyFill="1" applyAlignment="1"/>
    <xf numFmtId="0" fontId="177" fillId="0" borderId="0" xfId="0" applyFont="1" applyBorder="1" applyAlignment="1">
      <alignment horizontal="left"/>
    </xf>
    <xf numFmtId="0" fontId="178" fillId="0" borderId="0" xfId="0" applyFont="1"/>
    <xf numFmtId="0" fontId="92" fillId="0" borderId="0" xfId="0" applyFont="1" applyAlignment="1">
      <alignment vertical="top"/>
    </xf>
    <xf numFmtId="0" fontId="18" fillId="0" borderId="200" xfId="0" applyFont="1" applyFill="1" applyBorder="1" applyAlignment="1">
      <alignment horizontal="right" wrapText="1"/>
    </xf>
    <xf numFmtId="0" fontId="15" fillId="0" borderId="200" xfId="0" applyFont="1" applyFill="1" applyBorder="1" applyAlignment="1">
      <alignment horizontal="right"/>
    </xf>
    <xf numFmtId="164" fontId="66" fillId="0" borderId="200" xfId="0" applyNumberFormat="1" applyFont="1" applyFill="1" applyBorder="1" applyAlignment="1">
      <alignment horizontal="right" wrapText="1"/>
    </xf>
    <xf numFmtId="164" fontId="82" fillId="0" borderId="19" xfId="0" applyNumberFormat="1" applyFont="1" applyFill="1" applyBorder="1" applyAlignment="1">
      <alignment horizontal="right" wrapText="1"/>
    </xf>
    <xf numFmtId="1" fontId="18" fillId="0" borderId="0" xfId="42" applyNumberFormat="1" applyFont="1" applyFill="1"/>
    <xf numFmtId="1" fontId="82" fillId="0" borderId="0" xfId="42" applyNumberFormat="1" applyFont="1" applyFill="1" applyAlignment="1"/>
    <xf numFmtId="0" fontId="5" fillId="0" borderId="3" xfId="42" applyFont="1" applyFill="1" applyBorder="1" applyAlignment="1">
      <alignment horizontal="center" vertical="center" wrapText="1"/>
    </xf>
    <xf numFmtId="0" fontId="5" fillId="0" borderId="200" xfId="0" applyFont="1" applyFill="1" applyBorder="1" applyAlignment="1">
      <alignment horizontal="right"/>
    </xf>
    <xf numFmtId="0" fontId="76" fillId="0" borderId="0" xfId="0" applyNumberFormat="1" applyFont="1" applyFill="1" applyAlignment="1">
      <alignment horizontal="left"/>
    </xf>
    <xf numFmtId="0" fontId="104" fillId="0" borderId="0" xfId="38" applyFont="1" applyFill="1" applyAlignment="1">
      <alignment horizontal="left" vertical="center"/>
    </xf>
    <xf numFmtId="0" fontId="105" fillId="0" borderId="0" xfId="38" applyFont="1" applyFill="1" applyAlignment="1">
      <alignment horizontal="left" vertical="center"/>
    </xf>
    <xf numFmtId="0" fontId="65" fillId="0" borderId="225" xfId="42" applyFont="1" applyFill="1" applyBorder="1" applyAlignment="1">
      <alignment horizontal="centerContinuous"/>
    </xf>
    <xf numFmtId="0" fontId="5" fillId="0" borderId="169" xfId="42" applyFont="1" applyFill="1" applyBorder="1" applyAlignment="1">
      <alignment horizontal="center" vertical="center" wrapText="1"/>
    </xf>
    <xf numFmtId="164" fontId="65" fillId="0" borderId="200" xfId="42" applyNumberFormat="1" applyFont="1" applyFill="1" applyBorder="1" applyAlignment="1"/>
    <xf numFmtId="0" fontId="0" fillId="0" borderId="0" xfId="0" applyFill="1" applyBorder="1"/>
    <xf numFmtId="164" fontId="0" fillId="0" borderId="0" xfId="0" applyNumberFormat="1" applyFill="1" applyBorder="1"/>
    <xf numFmtId="0" fontId="82" fillId="0" borderId="0" xfId="0" applyFont="1" applyFill="1" applyAlignment="1">
      <alignment vertical="center"/>
    </xf>
    <xf numFmtId="0" fontId="5" fillId="0" borderId="84" xfId="42" applyNumberFormat="1" applyFont="1" applyFill="1" applyBorder="1" applyAlignment="1">
      <alignment horizontal="justify"/>
    </xf>
    <xf numFmtId="0" fontId="185" fillId="0" borderId="0" xfId="0" applyFont="1" applyFill="1"/>
    <xf numFmtId="0" fontId="82" fillId="0" borderId="0" xfId="42" applyFont="1" applyFill="1" applyBorder="1"/>
    <xf numFmtId="164" fontId="5" fillId="0" borderId="66" xfId="38" applyNumberFormat="1" applyFont="1" applyFill="1" applyBorder="1" applyAlignment="1">
      <alignment horizontal="right"/>
    </xf>
    <xf numFmtId="0" fontId="85" fillId="0" borderId="225" xfId="38" applyFont="1" applyFill="1" applyBorder="1" applyAlignment="1">
      <alignment horizontal="right"/>
    </xf>
    <xf numFmtId="0" fontId="66" fillId="0" borderId="225" xfId="38" applyFont="1" applyFill="1" applyBorder="1" applyAlignment="1">
      <alignment horizontal="right"/>
    </xf>
    <xf numFmtId="0" fontId="5" fillId="0" borderId="200" xfId="38" applyFont="1" applyFill="1" applyBorder="1" applyAlignment="1">
      <alignment horizontal="right" vertical="center"/>
    </xf>
    <xf numFmtId="164" fontId="6" fillId="0" borderId="65" xfId="0" applyNumberFormat="1" applyFont="1" applyFill="1" applyBorder="1" applyAlignment="1">
      <alignment horizontal="right" wrapText="1"/>
    </xf>
    <xf numFmtId="164" fontId="5" fillId="0" borderId="11" xfId="42" applyNumberFormat="1" applyFont="1" applyFill="1" applyBorder="1" applyAlignment="1">
      <alignment horizontal="right"/>
    </xf>
    <xf numFmtId="1" fontId="5" fillId="0" borderId="200" xfId="0" applyNumberFormat="1" applyFont="1" applyFill="1" applyBorder="1" applyAlignment="1">
      <alignment horizontal="right" wrapText="1"/>
    </xf>
    <xf numFmtId="0" fontId="5" fillId="0" borderId="200" xfId="38" applyFont="1" applyFill="1" applyBorder="1" applyAlignment="1">
      <alignment horizontal="right" wrapText="1"/>
    </xf>
    <xf numFmtId="1" fontId="33" fillId="0" borderId="0" xfId="0" applyNumberFormat="1" applyFont="1" applyFill="1"/>
    <xf numFmtId="0" fontId="5" fillId="0" borderId="0" xfId="0" applyFont="1" applyFill="1" applyBorder="1" applyAlignment="1">
      <alignment wrapText="1"/>
    </xf>
    <xf numFmtId="0" fontId="70" fillId="0" borderId="0" xfId="0" applyFont="1" applyFill="1" applyAlignment="1">
      <alignment horizontal="left"/>
    </xf>
    <xf numFmtId="0" fontId="92" fillId="0" borderId="0" xfId="0" applyFont="1" applyFill="1" applyAlignment="1">
      <alignment horizontal="left"/>
    </xf>
    <xf numFmtId="0" fontId="18" fillId="0" borderId="139" xfId="0" applyFont="1" applyFill="1" applyBorder="1" applyAlignment="1">
      <alignment horizontal="right"/>
    </xf>
    <xf numFmtId="2" fontId="18" fillId="0" borderId="139" xfId="0" applyNumberFormat="1" applyFont="1" applyFill="1" applyBorder="1" applyAlignment="1">
      <alignment horizontal="right"/>
    </xf>
    <xf numFmtId="0" fontId="154" fillId="0" borderId="0" xfId="0" applyFont="1" applyFill="1" applyAlignment="1">
      <alignment horizontal="left" vertical="center"/>
    </xf>
    <xf numFmtId="0" fontId="18" fillId="0" borderId="139" xfId="0" quotePrefix="1" applyNumberFormat="1" applyFont="1" applyFill="1" applyBorder="1" applyAlignment="1">
      <alignment horizontal="right"/>
    </xf>
    <xf numFmtId="0" fontId="21" fillId="0" borderId="19" xfId="0" applyNumberFormat="1" applyFont="1" applyFill="1" applyBorder="1" applyAlignment="1">
      <alignment horizontal="right" wrapText="1"/>
    </xf>
    <xf numFmtId="0" fontId="21" fillId="0" borderId="66" xfId="0" applyNumberFormat="1" applyFont="1" applyFill="1" applyBorder="1" applyAlignment="1">
      <alignment horizontal="right" wrapText="1"/>
    </xf>
    <xf numFmtId="0" fontId="18" fillId="0" borderId="66" xfId="0" quotePrefix="1" applyNumberFormat="1" applyFont="1" applyFill="1" applyBorder="1" applyAlignment="1">
      <alignment horizontal="right"/>
    </xf>
    <xf numFmtId="0" fontId="65" fillId="0" borderId="0" xfId="38" applyFont="1" applyFill="1"/>
    <xf numFmtId="1" fontId="66" fillId="0" borderId="217" xfId="0" applyNumberFormat="1" applyFont="1" applyFill="1" applyBorder="1" applyAlignment="1">
      <alignment horizontal="right"/>
    </xf>
    <xf numFmtId="164" fontId="66" fillId="0" borderId="217" xfId="0" applyNumberFormat="1" applyFont="1" applyFill="1" applyBorder="1" applyAlignment="1">
      <alignment horizontal="right"/>
    </xf>
    <xf numFmtId="164" fontId="66" fillId="0" borderId="223" xfId="0" applyNumberFormat="1" applyFont="1" applyFill="1" applyBorder="1" applyAlignment="1">
      <alignment horizontal="right"/>
    </xf>
    <xf numFmtId="0" fontId="5" fillId="0" borderId="67" xfId="0" applyFont="1" applyFill="1" applyBorder="1" applyAlignment="1">
      <alignment horizontal="right"/>
    </xf>
    <xf numFmtId="164" fontId="66" fillId="0" borderId="67" xfId="0" applyNumberFormat="1" applyFont="1" applyFill="1" applyBorder="1" applyAlignment="1">
      <alignment horizontal="right"/>
    </xf>
    <xf numFmtId="1" fontId="66" fillId="0" borderId="217" xfId="38" applyNumberFormat="1" applyFont="1" applyFill="1" applyBorder="1" applyAlignment="1">
      <alignment horizontal="right"/>
    </xf>
    <xf numFmtId="2" fontId="66" fillId="0" borderId="217" xfId="38" applyNumberFormat="1" applyFont="1" applyFill="1" applyBorder="1" applyAlignment="1">
      <alignment horizontal="right"/>
    </xf>
    <xf numFmtId="0" fontId="91" fillId="0" borderId="252" xfId="0" applyFont="1" applyFill="1" applyBorder="1" applyAlignment="1"/>
    <xf numFmtId="164" fontId="66" fillId="0" borderId="222" xfId="0" applyNumberFormat="1" applyFont="1" applyFill="1" applyBorder="1" applyAlignment="1">
      <alignment horizontal="right" wrapText="1"/>
    </xf>
    <xf numFmtId="1" fontId="66" fillId="0" borderId="217" xfId="0" applyNumberFormat="1" applyFont="1" applyFill="1" applyBorder="1"/>
    <xf numFmtId="0" fontId="5" fillId="0" borderId="185" xfId="0" applyFont="1" applyFill="1" applyBorder="1"/>
    <xf numFmtId="0" fontId="5" fillId="0" borderId="67" xfId="0" applyFont="1" applyFill="1" applyBorder="1"/>
    <xf numFmtId="1" fontId="66" fillId="0" borderId="67" xfId="0" applyNumberFormat="1" applyFont="1" applyFill="1" applyBorder="1"/>
    <xf numFmtId="1" fontId="5" fillId="0" borderId="67" xfId="0" applyNumberFormat="1" applyFont="1" applyFill="1" applyBorder="1"/>
    <xf numFmtId="0" fontId="18" fillId="0" borderId="208" xfId="0" applyFont="1" applyFill="1" applyBorder="1" applyAlignment="1">
      <alignment horizontal="right"/>
    </xf>
    <xf numFmtId="0" fontId="18" fillId="0" borderId="208" xfId="0" quotePrefix="1" applyFont="1" applyFill="1" applyBorder="1" applyAlignment="1">
      <alignment horizontal="right"/>
    </xf>
    <xf numFmtId="2" fontId="18" fillId="0" borderId="208" xfId="0" applyNumberFormat="1" applyFont="1" applyFill="1" applyBorder="1" applyAlignment="1">
      <alignment horizontal="right"/>
    </xf>
    <xf numFmtId="2" fontId="18" fillId="0" borderId="66" xfId="0" quotePrefix="1" applyNumberFormat="1" applyFont="1" applyFill="1" applyBorder="1" applyAlignment="1">
      <alignment horizontal="right"/>
    </xf>
    <xf numFmtId="164" fontId="5" fillId="0" borderId="200" xfId="0" applyNumberFormat="1" applyFont="1" applyFill="1" applyBorder="1" applyAlignment="1">
      <alignment horizontal="right" wrapText="1"/>
    </xf>
    <xf numFmtId="164" fontId="5" fillId="0" borderId="63" xfId="0" applyNumberFormat="1" applyFont="1" applyFill="1" applyBorder="1" applyAlignment="1">
      <alignment horizontal="right" wrapText="1"/>
    </xf>
    <xf numFmtId="0" fontId="70" fillId="0" borderId="0" xfId="0" applyFont="1" applyAlignment="1"/>
    <xf numFmtId="0" fontId="33" fillId="0" borderId="258" xfId="38" applyFont="1" applyFill="1" applyBorder="1"/>
    <xf numFmtId="0" fontId="82" fillId="0" borderId="259" xfId="39" applyFont="1" applyFill="1" applyBorder="1" applyAlignment="1">
      <alignment horizontal="center" vertical="center" wrapText="1"/>
    </xf>
    <xf numFmtId="0" fontId="5" fillId="0" borderId="260" xfId="38" applyFont="1" applyFill="1" applyBorder="1" applyAlignment="1">
      <alignment horizontal="center" vertical="center" wrapText="1"/>
    </xf>
    <xf numFmtId="0" fontId="5" fillId="0" borderId="29" xfId="0" applyFont="1" applyFill="1" applyBorder="1" applyAlignment="1">
      <alignment horizontal="center" vertical="center" wrapText="1"/>
    </xf>
    <xf numFmtId="0" fontId="154" fillId="0" borderId="0" xfId="0" applyFont="1" applyFill="1" applyAlignment="1">
      <alignment horizontal="left" vertical="center" indent="5"/>
    </xf>
    <xf numFmtId="164" fontId="66" fillId="0" borderId="67" xfId="42" applyNumberFormat="1" applyFont="1" applyFill="1" applyBorder="1" applyAlignment="1">
      <alignment horizontal="right"/>
    </xf>
    <xf numFmtId="0" fontId="5" fillId="0" borderId="211" xfId="0" applyNumberFormat="1" applyFont="1" applyFill="1" applyBorder="1" applyAlignment="1">
      <alignment horizontal="left"/>
    </xf>
    <xf numFmtId="0" fontId="92" fillId="0" borderId="0" xfId="0" applyFont="1" applyFill="1"/>
    <xf numFmtId="0" fontId="5" fillId="0" borderId="65" xfId="0" applyFont="1" applyFill="1" applyBorder="1" applyAlignment="1">
      <alignment horizontal="center" vertical="center" wrapText="1"/>
    </xf>
    <xf numFmtId="0" fontId="105" fillId="0" borderId="0" xfId="0" applyFont="1" applyFill="1" applyAlignment="1">
      <alignment horizontal="left" vertical="center"/>
    </xf>
    <xf numFmtId="0" fontId="104" fillId="0" borderId="0" xfId="0" applyFont="1" applyFill="1" applyAlignment="1">
      <alignment horizontal="left" vertical="center"/>
    </xf>
    <xf numFmtId="0" fontId="71" fillId="0" borderId="0" xfId="0" applyFont="1" applyFill="1" applyAlignment="1">
      <alignment horizontal="left"/>
    </xf>
    <xf numFmtId="0" fontId="70" fillId="0" borderId="0" xfId="0" applyFont="1" applyFill="1" applyAlignment="1">
      <alignment horizontal="left"/>
    </xf>
    <xf numFmtId="0" fontId="43" fillId="0" borderId="0" xfId="0" applyFont="1" applyFill="1" applyAlignment="1">
      <alignment horizontal="left" vertical="center"/>
    </xf>
    <xf numFmtId="0" fontId="40" fillId="0" borderId="0" xfId="0" applyFont="1" applyFill="1" applyAlignment="1">
      <alignment horizontal="left" vertical="center"/>
    </xf>
    <xf numFmtId="0" fontId="5" fillId="0" borderId="221" xfId="0" applyFont="1" applyFill="1" applyBorder="1" applyAlignment="1">
      <alignment horizontal="center" vertical="center" wrapText="1"/>
    </xf>
    <xf numFmtId="0" fontId="5" fillId="0" borderId="218" xfId="0" applyFont="1" applyFill="1" applyBorder="1" applyAlignment="1">
      <alignment horizontal="center" vertical="center" wrapText="1"/>
    </xf>
    <xf numFmtId="0" fontId="92" fillId="0" borderId="0" xfId="0" applyFont="1" applyFill="1" applyAlignment="1">
      <alignment horizontal="left"/>
    </xf>
    <xf numFmtId="0" fontId="5" fillId="0" borderId="0" xfId="0" applyFont="1" applyFill="1" applyAlignment="1">
      <alignment horizontal="left"/>
    </xf>
    <xf numFmtId="0" fontId="66" fillId="0" borderId="217" xfId="0" applyFont="1" applyFill="1" applyBorder="1" applyAlignment="1">
      <alignment horizontal="right"/>
    </xf>
    <xf numFmtId="0" fontId="66" fillId="0" borderId="63" xfId="0" applyFont="1" applyFill="1" applyBorder="1" applyAlignment="1">
      <alignment horizontal="right"/>
    </xf>
    <xf numFmtId="0" fontId="33" fillId="0" borderId="200" xfId="0" applyFont="1" applyFill="1" applyBorder="1"/>
    <xf numFmtId="1" fontId="33" fillId="0" borderId="63" xfId="0" applyNumberFormat="1" applyFont="1" applyFill="1" applyBorder="1"/>
    <xf numFmtId="0" fontId="5" fillId="0" borderId="0" xfId="0" applyFont="1" applyFill="1" applyAlignment="1">
      <alignment vertical="center"/>
    </xf>
    <xf numFmtId="0" fontId="69" fillId="0" borderId="252" xfId="0" applyFont="1" applyFill="1" applyBorder="1" applyAlignment="1">
      <alignment horizontal="left"/>
    </xf>
    <xf numFmtId="164" fontId="66" fillId="0" borderId="223" xfId="0" applyNumberFormat="1" applyFont="1" applyFill="1" applyBorder="1" applyAlignment="1">
      <alignment horizontal="right" wrapText="1"/>
    </xf>
    <xf numFmtId="1" fontId="5" fillId="0" borderId="67" xfId="0" applyNumberFormat="1" applyFont="1" applyFill="1" applyBorder="1" applyAlignment="1">
      <alignment vertical="center"/>
    </xf>
    <xf numFmtId="164" fontId="5" fillId="0" borderId="68" xfId="0" applyNumberFormat="1" applyFont="1" applyFill="1" applyBorder="1" applyAlignment="1">
      <alignment vertical="center"/>
    </xf>
    <xf numFmtId="1" fontId="5" fillId="0" borderId="67" xfId="0" applyNumberFormat="1" applyFont="1" applyFill="1" applyBorder="1" applyAlignment="1">
      <alignment horizontal="right" wrapText="1" readingOrder="1"/>
    </xf>
    <xf numFmtId="164" fontId="5" fillId="0" borderId="68" xfId="0" applyNumberFormat="1" applyFont="1" applyFill="1" applyBorder="1" applyAlignment="1">
      <alignment horizontal="right" wrapText="1" readingOrder="1"/>
    </xf>
    <xf numFmtId="1" fontId="5" fillId="0" borderId="67" xfId="0" applyNumberFormat="1" applyFont="1" applyFill="1" applyBorder="1" applyAlignment="1">
      <alignment readingOrder="1"/>
    </xf>
    <xf numFmtId="164" fontId="5" fillId="0" borderId="68" xfId="0" applyNumberFormat="1" applyFont="1" applyFill="1" applyBorder="1" applyAlignment="1">
      <alignment readingOrder="1"/>
    </xf>
    <xf numFmtId="167" fontId="66" fillId="0" borderId="217" xfId="0" applyNumberFormat="1" applyFont="1" applyFill="1" applyBorder="1" applyAlignment="1">
      <alignment horizontal="right"/>
    </xf>
    <xf numFmtId="167" fontId="66" fillId="0" borderId="225" xfId="0" applyNumberFormat="1" applyFont="1" applyFill="1" applyBorder="1" applyAlignment="1">
      <alignment horizontal="right"/>
    </xf>
    <xf numFmtId="0" fontId="5" fillId="0" borderId="0" xfId="0" applyFont="1" applyFill="1" applyBorder="1" applyAlignment="1">
      <alignment horizontal="right"/>
    </xf>
    <xf numFmtId="0" fontId="5" fillId="0" borderId="263" xfId="0" applyFont="1" applyFill="1" applyBorder="1" applyAlignment="1">
      <alignment horizontal="center" vertical="center" wrapText="1"/>
    </xf>
    <xf numFmtId="0" fontId="5" fillId="0" borderId="264" xfId="0" applyFont="1" applyFill="1" applyBorder="1" applyAlignment="1">
      <alignment horizontal="center" vertical="center" wrapText="1"/>
    </xf>
    <xf numFmtId="164" fontId="66" fillId="0" borderId="225" xfId="0" applyNumberFormat="1" applyFont="1" applyFill="1" applyBorder="1" applyAlignment="1">
      <alignment horizontal="right"/>
    </xf>
    <xf numFmtId="164" fontId="5" fillId="0" borderId="67" xfId="0" applyNumberFormat="1" applyFont="1" applyFill="1" applyBorder="1" applyAlignment="1"/>
    <xf numFmtId="164" fontId="5" fillId="0" borderId="0" xfId="0" applyNumberFormat="1" applyFont="1" applyFill="1" applyBorder="1" applyAlignment="1"/>
    <xf numFmtId="164" fontId="5" fillId="0" borderId="68" xfId="0" applyNumberFormat="1" applyFont="1" applyFill="1" applyBorder="1" applyAlignment="1"/>
    <xf numFmtId="164" fontId="5" fillId="0" borderId="65" xfId="0" applyNumberFormat="1" applyFont="1" applyFill="1" applyBorder="1" applyAlignment="1"/>
    <xf numFmtId="164" fontId="5" fillId="0" borderId="66" xfId="0" applyNumberFormat="1" applyFont="1" applyFill="1" applyBorder="1" applyAlignment="1"/>
    <xf numFmtId="164" fontId="66" fillId="0" borderId="66" xfId="0" applyNumberFormat="1" applyFont="1" applyFill="1" applyBorder="1" applyAlignment="1">
      <alignment horizontal="right"/>
    </xf>
    <xf numFmtId="0" fontId="36" fillId="0" borderId="0" xfId="42" applyFont="1" applyFill="1"/>
    <xf numFmtId="0" fontId="70" fillId="0" borderId="0" xfId="42" applyFont="1" applyFill="1" applyBorder="1" applyAlignment="1">
      <alignment horizontal="left"/>
    </xf>
    <xf numFmtId="0" fontId="18" fillId="0" borderId="208" xfId="0" quotePrefix="1" applyNumberFormat="1" applyFont="1" applyFill="1" applyBorder="1" applyAlignment="1">
      <alignment horizontal="right"/>
    </xf>
    <xf numFmtId="164" fontId="66" fillId="0" borderId="65" xfId="0" applyNumberFormat="1" applyFont="1" applyFill="1" applyBorder="1"/>
    <xf numFmtId="0" fontId="5" fillId="0" borderId="255" xfId="42" applyNumberFormat="1" applyFont="1" applyFill="1" applyBorder="1" applyAlignment="1">
      <alignment horizontal="left"/>
    </xf>
    <xf numFmtId="0" fontId="66" fillId="0" borderId="255" xfId="42" applyNumberFormat="1" applyFont="1" applyFill="1" applyBorder="1" applyAlignment="1">
      <alignment horizontal="right"/>
    </xf>
    <xf numFmtId="2" fontId="66" fillId="0" borderId="67" xfId="42" applyNumberFormat="1" applyFont="1" applyFill="1" applyBorder="1" applyAlignment="1">
      <alignment horizontal="right"/>
    </xf>
    <xf numFmtId="164" fontId="5" fillId="0" borderId="208" xfId="0" applyNumberFormat="1" applyFont="1" applyFill="1" applyBorder="1" applyAlignment="1">
      <alignment horizontal="right" wrapText="1"/>
    </xf>
    <xf numFmtId="1" fontId="5" fillId="0" borderId="67" xfId="42" applyNumberFormat="1" applyFont="1" applyFill="1" applyBorder="1" applyAlignment="1">
      <alignment horizontal="right"/>
    </xf>
    <xf numFmtId="0" fontId="65" fillId="0" borderId="66" xfId="0" applyNumberFormat="1" applyFont="1" applyFill="1" applyBorder="1" applyAlignment="1">
      <alignment wrapText="1"/>
    </xf>
    <xf numFmtId="0" fontId="18" fillId="0" borderId="64" xfId="42" applyNumberFormat="1" applyFont="1" applyFill="1" applyBorder="1"/>
    <xf numFmtId="0" fontId="18" fillId="0" borderId="63" xfId="42" applyNumberFormat="1" applyFont="1" applyFill="1" applyBorder="1"/>
    <xf numFmtId="164" fontId="5" fillId="0" borderId="13" xfId="42" applyNumberFormat="1" applyFont="1" applyFill="1" applyBorder="1" applyAlignment="1">
      <alignment horizontal="right"/>
    </xf>
    <xf numFmtId="1" fontId="5" fillId="0" borderId="200" xfId="42" applyNumberFormat="1" applyFont="1" applyFill="1" applyBorder="1" applyAlignment="1">
      <alignment horizontal="right"/>
    </xf>
    <xf numFmtId="0" fontId="5" fillId="0" borderId="200" xfId="42" applyNumberFormat="1" applyFont="1" applyFill="1" applyBorder="1" applyAlignment="1">
      <alignment horizontal="right"/>
    </xf>
    <xf numFmtId="1" fontId="12" fillId="0" borderId="200" xfId="42" applyNumberFormat="1" applyFont="1" applyFill="1" applyBorder="1" applyAlignment="1">
      <alignment horizontal="right"/>
    </xf>
    <xf numFmtId="0" fontId="65" fillId="0" borderId="218" xfId="0" applyFont="1" applyFill="1" applyBorder="1" applyAlignment="1">
      <alignment vertical="center" wrapText="1"/>
    </xf>
    <xf numFmtId="0" fontId="5" fillId="0" borderId="219" xfId="0" applyFont="1" applyFill="1" applyBorder="1" applyAlignment="1">
      <alignment horizontal="center" vertical="center" wrapText="1"/>
    </xf>
    <xf numFmtId="164" fontId="66" fillId="0" borderId="65" xfId="0" applyNumberFormat="1" applyFont="1" applyBorder="1" applyAlignment="1">
      <alignment horizontal="right" wrapText="1"/>
    </xf>
    <xf numFmtId="0" fontId="66" fillId="0" borderId="123" xfId="0" applyFont="1" applyFill="1" applyBorder="1" applyAlignment="1">
      <alignment horizontal="center" vertical="center"/>
    </xf>
    <xf numFmtId="1" fontId="18" fillId="0" borderId="11" xfId="42" applyNumberFormat="1" applyFont="1" applyFill="1" applyBorder="1" applyAlignment="1">
      <alignment horizontal="right"/>
    </xf>
    <xf numFmtId="1" fontId="18" fillId="0" borderId="13" xfId="42" applyNumberFormat="1" applyFont="1" applyFill="1" applyBorder="1" applyAlignment="1">
      <alignment horizontal="right"/>
    </xf>
    <xf numFmtId="0" fontId="36" fillId="0" borderId="0" xfId="42" applyFont="1" applyFill="1"/>
    <xf numFmtId="0" fontId="65" fillId="0" borderId="0" xfId="38" applyFont="1" applyFill="1"/>
    <xf numFmtId="0" fontId="5" fillId="0" borderId="255" xfId="0" applyNumberFormat="1" applyFont="1" applyFill="1" applyBorder="1" applyAlignment="1">
      <alignment horizontal="left"/>
    </xf>
    <xf numFmtId="0" fontId="5" fillId="0" borderId="219" xfId="38" applyFont="1" applyFill="1" applyBorder="1" applyAlignment="1">
      <alignment horizontal="center" vertical="center" wrapText="1"/>
    </xf>
    <xf numFmtId="49" fontId="5" fillId="0" borderId="0" xfId="0" applyNumberFormat="1" applyFont="1" applyFill="1" applyBorder="1" applyAlignment="1">
      <alignment horizontal="left"/>
    </xf>
    <xf numFmtId="164" fontId="18" fillId="0" borderId="200" xfId="42" applyNumberFormat="1" applyFont="1" applyFill="1" applyBorder="1"/>
    <xf numFmtId="0" fontId="5" fillId="0" borderId="269" xfId="38" applyFont="1" applyFill="1" applyBorder="1" applyAlignment="1">
      <alignment horizontal="center" vertical="center" wrapText="1"/>
    </xf>
    <xf numFmtId="0" fontId="5" fillId="0" borderId="270" xfId="38" applyFont="1" applyFill="1" applyBorder="1" applyAlignment="1">
      <alignment horizontal="center" vertical="center" wrapText="1"/>
    </xf>
    <xf numFmtId="0" fontId="5" fillId="0" borderId="0" xfId="38" applyFont="1" applyFill="1" applyBorder="1" applyAlignment="1">
      <alignment horizontal="left" wrapText="1"/>
    </xf>
    <xf numFmtId="0" fontId="5" fillId="0" borderId="0" xfId="42" applyNumberFormat="1" applyFont="1" applyFill="1" applyBorder="1" applyAlignment="1">
      <alignment horizontal="left"/>
    </xf>
    <xf numFmtId="0" fontId="5" fillId="0" borderId="5" xfId="42" applyFont="1" applyFill="1" applyBorder="1" applyAlignment="1">
      <alignment horizontal="center" vertical="center" wrapText="1"/>
    </xf>
    <xf numFmtId="0" fontId="5" fillId="0" borderId="214" xfId="42" applyFont="1" applyFill="1" applyBorder="1" applyAlignment="1">
      <alignment horizontal="center" vertical="center" wrapText="1"/>
    </xf>
    <xf numFmtId="0" fontId="5" fillId="0" borderId="252" xfId="42" applyFont="1" applyFill="1" applyBorder="1" applyAlignment="1">
      <alignment horizontal="left"/>
    </xf>
    <xf numFmtId="0" fontId="91" fillId="0" borderId="252" xfId="42" applyFont="1" applyFill="1" applyBorder="1" applyAlignment="1">
      <alignment horizontal="left"/>
    </xf>
    <xf numFmtId="0" fontId="5" fillId="0" borderId="202" xfId="42" applyFont="1" applyFill="1" applyBorder="1"/>
    <xf numFmtId="0" fontId="5" fillId="0" borderId="203" xfId="42" applyFont="1" applyFill="1" applyBorder="1"/>
    <xf numFmtId="0" fontId="5" fillId="0" borderId="229" xfId="42" applyFont="1" applyFill="1" applyBorder="1"/>
    <xf numFmtId="0" fontId="5" fillId="0" borderId="217" xfId="42" applyFont="1" applyFill="1" applyBorder="1" applyAlignment="1">
      <alignment horizontal="center" vertical="center" wrapText="1"/>
    </xf>
    <xf numFmtId="0" fontId="66" fillId="0" borderId="255" xfId="42" applyFont="1" applyFill="1" applyBorder="1" applyAlignment="1">
      <alignment horizontal="right"/>
    </xf>
    <xf numFmtId="1" fontId="78" fillId="0" borderId="63" xfId="42" applyNumberFormat="1" applyFont="1" applyFill="1" applyBorder="1" applyAlignment="1">
      <alignment horizontal="right" wrapText="1"/>
    </xf>
    <xf numFmtId="1" fontId="66" fillId="0" borderId="65" xfId="0" applyNumberFormat="1" applyFont="1" applyFill="1" applyBorder="1" applyAlignment="1">
      <alignment horizontal="right" wrapText="1"/>
    </xf>
    <xf numFmtId="1" fontId="5" fillId="0" borderId="19" xfId="0" applyNumberFormat="1" applyFont="1" applyFill="1" applyBorder="1" applyAlignment="1">
      <alignment horizontal="right" wrapText="1"/>
    </xf>
    <xf numFmtId="0" fontId="5" fillId="0" borderId="19" xfId="0" applyNumberFormat="1" applyFont="1" applyFill="1" applyBorder="1" applyAlignment="1">
      <alignment horizontal="right" wrapText="1"/>
    </xf>
    <xf numFmtId="0" fontId="5" fillId="0" borderId="65" xfId="0" applyNumberFormat="1" applyFont="1" applyFill="1" applyBorder="1" applyAlignment="1">
      <alignment horizontal="right" wrapText="1"/>
    </xf>
    <xf numFmtId="0" fontId="92" fillId="0" borderId="0" xfId="0" applyFont="1" applyFill="1" applyBorder="1" applyAlignment="1"/>
    <xf numFmtId="164" fontId="65" fillId="0" borderId="68" xfId="0" applyNumberFormat="1" applyFont="1" applyFill="1" applyBorder="1" applyAlignment="1">
      <alignment wrapText="1"/>
    </xf>
    <xf numFmtId="0" fontId="33" fillId="0" borderId="0" xfId="0" applyFont="1" applyFill="1" applyAlignment="1">
      <alignment horizontal="right"/>
    </xf>
    <xf numFmtId="164" fontId="34" fillId="0" borderId="0" xfId="0" applyNumberFormat="1" applyFont="1" applyFill="1" applyAlignment="1">
      <alignment horizontal="left" vertical="center" wrapText="1"/>
    </xf>
    <xf numFmtId="0" fontId="36" fillId="0" borderId="0" xfId="42" applyFont="1" applyFill="1"/>
    <xf numFmtId="0" fontId="65" fillId="0" borderId="0" xfId="38" applyFont="1" applyFill="1"/>
    <xf numFmtId="0" fontId="5" fillId="0" borderId="0" xfId="0" applyFont="1" applyFill="1" applyAlignment="1">
      <alignment horizontal="left"/>
    </xf>
    <xf numFmtId="1" fontId="190" fillId="0" borderId="0" xfId="0" applyNumberFormat="1" applyFont="1" applyFill="1" applyBorder="1" applyAlignment="1">
      <alignment horizontal="right" vertical="center"/>
    </xf>
    <xf numFmtId="0" fontId="5" fillId="0" borderId="255" xfId="0" applyFont="1" applyFill="1" applyBorder="1"/>
    <xf numFmtId="0" fontId="65" fillId="0" borderId="65" xfId="0" applyFont="1" applyFill="1" applyBorder="1"/>
    <xf numFmtId="2" fontId="65" fillId="0" borderId="0" xfId="0" applyNumberFormat="1" applyFont="1" applyFill="1"/>
    <xf numFmtId="0" fontId="85" fillId="0" borderId="276" xfId="38" applyNumberFormat="1" applyFont="1" applyFill="1" applyBorder="1" applyAlignment="1">
      <alignment horizontal="right"/>
    </xf>
    <xf numFmtId="0" fontId="66" fillId="0" borderId="276" xfId="38" applyFont="1" applyFill="1" applyBorder="1" applyAlignment="1">
      <alignment horizontal="right"/>
    </xf>
    <xf numFmtId="0" fontId="85" fillId="0" borderId="276" xfId="38" applyFont="1" applyFill="1" applyBorder="1" applyAlignment="1">
      <alignment horizontal="right"/>
    </xf>
    <xf numFmtId="0" fontId="85" fillId="0" borderId="277" xfId="38" applyNumberFormat="1" applyFont="1" applyFill="1" applyBorder="1" applyAlignment="1">
      <alignment horizontal="right"/>
    </xf>
    <xf numFmtId="0" fontId="5" fillId="0" borderId="67" xfId="38" applyFont="1" applyFill="1" applyBorder="1" applyAlignment="1">
      <alignment horizontal="right"/>
    </xf>
    <xf numFmtId="0" fontId="65" fillId="0" borderId="225" xfId="42" applyFont="1" applyFill="1" applyBorder="1" applyAlignment="1">
      <alignment horizontal="left" vertical="center"/>
    </xf>
    <xf numFmtId="0" fontId="76" fillId="0" borderId="0" xfId="0" applyNumberFormat="1" applyFont="1" applyFill="1" applyBorder="1" applyAlignment="1"/>
    <xf numFmtId="164" fontId="66" fillId="0" borderId="63" xfId="38" applyNumberFormat="1" applyFont="1" applyFill="1" applyBorder="1" applyAlignment="1">
      <alignment horizontal="right" wrapText="1"/>
    </xf>
    <xf numFmtId="0" fontId="5" fillId="0" borderId="63" xfId="42" applyFont="1" applyFill="1" applyBorder="1" applyAlignment="1">
      <alignment horizontal="right" wrapText="1"/>
    </xf>
    <xf numFmtId="164" fontId="66" fillId="0" borderId="89" xfId="38" applyNumberFormat="1" applyFont="1" applyFill="1" applyBorder="1" applyAlignment="1">
      <alignment horizontal="right" wrapText="1"/>
    </xf>
    <xf numFmtId="0" fontId="71" fillId="0" borderId="0" xfId="0" applyFont="1" applyFill="1" applyAlignment="1"/>
    <xf numFmtId="49" fontId="5" fillId="0" borderId="172" xfId="42" applyNumberFormat="1" applyFont="1" applyFill="1" applyBorder="1" applyAlignment="1">
      <alignment horizontal="justify"/>
    </xf>
    <xf numFmtId="164" fontId="66" fillId="0" borderId="278" xfId="42" applyNumberFormat="1" applyFont="1" applyFill="1" applyBorder="1" applyAlignment="1">
      <alignment horizontal="right"/>
    </xf>
    <xf numFmtId="0" fontId="65" fillId="0" borderId="0" xfId="38" applyFont="1" applyFill="1"/>
    <xf numFmtId="0" fontId="5" fillId="0" borderId="211" xfId="0" applyNumberFormat="1" applyFont="1" applyFill="1" applyBorder="1" applyAlignment="1">
      <alignment horizontal="left"/>
    </xf>
    <xf numFmtId="164" fontId="18" fillId="0" borderId="278" xfId="42" applyNumberFormat="1" applyFont="1" applyFill="1" applyBorder="1"/>
    <xf numFmtId="164" fontId="65" fillId="0" borderId="278" xfId="42" applyNumberFormat="1" applyFont="1" applyFill="1" applyBorder="1"/>
    <xf numFmtId="1" fontId="18" fillId="0" borderId="278" xfId="42" applyNumberFormat="1" applyFont="1" applyFill="1" applyBorder="1"/>
    <xf numFmtId="1" fontId="13" fillId="0" borderId="278" xfId="0" applyNumberFormat="1" applyFont="1" applyFill="1" applyBorder="1" applyAlignment="1">
      <alignment horizontal="right" vertical="center" wrapText="1"/>
    </xf>
    <xf numFmtId="164" fontId="6" fillId="0" borderId="0" xfId="0" applyNumberFormat="1" applyFont="1" applyFill="1" applyBorder="1" applyAlignment="1">
      <alignment horizontal="right" wrapText="1"/>
    </xf>
    <xf numFmtId="0" fontId="15" fillId="0" borderId="278" xfId="0" applyFont="1" applyFill="1" applyBorder="1" applyAlignment="1">
      <alignment horizontal="right" wrapText="1"/>
    </xf>
    <xf numFmtId="2" fontId="15" fillId="0" borderId="278" xfId="42" applyNumberFormat="1" applyFont="1" applyFill="1" applyBorder="1"/>
    <xf numFmtId="2" fontId="5" fillId="0" borderId="278" xfId="42" applyNumberFormat="1" applyFont="1" applyFill="1" applyBorder="1" applyAlignment="1">
      <alignment horizontal="right"/>
    </xf>
    <xf numFmtId="2" fontId="5" fillId="0" borderId="278" xfId="38" applyNumberFormat="1" applyFont="1" applyFill="1" applyBorder="1" applyAlignment="1">
      <alignment horizontal="right" wrapText="1"/>
    </xf>
    <xf numFmtId="0" fontId="5" fillId="0" borderId="278" xfId="38" applyFont="1" applyFill="1" applyBorder="1" applyAlignment="1">
      <alignment horizontal="right"/>
    </xf>
    <xf numFmtId="0" fontId="5" fillId="0" borderId="278" xfId="38" applyFont="1" applyFill="1" applyBorder="1" applyAlignment="1">
      <alignment horizontal="right" wrapText="1"/>
    </xf>
    <xf numFmtId="1" fontId="5" fillId="0" borderId="63" xfId="42" applyNumberFormat="1" applyFont="1" applyFill="1" applyBorder="1" applyAlignment="1">
      <alignment horizontal="right" wrapText="1"/>
    </xf>
    <xf numFmtId="1" fontId="5" fillId="0" borderId="278" xfId="0" applyNumberFormat="1" applyFont="1" applyFill="1" applyBorder="1" applyAlignment="1">
      <alignment horizontal="right"/>
    </xf>
    <xf numFmtId="0" fontId="5" fillId="0" borderId="278" xfId="0" applyFont="1" applyFill="1" applyBorder="1" applyAlignment="1">
      <alignment horizontal="right"/>
    </xf>
    <xf numFmtId="164" fontId="5" fillId="0" borderId="68" xfId="42" applyNumberFormat="1" applyFont="1" applyFill="1" applyBorder="1" applyAlignment="1">
      <alignment horizontal="right"/>
    </xf>
    <xf numFmtId="0" fontId="82" fillId="0" borderId="0" xfId="0" applyFont="1" applyFill="1" applyBorder="1" applyAlignment="1">
      <alignment horizontal="left" vertical="center"/>
    </xf>
    <xf numFmtId="0" fontId="82" fillId="0" borderId="0" xfId="0" applyFont="1" applyFill="1" applyBorder="1"/>
    <xf numFmtId="0" fontId="82" fillId="0" borderId="0" xfId="0" applyFont="1" applyFill="1" applyBorder="1" applyAlignment="1">
      <alignment vertical="center"/>
    </xf>
    <xf numFmtId="0" fontId="5" fillId="0" borderId="0" xfId="0" applyFont="1" applyFill="1" applyBorder="1" applyAlignment="1">
      <alignment vertical="center"/>
    </xf>
    <xf numFmtId="1" fontId="5" fillId="0" borderId="278" xfId="38" applyNumberFormat="1" applyFont="1" applyFill="1" applyBorder="1" applyAlignment="1">
      <alignment horizontal="right"/>
    </xf>
    <xf numFmtId="0" fontId="66" fillId="0" borderId="1" xfId="38" applyFont="1" applyFill="1" applyBorder="1" applyAlignment="1">
      <alignment horizontal="right"/>
    </xf>
    <xf numFmtId="0" fontId="5" fillId="0" borderId="222" xfId="0" applyFont="1" applyBorder="1" applyAlignment="1">
      <alignment horizontal="center" vertical="center" wrapText="1"/>
    </xf>
    <xf numFmtId="0" fontId="66" fillId="0" borderId="276" xfId="0" applyFont="1" applyFill="1" applyBorder="1" applyAlignment="1">
      <alignment horizontal="right"/>
    </xf>
    <xf numFmtId="0" fontId="66" fillId="0" borderId="277" xfId="0" applyFont="1" applyFill="1" applyBorder="1" applyAlignment="1">
      <alignment horizontal="right"/>
    </xf>
    <xf numFmtId="0" fontId="66" fillId="0" borderId="278" xfId="0" applyFont="1" applyFill="1" applyBorder="1" applyAlignment="1">
      <alignment horizontal="right"/>
    </xf>
    <xf numFmtId="0" fontId="33" fillId="0" borderId="278" xfId="0" applyFont="1" applyFill="1" applyBorder="1"/>
    <xf numFmtId="1" fontId="33" fillId="0" borderId="278" xfId="0" applyNumberFormat="1" applyFont="1" applyFill="1" applyBorder="1"/>
    <xf numFmtId="0" fontId="5" fillId="0" borderId="211" xfId="0" applyNumberFormat="1" applyFont="1" applyFill="1" applyBorder="1" applyAlignment="1">
      <alignment horizontal="left"/>
    </xf>
    <xf numFmtId="164" fontId="5" fillId="0" borderId="70" xfId="38" applyNumberFormat="1" applyFont="1" applyFill="1" applyBorder="1" applyAlignment="1">
      <alignment horizontal="right" wrapText="1"/>
    </xf>
    <xf numFmtId="0" fontId="5" fillId="0" borderId="211" xfId="0" applyNumberFormat="1" applyFont="1" applyFill="1" applyBorder="1" applyAlignment="1">
      <alignment horizontal="left"/>
    </xf>
    <xf numFmtId="0" fontId="5" fillId="0" borderId="0" xfId="0" applyNumberFormat="1" applyFont="1" applyFill="1" applyBorder="1" applyAlignment="1">
      <alignment horizontal="left"/>
    </xf>
    <xf numFmtId="0" fontId="92" fillId="0" borderId="0" xfId="0" applyFont="1" applyFill="1" applyAlignment="1">
      <alignment wrapText="1"/>
    </xf>
    <xf numFmtId="0" fontId="71" fillId="0" borderId="0" xfId="0" applyFont="1" applyFill="1" applyAlignment="1"/>
    <xf numFmtId="0" fontId="76" fillId="0" borderId="0" xfId="38" applyNumberFormat="1" applyFont="1" applyFill="1" applyAlignment="1">
      <alignment wrapText="1"/>
    </xf>
    <xf numFmtId="0" fontId="70" fillId="0" borderId="0" xfId="38" applyNumberFormat="1" applyFont="1" applyFill="1" applyAlignment="1">
      <alignment wrapText="1"/>
    </xf>
    <xf numFmtId="0" fontId="5" fillId="0" borderId="51" xfId="0" applyFont="1" applyFill="1" applyBorder="1" applyAlignment="1">
      <alignment horizontal="right" wrapText="1"/>
    </xf>
    <xf numFmtId="164" fontId="5" fillId="0" borderId="51" xfId="0" applyNumberFormat="1" applyFont="1" applyFill="1" applyBorder="1" applyAlignment="1">
      <alignment horizontal="right" wrapText="1"/>
    </xf>
    <xf numFmtId="164" fontId="5" fillId="0" borderId="52" xfId="0" applyNumberFormat="1" applyFont="1" applyFill="1" applyBorder="1" applyAlignment="1">
      <alignment horizontal="right" wrapText="1"/>
    </xf>
    <xf numFmtId="164" fontId="66" fillId="0" borderId="51" xfId="0" applyNumberFormat="1" applyFont="1" applyFill="1" applyBorder="1" applyAlignment="1">
      <alignment horizontal="right" wrapText="1"/>
    </xf>
    <xf numFmtId="164" fontId="66" fillId="0" borderId="52" xfId="0" applyNumberFormat="1" applyFont="1" applyFill="1" applyBorder="1" applyAlignment="1">
      <alignment horizontal="right" wrapText="1"/>
    </xf>
    <xf numFmtId="0" fontId="66" fillId="0" borderId="51" xfId="0" applyFont="1" applyFill="1" applyBorder="1" applyAlignment="1">
      <alignment horizontal="right" wrapText="1"/>
    </xf>
    <xf numFmtId="0" fontId="66" fillId="0" borderId="52" xfId="0" applyFont="1" applyFill="1" applyBorder="1" applyAlignment="1">
      <alignment horizontal="right" wrapText="1"/>
    </xf>
    <xf numFmtId="164" fontId="21" fillId="0" borderId="63" xfId="38" applyNumberFormat="1" applyFont="1" applyFill="1" applyBorder="1" applyAlignment="1">
      <alignment horizontal="right" wrapText="1"/>
    </xf>
    <xf numFmtId="164" fontId="66" fillId="0" borderId="278" xfId="38" applyNumberFormat="1" applyFont="1" applyFill="1" applyBorder="1" applyAlignment="1">
      <alignment horizontal="right" wrapText="1"/>
    </xf>
    <xf numFmtId="0" fontId="66" fillId="0" borderId="278" xfId="38" applyFont="1" applyFill="1" applyBorder="1" applyAlignment="1">
      <alignment horizontal="right" wrapText="1"/>
    </xf>
    <xf numFmtId="0" fontId="66" fillId="0" borderId="63" xfId="38" applyFont="1" applyFill="1" applyBorder="1" applyAlignment="1">
      <alignment horizontal="right" wrapText="1"/>
    </xf>
    <xf numFmtId="0" fontId="70" fillId="0" borderId="0" xfId="0" applyFont="1" applyFill="1" applyAlignment="1">
      <alignment horizontal="left"/>
    </xf>
    <xf numFmtId="0" fontId="5" fillId="0" borderId="211" xfId="0" applyNumberFormat="1" applyFont="1" applyFill="1" applyBorder="1" applyAlignment="1">
      <alignment horizontal="left"/>
    </xf>
    <xf numFmtId="0" fontId="5" fillId="0" borderId="255" xfId="0" applyNumberFormat="1" applyFont="1" applyBorder="1" applyAlignment="1">
      <alignment horizontal="left"/>
    </xf>
    <xf numFmtId="0" fontId="36" fillId="0" borderId="0" xfId="42" applyFont="1" applyFill="1"/>
    <xf numFmtId="0" fontId="65" fillId="0" borderId="0" xfId="38" applyFont="1" applyFill="1"/>
    <xf numFmtId="0" fontId="5" fillId="0" borderId="270" xfId="0" applyFont="1" applyBorder="1" applyAlignment="1">
      <alignment horizontal="center" vertical="center" wrapText="1"/>
    </xf>
    <xf numFmtId="0" fontId="5" fillId="0" borderId="271" xfId="0" applyFont="1" applyBorder="1" applyAlignment="1">
      <alignment horizontal="center" vertical="center" wrapText="1"/>
    </xf>
    <xf numFmtId="0" fontId="5" fillId="0" borderId="0" xfId="0" applyFont="1" applyBorder="1" applyAlignment="1">
      <alignment horizontal="left" wrapText="1"/>
    </xf>
    <xf numFmtId="2" fontId="5" fillId="0" borderId="65" xfId="0" applyNumberFormat="1" applyFont="1" applyFill="1" applyBorder="1"/>
    <xf numFmtId="2" fontId="5" fillId="0" borderId="65" xfId="0" applyNumberFormat="1" applyFont="1" applyFill="1" applyBorder="1" applyAlignment="1">
      <alignment horizontal="right" wrapText="1"/>
    </xf>
    <xf numFmtId="2" fontId="5" fillId="0" borderId="66" xfId="0" applyNumberFormat="1" applyFont="1" applyFill="1" applyBorder="1"/>
    <xf numFmtId="164" fontId="66" fillId="0" borderId="255" xfId="0" applyNumberFormat="1" applyFont="1" applyFill="1" applyBorder="1" applyAlignment="1">
      <alignment horizontal="right"/>
    </xf>
    <xf numFmtId="164" fontId="5" fillId="0" borderId="65" xfId="0" applyNumberFormat="1" applyFont="1" applyBorder="1" applyAlignment="1">
      <alignment horizontal="right" wrapText="1"/>
    </xf>
    <xf numFmtId="2" fontId="5" fillId="0" borderId="65" xfId="0" applyNumberFormat="1" applyFont="1" applyBorder="1" applyAlignment="1">
      <alignment horizontal="right" wrapText="1"/>
    </xf>
    <xf numFmtId="164" fontId="5" fillId="0" borderId="0" xfId="0" applyNumberFormat="1" applyFont="1" applyBorder="1"/>
    <xf numFmtId="164" fontId="5" fillId="0" borderId="0" xfId="0" applyNumberFormat="1" applyFont="1"/>
    <xf numFmtId="164" fontId="66" fillId="0" borderId="278" xfId="0" applyNumberFormat="1" applyFont="1" applyFill="1" applyBorder="1" applyAlignment="1">
      <alignment horizontal="right" wrapText="1"/>
    </xf>
    <xf numFmtId="164" fontId="5" fillId="0" borderId="278" xfId="0" applyNumberFormat="1" applyFont="1" applyFill="1" applyBorder="1" applyAlignment="1">
      <alignment horizontal="right" wrapText="1"/>
    </xf>
    <xf numFmtId="2" fontId="5" fillId="0" borderId="278" xfId="0" applyNumberFormat="1" applyFont="1" applyFill="1" applyBorder="1" applyAlignment="1">
      <alignment horizontal="right" wrapText="1"/>
    </xf>
    <xf numFmtId="165" fontId="5" fillId="0" borderId="0" xfId="0" applyNumberFormat="1" applyFont="1"/>
    <xf numFmtId="0" fontId="5" fillId="0" borderId="0" xfId="0" applyFont="1" applyFill="1" applyAlignment="1">
      <alignment horizontal="left"/>
    </xf>
    <xf numFmtId="0" fontId="18" fillId="0" borderId="211" xfId="0" applyFont="1" applyFill="1" applyBorder="1" applyAlignment="1">
      <alignment horizontal="right"/>
    </xf>
    <xf numFmtId="2" fontId="18" fillId="0" borderId="211" xfId="0" applyNumberFormat="1" applyFont="1" applyFill="1" applyBorder="1" applyAlignment="1">
      <alignment horizontal="right"/>
    </xf>
    <xf numFmtId="164" fontId="65" fillId="0" borderId="65" xfId="0" applyNumberFormat="1" applyFont="1" applyFill="1" applyBorder="1"/>
    <xf numFmtId="2" fontId="66" fillId="0" borderId="276" xfId="0" applyNumberFormat="1" applyFont="1" applyFill="1" applyBorder="1" applyAlignment="1">
      <alignment horizontal="right"/>
    </xf>
    <xf numFmtId="2" fontId="66" fillId="0" borderId="277" xfId="0" applyNumberFormat="1" applyFont="1" applyFill="1" applyBorder="1" applyAlignment="1">
      <alignment horizontal="right"/>
    </xf>
    <xf numFmtId="2" fontId="66" fillId="0" borderId="278" xfId="0" applyNumberFormat="1" applyFont="1" applyFill="1" applyBorder="1" applyAlignment="1">
      <alignment horizontal="right"/>
    </xf>
    <xf numFmtId="2" fontId="66" fillId="0" borderId="63" xfId="0" applyNumberFormat="1" applyFont="1" applyFill="1" applyBorder="1" applyAlignment="1">
      <alignment horizontal="right"/>
    </xf>
    <xf numFmtId="0" fontId="5" fillId="0" borderId="278" xfId="0" applyFont="1" applyFill="1" applyBorder="1"/>
    <xf numFmtId="0" fontId="5" fillId="0" borderId="63" xfId="0" applyFont="1" applyFill="1" applyBorder="1"/>
    <xf numFmtId="2" fontId="5" fillId="0" borderId="278" xfId="0" applyNumberFormat="1" applyFont="1" applyFill="1" applyBorder="1" applyAlignment="1">
      <alignment horizontal="right"/>
    </xf>
    <xf numFmtId="2" fontId="5" fillId="0" borderId="63" xfId="0" applyNumberFormat="1" applyFont="1" applyFill="1" applyBorder="1" applyAlignment="1">
      <alignment horizontal="right"/>
    </xf>
    <xf numFmtId="164" fontId="18" fillId="0" borderId="89" xfId="42" applyNumberFormat="1" applyFont="1" applyFill="1" applyBorder="1" applyAlignment="1">
      <alignment horizontal="right"/>
    </xf>
    <xf numFmtId="2" fontId="5" fillId="0" borderId="67" xfId="42" applyNumberFormat="1" applyFont="1" applyFill="1" applyBorder="1" applyAlignment="1">
      <alignment horizontal="right"/>
    </xf>
    <xf numFmtId="164" fontId="189" fillId="0" borderId="0" xfId="0" applyNumberFormat="1" applyFont="1"/>
    <xf numFmtId="164" fontId="189" fillId="0" borderId="0" xfId="0" applyNumberFormat="1" applyFont="1" applyFill="1"/>
    <xf numFmtId="0" fontId="82" fillId="0" borderId="155" xfId="0" applyFont="1" applyFill="1" applyBorder="1" applyAlignment="1">
      <alignment horizontal="center" vertical="center" wrapText="1"/>
    </xf>
    <xf numFmtId="0" fontId="5" fillId="0" borderId="0" xfId="0" applyFont="1" applyFill="1" applyAlignment="1">
      <alignment horizontal="left"/>
    </xf>
    <xf numFmtId="0" fontId="66" fillId="0" borderId="277" xfId="38" applyNumberFormat="1" applyFont="1" applyFill="1" applyBorder="1" applyAlignment="1">
      <alignment horizontal="right"/>
    </xf>
    <xf numFmtId="0" fontId="5" fillId="0" borderId="211" xfId="0" applyNumberFormat="1" applyFont="1" applyFill="1" applyBorder="1" applyAlignment="1">
      <alignment horizontal="left"/>
    </xf>
    <xf numFmtId="0" fontId="18" fillId="0" borderId="277" xfId="40" applyFont="1" applyBorder="1" applyAlignment="1">
      <alignment horizontal="center" vertical="center" wrapText="1"/>
    </xf>
    <xf numFmtId="0" fontId="18" fillId="0" borderId="275" xfId="40" applyFont="1" applyBorder="1" applyAlignment="1">
      <alignment vertical="center" wrapText="1"/>
    </xf>
    <xf numFmtId="0" fontId="18" fillId="0" borderId="275" xfId="40" applyFont="1" applyBorder="1" applyAlignment="1">
      <alignment vertical="center"/>
    </xf>
    <xf numFmtId="0" fontId="18" fillId="0" borderId="276" xfId="40" applyFont="1" applyBorder="1" applyAlignment="1">
      <alignment horizontal="center" vertical="center" wrapText="1"/>
    </xf>
    <xf numFmtId="0" fontId="18" fillId="0" borderId="277" xfId="40" applyFont="1" applyFill="1" applyBorder="1" applyAlignment="1">
      <alignment horizontal="center" vertical="center" wrapText="1"/>
    </xf>
    <xf numFmtId="0" fontId="0" fillId="0" borderId="278" xfId="0" applyBorder="1"/>
    <xf numFmtId="0" fontId="5" fillId="0" borderId="278" xfId="0" applyFont="1" applyBorder="1"/>
    <xf numFmtId="0" fontId="66" fillId="0" borderId="276" xfId="0" applyFont="1" applyBorder="1"/>
    <xf numFmtId="0" fontId="66" fillId="0" borderId="277" xfId="0" applyFont="1" applyBorder="1"/>
    <xf numFmtId="0" fontId="66" fillId="0" borderId="278" xfId="0" applyFont="1" applyBorder="1"/>
    <xf numFmtId="0" fontId="5" fillId="0" borderId="63" xfId="0" applyFont="1" applyBorder="1"/>
    <xf numFmtId="0" fontId="66" fillId="0" borderId="63" xfId="0" applyFont="1" applyBorder="1"/>
    <xf numFmtId="164" fontId="66" fillId="0" borderId="277" xfId="0" applyNumberFormat="1" applyFont="1" applyBorder="1"/>
    <xf numFmtId="164" fontId="0" fillId="0" borderId="63" xfId="0" applyNumberFormat="1" applyBorder="1"/>
    <xf numFmtId="164" fontId="66" fillId="0" borderId="63" xfId="0" applyNumberFormat="1" applyFont="1" applyBorder="1"/>
    <xf numFmtId="164" fontId="5" fillId="0" borderId="63" xfId="0" applyNumberFormat="1" applyFont="1" applyBorder="1"/>
    <xf numFmtId="0" fontId="76" fillId="0" borderId="0" xfId="0" applyFont="1" applyFill="1" applyBorder="1" applyAlignment="1">
      <alignment horizontal="left"/>
    </xf>
    <xf numFmtId="164" fontId="5" fillId="0" borderId="211" xfId="0" applyNumberFormat="1" applyFont="1" applyFill="1" applyBorder="1" applyAlignment="1">
      <alignment horizontal="right" wrapText="1"/>
    </xf>
    <xf numFmtId="2" fontId="5" fillId="0" borderId="89" xfId="0" applyNumberFormat="1" applyFont="1" applyFill="1" applyBorder="1" applyAlignment="1">
      <alignment horizontal="right"/>
    </xf>
    <xf numFmtId="1" fontId="66" fillId="0" borderId="200" xfId="38" applyNumberFormat="1" applyFont="1" applyFill="1" applyBorder="1" applyAlignment="1"/>
    <xf numFmtId="164" fontId="66" fillId="0" borderId="200" xfId="38" applyNumberFormat="1" applyFont="1" applyFill="1" applyBorder="1" applyAlignment="1"/>
    <xf numFmtId="1" fontId="66" fillId="0" borderId="63" xfId="38" applyNumberFormat="1" applyFont="1" applyFill="1" applyBorder="1" applyAlignment="1"/>
    <xf numFmtId="1" fontId="21" fillId="0" borderId="217" xfId="38" applyNumberFormat="1" applyFont="1" applyFill="1" applyBorder="1" applyAlignment="1"/>
    <xf numFmtId="164" fontId="66" fillId="0" borderId="217" xfId="38" applyNumberFormat="1" applyFont="1" applyFill="1" applyBorder="1" applyAlignment="1"/>
    <xf numFmtId="1" fontId="21" fillId="0" borderId="0" xfId="38" applyNumberFormat="1" applyFont="1" applyFill="1" applyAlignment="1"/>
    <xf numFmtId="1" fontId="5" fillId="0" borderId="200" xfId="38" applyNumberFormat="1" applyFont="1" applyFill="1" applyBorder="1" applyAlignment="1"/>
    <xf numFmtId="1" fontId="5" fillId="0" borderId="63" xfId="38" applyNumberFormat="1" applyFont="1" applyFill="1" applyBorder="1" applyAlignment="1"/>
    <xf numFmtId="1" fontId="18" fillId="0" borderId="67" xfId="38" applyNumberFormat="1" applyFont="1" applyFill="1" applyBorder="1"/>
    <xf numFmtId="1" fontId="18" fillId="0" borderId="0" xfId="38" applyNumberFormat="1" applyFont="1" applyFill="1"/>
    <xf numFmtId="1" fontId="21" fillId="0" borderId="67" xfId="38" applyNumberFormat="1" applyFont="1" applyFill="1" applyBorder="1"/>
    <xf numFmtId="1" fontId="21" fillId="0" borderId="0" xfId="38" applyNumberFormat="1" applyFont="1" applyFill="1"/>
    <xf numFmtId="0" fontId="66" fillId="0" borderId="63" xfId="38" applyNumberFormat="1" applyFont="1" applyFill="1" applyBorder="1" applyAlignment="1">
      <alignment horizontal="right"/>
    </xf>
    <xf numFmtId="1" fontId="66" fillId="0" borderId="67" xfId="38" applyNumberFormat="1" applyFont="1" applyFill="1" applyBorder="1"/>
    <xf numFmtId="1" fontId="66" fillId="0" borderId="0" xfId="38" applyNumberFormat="1" applyFont="1" applyFill="1"/>
    <xf numFmtId="0" fontId="18" fillId="0" borderId="63" xfId="38" applyFont="1" applyFill="1" applyBorder="1"/>
    <xf numFmtId="1" fontId="18" fillId="0" borderId="68" xfId="38" applyNumberFormat="1" applyFont="1" applyFill="1" applyBorder="1"/>
    <xf numFmtId="164" fontId="5" fillId="0" borderId="200" xfId="38" applyNumberFormat="1" applyFont="1" applyFill="1" applyBorder="1" applyAlignment="1"/>
    <xf numFmtId="1" fontId="5" fillId="0" borderId="63" xfId="38" applyNumberFormat="1" applyFont="1" applyFill="1" applyBorder="1" applyAlignment="1">
      <alignment horizontal="right"/>
    </xf>
    <xf numFmtId="1" fontId="18" fillId="0" borderId="67" xfId="38" applyNumberFormat="1" applyFont="1" applyFill="1" applyBorder="1" applyAlignment="1"/>
    <xf numFmtId="1" fontId="18" fillId="0" borderId="0" xfId="38" applyNumberFormat="1" applyFont="1" applyFill="1" applyAlignment="1"/>
    <xf numFmtId="164" fontId="5" fillId="0" borderId="67" xfId="38" applyNumberFormat="1" applyFont="1" applyFill="1" applyBorder="1" applyAlignment="1"/>
    <xf numFmtId="0" fontId="66" fillId="0" borderId="200" xfId="38" applyNumberFormat="1" applyFont="1" applyFill="1" applyBorder="1" applyAlignment="1">
      <alignment horizontal="right"/>
    </xf>
    <xf numFmtId="164" fontId="66" fillId="0" borderId="67" xfId="38" applyNumberFormat="1" applyFont="1" applyFill="1" applyBorder="1" applyAlignment="1"/>
    <xf numFmtId="1" fontId="5" fillId="0" borderId="185" xfId="38" applyNumberFormat="1" applyFont="1" applyFill="1" applyBorder="1"/>
    <xf numFmtId="1" fontId="5" fillId="0" borderId="63" xfId="38" applyNumberFormat="1" applyFont="1" applyFill="1" applyBorder="1"/>
    <xf numFmtId="0" fontId="5" fillId="0" borderId="67" xfId="38" applyNumberFormat="1" applyFont="1" applyFill="1" applyBorder="1" applyAlignment="1">
      <alignment horizontal="right"/>
    </xf>
    <xf numFmtId="0" fontId="5" fillId="0" borderId="63" xfId="38" applyNumberFormat="1" applyFont="1" applyFill="1" applyBorder="1" applyAlignment="1">
      <alignment horizontal="right"/>
    </xf>
    <xf numFmtId="0" fontId="5" fillId="0" borderId="185" xfId="38" applyNumberFormat="1" applyFont="1" applyFill="1" applyBorder="1" applyAlignment="1">
      <alignment horizontal="right"/>
    </xf>
    <xf numFmtId="0" fontId="66" fillId="0" borderId="67" xfId="38" applyNumberFormat="1" applyFont="1" applyFill="1" applyBorder="1" applyAlignment="1">
      <alignment horizontal="right"/>
    </xf>
    <xf numFmtId="1" fontId="5" fillId="0" borderId="67" xfId="38" applyNumberFormat="1" applyFont="1" applyFill="1" applyBorder="1" applyAlignment="1"/>
    <xf numFmtId="0" fontId="5" fillId="0" borderId="65" xfId="38" applyNumberFormat="1" applyFont="1" applyFill="1" applyBorder="1" applyAlignment="1">
      <alignment horizontal="right"/>
    </xf>
    <xf numFmtId="0" fontId="5" fillId="0" borderId="66" xfId="38" applyNumberFormat="1" applyFont="1" applyFill="1" applyBorder="1" applyAlignment="1">
      <alignment horizontal="right"/>
    </xf>
    <xf numFmtId="0" fontId="66" fillId="0" borderId="68" xfId="38" applyNumberFormat="1" applyFont="1" applyFill="1" applyBorder="1" applyAlignment="1">
      <alignment horizontal="right"/>
    </xf>
    <xf numFmtId="0" fontId="18" fillId="0" borderId="200" xfId="38" applyFont="1" applyFill="1" applyBorder="1"/>
    <xf numFmtId="1" fontId="18" fillId="0" borderId="200" xfId="38" applyNumberFormat="1" applyFont="1" applyFill="1" applyBorder="1"/>
    <xf numFmtId="1" fontId="18" fillId="0" borderId="63" xfId="38" applyNumberFormat="1" applyFont="1" applyFill="1" applyBorder="1"/>
    <xf numFmtId="0" fontId="70" fillId="0" borderId="0" xfId="0" applyFont="1" applyFill="1" applyBorder="1"/>
    <xf numFmtId="1" fontId="5" fillId="0" borderId="0" xfId="38" applyNumberFormat="1" applyFont="1" applyFill="1" applyBorder="1" applyAlignment="1">
      <alignment horizontal="right"/>
    </xf>
    <xf numFmtId="1" fontId="5" fillId="0" borderId="0" xfId="38" applyNumberFormat="1" applyFont="1" applyFill="1" applyAlignment="1">
      <alignment horizontal="right"/>
    </xf>
    <xf numFmtId="164" fontId="0" fillId="0" borderId="0" xfId="0" applyNumberFormat="1"/>
    <xf numFmtId="167" fontId="66" fillId="0" borderId="67" xfId="0" applyNumberFormat="1" applyFont="1" applyFill="1" applyBorder="1" applyAlignment="1">
      <alignment horizontal="right"/>
    </xf>
    <xf numFmtId="167" fontId="5" fillId="0" borderId="67" xfId="0" applyNumberFormat="1" applyFont="1" applyFill="1" applyBorder="1" applyAlignment="1">
      <alignment horizontal="right"/>
    </xf>
    <xf numFmtId="167" fontId="5" fillId="0" borderId="0" xfId="0" applyNumberFormat="1" applyFont="1" applyFill="1" applyBorder="1" applyAlignment="1">
      <alignment horizontal="right"/>
    </xf>
    <xf numFmtId="0" fontId="33" fillId="0" borderId="255" xfId="0" applyFont="1" applyFill="1" applyBorder="1"/>
    <xf numFmtId="0" fontId="33" fillId="0" borderId="67" xfId="0" applyFont="1" applyFill="1" applyBorder="1"/>
    <xf numFmtId="0" fontId="5" fillId="0" borderId="0" xfId="0" applyFont="1" applyFill="1" applyAlignment="1">
      <alignment horizontal="right"/>
    </xf>
    <xf numFmtId="164" fontId="66" fillId="0" borderId="65" xfId="0" applyNumberFormat="1" applyFont="1" applyFill="1" applyBorder="1" applyAlignment="1"/>
    <xf numFmtId="168" fontId="66" fillId="0" borderId="200" xfId="0" applyNumberFormat="1" applyFont="1" applyFill="1" applyBorder="1" applyAlignment="1">
      <alignment horizontal="right"/>
    </xf>
    <xf numFmtId="164" fontId="66" fillId="0" borderId="65" xfId="0" applyNumberFormat="1" applyFont="1" applyFill="1" applyBorder="1" applyAlignment="1">
      <alignment horizontal="right"/>
    </xf>
    <xf numFmtId="164" fontId="66" fillId="0" borderId="66" xfId="0" applyNumberFormat="1" applyFont="1" applyFill="1" applyBorder="1" applyAlignment="1"/>
    <xf numFmtId="164" fontId="5" fillId="0" borderId="66" xfId="0" applyNumberFormat="1" applyFont="1" applyFill="1" applyBorder="1" applyAlignment="1">
      <alignment horizontal="right"/>
    </xf>
    <xf numFmtId="168" fontId="5" fillId="0" borderId="200" xfId="0" applyNumberFormat="1" applyFont="1" applyFill="1" applyBorder="1" applyAlignment="1">
      <alignment horizontal="right"/>
    </xf>
    <xf numFmtId="0" fontId="91" fillId="0" borderId="252" xfId="42" applyFont="1" applyFill="1" applyBorder="1"/>
    <xf numFmtId="0" fontId="66" fillId="0" borderId="0" xfId="42" applyFont="1" applyFill="1" applyBorder="1"/>
    <xf numFmtId="0" fontId="36" fillId="0" borderId="0" xfId="42" applyFont="1" applyFill="1"/>
    <xf numFmtId="164" fontId="18" fillId="0" borderId="64" xfId="42" applyNumberFormat="1" applyFont="1" applyFill="1" applyBorder="1" applyAlignment="1">
      <alignment horizontal="right"/>
    </xf>
    <xf numFmtId="164" fontId="18" fillId="0" borderId="63" xfId="42" applyNumberFormat="1" applyFont="1" applyFill="1" applyBorder="1" applyAlignment="1">
      <alignment horizontal="right"/>
    </xf>
    <xf numFmtId="3" fontId="5" fillId="0" borderId="0" xfId="0" applyNumberFormat="1" applyFont="1"/>
    <xf numFmtId="2" fontId="66" fillId="0" borderId="223" xfId="38" applyNumberFormat="1" applyFont="1" applyFill="1" applyBorder="1" applyAlignment="1">
      <alignment horizontal="right"/>
    </xf>
    <xf numFmtId="2" fontId="66" fillId="0" borderId="63" xfId="38" applyNumberFormat="1" applyFont="1" applyFill="1" applyBorder="1" applyAlignment="1">
      <alignment horizontal="right"/>
    </xf>
    <xf numFmtId="2" fontId="5" fillId="0" borderId="63" xfId="38" applyNumberFormat="1" applyFont="1" applyFill="1" applyBorder="1" applyAlignment="1">
      <alignment horizontal="right"/>
    </xf>
    <xf numFmtId="0" fontId="5" fillId="0" borderId="255" xfId="0" applyNumberFormat="1" applyFont="1" applyFill="1" applyBorder="1" applyAlignment="1">
      <alignment horizontal="left"/>
    </xf>
    <xf numFmtId="164" fontId="21" fillId="0" borderId="278" xfId="38" applyNumberFormat="1" applyFont="1" applyFill="1" applyBorder="1" applyAlignment="1">
      <alignment horizontal="right" wrapText="1"/>
    </xf>
    <xf numFmtId="0" fontId="18" fillId="0" borderId="4" xfId="42" applyFont="1" applyFill="1" applyBorder="1" applyAlignment="1">
      <alignment horizontal="center" vertical="center" wrapText="1"/>
    </xf>
    <xf numFmtId="0" fontId="18" fillId="0" borderId="5" xfId="42" applyFont="1" applyFill="1" applyBorder="1" applyAlignment="1">
      <alignment horizontal="center" vertical="center" wrapText="1"/>
    </xf>
    <xf numFmtId="0" fontId="5" fillId="0" borderId="3" xfId="42" applyFont="1" applyFill="1" applyBorder="1" applyAlignment="1">
      <alignment horizontal="center" vertical="center" wrapText="1"/>
    </xf>
    <xf numFmtId="0" fontId="65" fillId="0" borderId="10" xfId="42" applyFont="1" applyFill="1" applyBorder="1" applyAlignment="1">
      <alignment horizontal="center" vertical="center" wrapText="1"/>
    </xf>
    <xf numFmtId="0" fontId="18" fillId="0" borderId="4" xfId="42" applyFont="1" applyFill="1" applyBorder="1" applyAlignment="1">
      <alignment horizontal="center" vertical="center" wrapText="1"/>
    </xf>
    <xf numFmtId="0" fontId="18" fillId="0" borderId="5" xfId="42" applyFont="1" applyFill="1" applyBorder="1" applyAlignment="1">
      <alignment horizontal="center" vertical="center" wrapText="1"/>
    </xf>
    <xf numFmtId="0" fontId="18" fillId="0" borderId="3" xfId="42" applyFont="1" applyFill="1" applyBorder="1" applyAlignment="1">
      <alignment horizontal="center" vertical="center" wrapText="1"/>
    </xf>
    <xf numFmtId="0" fontId="18" fillId="0" borderId="10" xfId="42"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5" xfId="42" applyFont="1" applyFill="1" applyBorder="1" applyAlignment="1">
      <alignment horizontal="center" vertical="center" wrapText="1"/>
    </xf>
    <xf numFmtId="0" fontId="65" fillId="0" borderId="5" xfId="0" applyFont="1" applyFill="1" applyBorder="1"/>
    <xf numFmtId="164" fontId="194" fillId="0" borderId="51" xfId="0" applyNumberFormat="1" applyFont="1" applyFill="1" applyBorder="1" applyAlignment="1">
      <alignment horizontal="right"/>
    </xf>
    <xf numFmtId="164" fontId="5" fillId="0" borderId="200" xfId="42" applyNumberFormat="1" applyFont="1" applyFill="1" applyBorder="1" applyAlignment="1">
      <alignment horizontal="right"/>
    </xf>
    <xf numFmtId="164" fontId="66" fillId="0" borderId="54" xfId="0" applyNumberFormat="1" applyFont="1" applyFill="1" applyBorder="1" applyAlignment="1">
      <alignment horizontal="right" wrapText="1"/>
    </xf>
    <xf numFmtId="0" fontId="70" fillId="0" borderId="0" xfId="0" applyFont="1" applyFill="1" applyAlignment="1"/>
    <xf numFmtId="49" fontId="65" fillId="0" borderId="0" xfId="0" applyNumberFormat="1" applyFont="1" applyFill="1"/>
    <xf numFmtId="0" fontId="5" fillId="0" borderId="0" xfId="0" applyNumberFormat="1" applyFont="1" applyFill="1" applyBorder="1" applyAlignment="1">
      <alignment horizontal="right"/>
    </xf>
    <xf numFmtId="1" fontId="5" fillId="0" borderId="63" xfId="0" applyNumberFormat="1" applyFont="1" applyFill="1" applyBorder="1" applyAlignment="1">
      <alignment horizontal="right"/>
    </xf>
    <xf numFmtId="0" fontId="5" fillId="0" borderId="89" xfId="0" applyFont="1" applyFill="1" applyBorder="1" applyAlignment="1">
      <alignment horizontal="right"/>
    </xf>
    <xf numFmtId="0" fontId="66" fillId="0" borderId="0" xfId="42" applyNumberFormat="1" applyFont="1" applyFill="1" applyBorder="1" applyAlignment="1">
      <alignment horizontal="right"/>
    </xf>
    <xf numFmtId="164" fontId="66" fillId="0" borderId="200" xfId="0" applyNumberFormat="1" applyFont="1" applyFill="1" applyBorder="1"/>
    <xf numFmtId="1" fontId="5" fillId="0" borderId="89" xfId="0" applyNumberFormat="1" applyFont="1" applyFill="1" applyBorder="1" applyAlignment="1">
      <alignment horizontal="right"/>
    </xf>
    <xf numFmtId="49" fontId="5" fillId="0" borderId="278" xfId="42" applyNumberFormat="1" applyFont="1" applyFill="1" applyBorder="1" applyAlignment="1">
      <alignment horizontal="right"/>
    </xf>
    <xf numFmtId="164" fontId="5" fillId="0" borderId="0" xfId="0" applyNumberFormat="1" applyFont="1" applyFill="1" applyAlignment="1">
      <alignment horizontal="right"/>
    </xf>
    <xf numFmtId="164" fontId="66" fillId="0" borderId="68" xfId="0" applyNumberFormat="1" applyFont="1" applyFill="1" applyBorder="1" applyAlignment="1">
      <alignment horizontal="right"/>
    </xf>
    <xf numFmtId="164" fontId="66" fillId="0" borderId="200" xfId="0" applyNumberFormat="1" applyFont="1" applyFill="1" applyBorder="1" applyAlignment="1">
      <alignment horizontal="right"/>
    </xf>
    <xf numFmtId="164" fontId="66" fillId="0" borderId="0" xfId="0" applyNumberFormat="1" applyFont="1" applyFill="1" applyAlignment="1">
      <alignment horizontal="right"/>
    </xf>
    <xf numFmtId="0" fontId="65" fillId="0" borderId="89" xfId="0" applyFont="1" applyFill="1" applyBorder="1" applyAlignment="1">
      <alignment horizontal="right"/>
    </xf>
    <xf numFmtId="0" fontId="65" fillId="0" borderId="63" xfId="0" applyFont="1" applyFill="1" applyBorder="1" applyAlignment="1">
      <alignment horizontal="right"/>
    </xf>
    <xf numFmtId="164" fontId="66" fillId="0" borderId="68" xfId="0" applyNumberFormat="1" applyFont="1" applyFill="1" applyBorder="1"/>
    <xf numFmtId="1" fontId="5" fillId="0" borderId="63" xfId="0" applyNumberFormat="1" applyFont="1" applyFill="1" applyBorder="1"/>
    <xf numFmtId="0" fontId="66" fillId="0" borderId="89" xfId="0" applyFont="1" applyFill="1" applyBorder="1"/>
    <xf numFmtId="0" fontId="5" fillId="0" borderId="89" xfId="0" applyFont="1" applyFill="1" applyBorder="1"/>
    <xf numFmtId="0" fontId="18" fillId="0" borderId="211" xfId="0" quotePrefix="1" applyNumberFormat="1" applyFont="1" applyFill="1" applyBorder="1" applyAlignment="1">
      <alignment horizontal="right"/>
    </xf>
    <xf numFmtId="0" fontId="18" fillId="0" borderId="226" xfId="0" applyFont="1" applyFill="1" applyBorder="1" applyAlignment="1">
      <alignment horizontal="center" vertical="center" wrapText="1"/>
    </xf>
    <xf numFmtId="164" fontId="5" fillId="0" borderId="278" xfId="38" applyNumberFormat="1" applyFont="1" applyFill="1" applyBorder="1" applyAlignment="1">
      <alignment horizontal="right"/>
    </xf>
    <xf numFmtId="2" fontId="5" fillId="0" borderId="278" xfId="38" applyNumberFormat="1" applyFont="1" applyFill="1" applyBorder="1" applyAlignment="1">
      <alignment horizontal="right"/>
    </xf>
    <xf numFmtId="2" fontId="5" fillId="0" borderId="66" xfId="38" applyNumberFormat="1" applyFont="1" applyFill="1" applyBorder="1" applyAlignment="1">
      <alignment horizontal="right"/>
    </xf>
    <xf numFmtId="164" fontId="5" fillId="0" borderId="238" xfId="0" applyNumberFormat="1" applyFont="1" applyFill="1" applyBorder="1" applyAlignment="1">
      <alignment horizontal="right"/>
    </xf>
    <xf numFmtId="0" fontId="65" fillId="0" borderId="89" xfId="42" applyFont="1" applyFill="1" applyBorder="1"/>
    <xf numFmtId="164" fontId="65" fillId="0" borderId="63" xfId="42" applyNumberFormat="1" applyFont="1" applyFill="1" applyBorder="1"/>
    <xf numFmtId="164" fontId="66" fillId="0" borderId="238" xfId="42" applyNumberFormat="1" applyFont="1" applyFill="1" applyBorder="1" applyAlignment="1">
      <alignment horizontal="right"/>
    </xf>
    <xf numFmtId="164" fontId="66" fillId="0" borderId="89" xfId="42" applyNumberFormat="1" applyFont="1" applyFill="1" applyBorder="1"/>
    <xf numFmtId="0" fontId="66" fillId="0" borderId="63" xfId="42" applyFont="1" applyFill="1" applyBorder="1"/>
    <xf numFmtId="164" fontId="65" fillId="0" borderId="89" xfId="42" applyNumberFormat="1" applyFont="1" applyFill="1" applyBorder="1" applyAlignment="1">
      <alignment horizontal="right"/>
    </xf>
    <xf numFmtId="164" fontId="65" fillId="0" borderId="0" xfId="0" applyNumberFormat="1" applyFont="1" applyFill="1" applyAlignment="1">
      <alignment horizontal="right"/>
    </xf>
    <xf numFmtId="164" fontId="5" fillId="0" borderId="255" xfId="0" applyNumberFormat="1" applyFont="1" applyFill="1" applyBorder="1" applyAlignment="1">
      <alignment horizontal="right"/>
    </xf>
    <xf numFmtId="0" fontId="65" fillId="0" borderId="278" xfId="42" applyFont="1" applyFill="1" applyBorder="1"/>
    <xf numFmtId="164" fontId="66" fillId="0" borderId="255" xfId="42" applyNumberFormat="1" applyFont="1" applyFill="1" applyBorder="1" applyAlignment="1">
      <alignment horizontal="right"/>
    </xf>
    <xf numFmtId="164" fontId="66" fillId="0" borderId="200" xfId="42" applyNumberFormat="1" applyFont="1" applyFill="1" applyBorder="1"/>
    <xf numFmtId="164" fontId="65" fillId="0" borderId="278" xfId="42" applyNumberFormat="1" applyFont="1" applyFill="1" applyBorder="1" applyAlignment="1">
      <alignment horizontal="right"/>
    </xf>
    <xf numFmtId="165" fontId="66" fillId="0" borderId="11" xfId="42" applyNumberFormat="1" applyFont="1" applyFill="1" applyBorder="1" applyAlignment="1">
      <alignment horizontal="right"/>
    </xf>
    <xf numFmtId="165" fontId="66" fillId="0" borderId="0" xfId="0" applyNumberFormat="1" applyFont="1" applyFill="1" applyAlignment="1">
      <alignment horizontal="right"/>
    </xf>
    <xf numFmtId="0" fontId="65" fillId="0" borderId="89" xfId="42" applyFont="1" applyFill="1" applyBorder="1" applyAlignment="1">
      <alignment horizontal="right"/>
    </xf>
    <xf numFmtId="0" fontId="65" fillId="0" borderId="63" xfId="42" applyFont="1" applyFill="1" applyBorder="1" applyAlignment="1">
      <alignment horizontal="right"/>
    </xf>
    <xf numFmtId="164" fontId="65" fillId="0" borderId="64" xfId="42" applyNumberFormat="1" applyFont="1" applyFill="1" applyBorder="1" applyAlignment="1">
      <alignment horizontal="right"/>
    </xf>
    <xf numFmtId="0" fontId="65" fillId="0" borderId="278" xfId="42" applyFont="1" applyFill="1" applyBorder="1" applyAlignment="1">
      <alignment horizontal="right"/>
    </xf>
    <xf numFmtId="164" fontId="66" fillId="0" borderId="200" xfId="42" applyNumberFormat="1" applyFont="1" applyFill="1" applyBorder="1" applyAlignment="1">
      <alignment horizontal="right"/>
    </xf>
    <xf numFmtId="164" fontId="66" fillId="0" borderId="11" xfId="42" applyNumberFormat="1" applyFont="1" applyFill="1" applyBorder="1" applyAlignment="1">
      <alignment horizontal="right"/>
    </xf>
    <xf numFmtId="165" fontId="66" fillId="0" borderId="13" xfId="42" applyNumberFormat="1" applyFont="1" applyFill="1" applyBorder="1" applyAlignment="1">
      <alignment horizontal="right"/>
    </xf>
    <xf numFmtId="164" fontId="15" fillId="0" borderId="89" xfId="42" applyNumberFormat="1" applyFont="1" applyFill="1" applyBorder="1" applyAlignment="1">
      <alignment horizontal="right"/>
    </xf>
    <xf numFmtId="164" fontId="15" fillId="0" borderId="63" xfId="42" applyNumberFormat="1" applyFont="1" applyFill="1" applyBorder="1" applyAlignment="1">
      <alignment horizontal="right"/>
    </xf>
    <xf numFmtId="164" fontId="15" fillId="0" borderId="278" xfId="42" applyNumberFormat="1" applyFont="1" applyFill="1" applyBorder="1" applyAlignment="1">
      <alignment horizontal="right"/>
    </xf>
    <xf numFmtId="164" fontId="15" fillId="0" borderId="64" xfId="42" applyNumberFormat="1" applyFont="1" applyFill="1" applyBorder="1" applyAlignment="1">
      <alignment horizontal="right"/>
    </xf>
    <xf numFmtId="0" fontId="71" fillId="0" borderId="0" xfId="0" applyFont="1" applyFill="1"/>
    <xf numFmtId="0" fontId="66" fillId="0" borderId="123" xfId="0" applyFont="1" applyFill="1" applyBorder="1" applyAlignment="1">
      <alignment horizontal="center" vertical="center"/>
    </xf>
    <xf numFmtId="0" fontId="18" fillId="0" borderId="228" xfId="0" applyFont="1" applyFill="1" applyBorder="1" applyAlignment="1">
      <alignment horizontal="right" wrapText="1"/>
    </xf>
    <xf numFmtId="0" fontId="18" fillId="0" borderId="66" xfId="0" applyFont="1" applyFill="1" applyBorder="1" applyAlignment="1">
      <alignment horizontal="right" wrapText="1"/>
    </xf>
    <xf numFmtId="1" fontId="18" fillId="0" borderId="66" xfId="0" applyNumberFormat="1" applyFont="1" applyFill="1" applyBorder="1" applyAlignment="1">
      <alignment horizontal="right" wrapText="1"/>
    </xf>
    <xf numFmtId="164" fontId="18" fillId="0" borderId="228" xfId="0" applyNumberFormat="1" applyFont="1" applyFill="1" applyBorder="1" applyAlignment="1">
      <alignment horizontal="right" wrapText="1"/>
    </xf>
    <xf numFmtId="2" fontId="21" fillId="0" borderId="66" xfId="0" applyNumberFormat="1" applyFont="1" applyFill="1" applyBorder="1" applyAlignment="1">
      <alignment horizontal="right" wrapText="1"/>
    </xf>
    <xf numFmtId="2" fontId="5" fillId="0" borderId="19" xfId="0" applyNumberFormat="1" applyFont="1" applyFill="1" applyBorder="1" applyAlignment="1">
      <alignment horizontal="right" wrapText="1"/>
    </xf>
    <xf numFmtId="164" fontId="21" fillId="0" borderId="283" xfId="0" applyNumberFormat="1" applyFont="1" applyFill="1" applyBorder="1" applyAlignment="1">
      <alignment horizontal="right" wrapText="1"/>
    </xf>
    <xf numFmtId="0" fontId="65" fillId="33" borderId="0" xfId="0" applyFont="1" applyFill="1" applyAlignment="1">
      <alignment horizontal="left"/>
    </xf>
    <xf numFmtId="0" fontId="66" fillId="33" borderId="0" xfId="0" applyFont="1" applyFill="1" applyAlignment="1">
      <alignment horizontal="left"/>
    </xf>
    <xf numFmtId="0" fontId="0" fillId="33" borderId="0" xfId="0" applyFill="1"/>
    <xf numFmtId="0" fontId="69" fillId="33" borderId="0" xfId="0" applyFont="1" applyFill="1" applyAlignment="1">
      <alignment horizontal="left"/>
    </xf>
    <xf numFmtId="0" fontId="91" fillId="33" borderId="0" xfId="0" applyFont="1" applyFill="1" applyAlignment="1"/>
    <xf numFmtId="0" fontId="5" fillId="33" borderId="124" xfId="0" applyFont="1" applyFill="1" applyBorder="1" applyAlignment="1">
      <alignment horizontal="center" vertical="center" wrapText="1"/>
    </xf>
    <xf numFmtId="0" fontId="66" fillId="33" borderId="124" xfId="0" applyFont="1" applyFill="1" applyBorder="1" applyAlignment="1">
      <alignment horizontal="center" vertical="center"/>
    </xf>
    <xf numFmtId="0" fontId="66" fillId="33" borderId="123" xfId="0" applyFont="1" applyFill="1" applyBorder="1" applyAlignment="1">
      <alignment horizontal="center" vertical="center"/>
    </xf>
    <xf numFmtId="0" fontId="18" fillId="33" borderId="0" xfId="0" applyFont="1" applyFill="1" applyBorder="1" applyAlignment="1">
      <alignment horizontal="left" wrapText="1"/>
    </xf>
    <xf numFmtId="0" fontId="18" fillId="33" borderId="211" xfId="0" applyNumberFormat="1" applyFont="1" applyFill="1" applyBorder="1" applyAlignment="1">
      <alignment horizontal="left"/>
    </xf>
    <xf numFmtId="164" fontId="18" fillId="33" borderId="65" xfId="0" applyNumberFormat="1" applyFont="1" applyFill="1" applyBorder="1" applyAlignment="1">
      <alignment horizontal="right" wrapText="1"/>
    </xf>
    <xf numFmtId="164" fontId="21" fillId="33" borderId="65" xfId="0" applyNumberFormat="1" applyFont="1" applyFill="1" applyBorder="1" applyAlignment="1">
      <alignment horizontal="right" wrapText="1"/>
    </xf>
    <xf numFmtId="164" fontId="18" fillId="33" borderId="66" xfId="0" applyNumberFormat="1" applyFont="1" applyFill="1" applyBorder="1" applyAlignment="1">
      <alignment horizontal="right" wrapText="1"/>
    </xf>
    <xf numFmtId="0" fontId="5" fillId="33" borderId="0" xfId="0" applyFont="1" applyFill="1" applyBorder="1" applyAlignment="1">
      <alignment horizontal="left" wrapText="1"/>
    </xf>
    <xf numFmtId="0" fontId="5" fillId="33" borderId="211" xfId="0" applyNumberFormat="1" applyFont="1" applyFill="1" applyBorder="1" applyAlignment="1">
      <alignment horizontal="left"/>
    </xf>
    <xf numFmtId="49" fontId="18" fillId="33" borderId="19" xfId="0" applyNumberFormat="1" applyFont="1" applyFill="1" applyBorder="1" applyAlignment="1">
      <alignment horizontal="left"/>
    </xf>
    <xf numFmtId="0" fontId="36" fillId="33" borderId="0" xfId="0" applyFont="1" applyFill="1" applyBorder="1" applyAlignment="1">
      <alignment wrapText="1"/>
    </xf>
    <xf numFmtId="0" fontId="71" fillId="33" borderId="0" xfId="0" applyFont="1" applyFill="1" applyAlignment="1">
      <alignment wrapText="1"/>
    </xf>
    <xf numFmtId="164" fontId="21" fillId="0" borderId="228" xfId="0" applyNumberFormat="1" applyFont="1" applyFill="1" applyBorder="1" applyAlignment="1">
      <alignment horizontal="right" wrapText="1"/>
    </xf>
    <xf numFmtId="0" fontId="92" fillId="0" borderId="0" xfId="0" applyFont="1" applyFill="1" applyAlignment="1">
      <alignment horizontal="left"/>
    </xf>
    <xf numFmtId="0" fontId="36" fillId="0" borderId="0" xfId="42" applyFont="1" applyFill="1"/>
    <xf numFmtId="0" fontId="65" fillId="0" borderId="0" xfId="38" applyFont="1" applyFill="1"/>
    <xf numFmtId="0" fontId="5" fillId="0" borderId="255" xfId="0" applyNumberFormat="1" applyFont="1" applyFill="1" applyBorder="1" applyAlignment="1">
      <alignment horizontal="left"/>
    </xf>
    <xf numFmtId="0" fontId="5" fillId="0" borderId="0" xfId="0" applyFont="1" applyFill="1" applyAlignment="1">
      <alignment horizontal="left"/>
    </xf>
    <xf numFmtId="0" fontId="21" fillId="0" borderId="0" xfId="28" applyFont="1" applyFill="1" applyAlignment="1" applyProtection="1">
      <alignment horizontal="left" vertical="center" wrapText="1"/>
    </xf>
    <xf numFmtId="0" fontId="5" fillId="0" borderId="0" xfId="0" applyFont="1" applyFill="1"/>
    <xf numFmtId="0" fontId="65" fillId="0" borderId="0" xfId="0" applyFont="1" applyFill="1"/>
    <xf numFmtId="0" fontId="65" fillId="0" borderId="0" xfId="0" applyFont="1" applyFill="1"/>
    <xf numFmtId="169" fontId="5" fillId="0" borderId="11" xfId="0" applyNumberFormat="1" applyFont="1" applyFill="1" applyBorder="1" applyAlignment="1">
      <alignment horizontal="right"/>
    </xf>
    <xf numFmtId="169" fontId="66" fillId="0" borderId="11" xfId="0" applyNumberFormat="1" applyFont="1" applyFill="1" applyBorder="1" applyAlignment="1">
      <alignment horizontal="right"/>
    </xf>
    <xf numFmtId="169" fontId="65" fillId="0" borderId="11" xfId="0" applyNumberFormat="1" applyFont="1" applyFill="1" applyBorder="1" applyAlignment="1">
      <alignment horizontal="right"/>
    </xf>
    <xf numFmtId="169" fontId="5" fillId="0" borderId="67" xfId="0" applyNumberFormat="1" applyFont="1" applyFill="1" applyBorder="1" applyAlignment="1">
      <alignment horizontal="right"/>
    </xf>
    <xf numFmtId="0" fontId="5" fillId="0" borderId="271" xfId="38" applyFont="1" applyFill="1" applyBorder="1" applyAlignment="1">
      <alignment horizontal="center" vertical="center" wrapText="1"/>
    </xf>
    <xf numFmtId="0" fontId="92" fillId="0" borderId="0" xfId="38" applyFont="1" applyFill="1" applyAlignment="1">
      <alignment horizontal="left"/>
    </xf>
    <xf numFmtId="0" fontId="71" fillId="0" borderId="0" xfId="38" applyFont="1" applyFill="1" applyAlignment="1">
      <alignment horizontal="left"/>
    </xf>
    <xf numFmtId="0" fontId="70" fillId="0" borderId="0" xfId="38" applyFont="1" applyFill="1" applyAlignment="1">
      <alignment horizontal="left"/>
    </xf>
    <xf numFmtId="0" fontId="70" fillId="0" borderId="0" xfId="38" applyFont="1" applyFill="1" applyAlignment="1">
      <alignment horizontal="left" vertical="center"/>
    </xf>
    <xf numFmtId="1" fontId="5" fillId="0" borderId="51" xfId="0" applyNumberFormat="1" applyFont="1" applyFill="1" applyBorder="1" applyAlignment="1">
      <alignment horizontal="right"/>
    </xf>
    <xf numFmtId="0" fontId="82" fillId="0" borderId="0" xfId="38" applyFont="1" applyFill="1" applyAlignment="1">
      <alignment vertical="center"/>
    </xf>
    <xf numFmtId="0" fontId="82" fillId="0" borderId="0" xfId="38" applyFont="1" applyFill="1"/>
    <xf numFmtId="0" fontId="5" fillId="0" borderId="264" xfId="38" applyFont="1" applyFill="1" applyBorder="1" applyAlignment="1">
      <alignment vertical="center" wrapText="1"/>
    </xf>
    <xf numFmtId="0" fontId="111" fillId="0" borderId="269" xfId="38" applyFont="1" applyFill="1" applyBorder="1" applyAlignment="1">
      <alignment horizontal="center" vertical="center" wrapText="1"/>
    </xf>
    <xf numFmtId="0" fontId="66" fillId="0" borderId="270" xfId="38" applyFont="1" applyFill="1" applyBorder="1" applyAlignment="1">
      <alignment horizontal="center" vertical="center"/>
    </xf>
    <xf numFmtId="164" fontId="66" fillId="0" borderId="270" xfId="38" applyNumberFormat="1" applyFont="1" applyFill="1" applyBorder="1" applyAlignment="1">
      <alignment horizontal="center" vertical="center"/>
    </xf>
    <xf numFmtId="0" fontId="66" fillId="0" borderId="271" xfId="38" applyFont="1" applyFill="1" applyBorder="1" applyAlignment="1">
      <alignment horizontal="center" vertical="center"/>
    </xf>
    <xf numFmtId="0" fontId="5" fillId="0" borderId="0" xfId="38" applyFont="1" applyFill="1" applyBorder="1" applyAlignment="1">
      <alignment horizontal="left"/>
    </xf>
    <xf numFmtId="0" fontId="5" fillId="0" borderId="282" xfId="38" applyNumberFormat="1" applyFont="1" applyFill="1" applyBorder="1" applyAlignment="1">
      <alignment horizontal="left"/>
    </xf>
    <xf numFmtId="0" fontId="5" fillId="0" borderId="0" xfId="38" applyFont="1" applyFill="1" applyBorder="1"/>
    <xf numFmtId="164" fontId="5" fillId="0" borderId="0" xfId="38" applyNumberFormat="1" applyFont="1" applyFill="1" applyBorder="1"/>
    <xf numFmtId="0" fontId="5" fillId="0" borderId="0" xfId="38" applyNumberFormat="1" applyFont="1" applyFill="1" applyBorder="1"/>
    <xf numFmtId="2" fontId="5" fillId="0" borderId="282" xfId="38" applyNumberFormat="1" applyFont="1" applyFill="1" applyBorder="1" applyAlignment="1">
      <alignment horizontal="right"/>
    </xf>
    <xf numFmtId="49" fontId="5" fillId="0" borderId="282" xfId="38" applyNumberFormat="1" applyFont="1" applyFill="1" applyBorder="1" applyAlignment="1">
      <alignment horizontal="left"/>
    </xf>
    <xf numFmtId="2" fontId="66" fillId="0" borderId="278" xfId="38" applyNumberFormat="1" applyFont="1" applyFill="1" applyBorder="1" applyAlignment="1">
      <alignment horizontal="right"/>
    </xf>
    <xf numFmtId="164" fontId="66" fillId="0" borderId="278" xfId="38" applyNumberFormat="1" applyFont="1" applyFill="1" applyBorder="1" applyAlignment="1">
      <alignment horizontal="right"/>
    </xf>
    <xf numFmtId="164" fontId="5" fillId="0" borderId="0" xfId="38" applyNumberFormat="1" applyFont="1" applyFill="1"/>
    <xf numFmtId="0" fontId="5" fillId="0" borderId="289" xfId="38" applyNumberFormat="1" applyFont="1" applyFill="1" applyBorder="1" applyAlignment="1">
      <alignment horizontal="left"/>
    </xf>
    <xf numFmtId="49" fontId="5" fillId="0" borderId="289" xfId="38" applyNumberFormat="1" applyFont="1" applyFill="1" applyBorder="1" applyAlignment="1">
      <alignment horizontal="left"/>
    </xf>
    <xf numFmtId="0" fontId="70" fillId="0" borderId="0" xfId="38" applyFont="1" applyFill="1" applyAlignment="1"/>
    <xf numFmtId="0" fontId="5" fillId="0" borderId="0" xfId="38" applyFont="1" applyAlignment="1">
      <alignment horizontal="left"/>
    </xf>
    <xf numFmtId="0" fontId="66" fillId="0" borderId="0" xfId="38" applyFont="1" applyAlignment="1">
      <alignment horizontal="left"/>
    </xf>
    <xf numFmtId="0" fontId="5" fillId="0" borderId="0" xfId="38" applyFont="1"/>
    <xf numFmtId="0" fontId="69" fillId="0" borderId="0" xfId="38" applyFont="1" applyAlignment="1">
      <alignment horizontal="left"/>
    </xf>
    <xf numFmtId="0" fontId="91" fillId="0" borderId="0" xfId="38" applyFont="1" applyAlignment="1">
      <alignment horizontal="left"/>
    </xf>
    <xf numFmtId="0" fontId="69" fillId="0" borderId="0" xfId="38" applyFont="1" applyAlignment="1">
      <alignment vertical="center"/>
    </xf>
    <xf numFmtId="1" fontId="5" fillId="0" borderId="0" xfId="38" applyNumberFormat="1" applyFont="1" applyBorder="1" applyAlignment="1">
      <alignment horizontal="left" wrapText="1"/>
    </xf>
    <xf numFmtId="164" fontId="5" fillId="0" borderId="289" xfId="38" applyNumberFormat="1" applyFont="1" applyFill="1" applyBorder="1" applyAlignment="1">
      <alignment horizontal="left"/>
    </xf>
    <xf numFmtId="0" fontId="5" fillId="33" borderId="0" xfId="38" applyFont="1" applyFill="1" applyBorder="1" applyAlignment="1">
      <alignment horizontal="left"/>
    </xf>
    <xf numFmtId="0" fontId="70" fillId="33" borderId="0" xfId="38" applyFont="1" applyFill="1" applyBorder="1" applyAlignment="1">
      <alignment horizontal="left"/>
    </xf>
    <xf numFmtId="0" fontId="70" fillId="0" borderId="0" xfId="38" applyFont="1"/>
    <xf numFmtId="0" fontId="111" fillId="0" borderId="259" xfId="38" applyFont="1" applyFill="1" applyBorder="1" applyAlignment="1">
      <alignment horizontal="center" vertical="center" wrapText="1"/>
    </xf>
    <xf numFmtId="0" fontId="5" fillId="0" borderId="259" xfId="38" applyFont="1" applyFill="1" applyBorder="1" applyAlignment="1">
      <alignment horizontal="center" vertical="center" wrapText="1"/>
    </xf>
    <xf numFmtId="0" fontId="5" fillId="0" borderId="290" xfId="38" applyFont="1" applyFill="1" applyBorder="1" applyAlignment="1">
      <alignment horizontal="center" vertical="center" wrapText="1"/>
    </xf>
    <xf numFmtId="0" fontId="5" fillId="0" borderId="240" xfId="38" applyFont="1" applyFill="1" applyBorder="1" applyAlignment="1">
      <alignment horizontal="center" vertical="center" wrapText="1"/>
    </xf>
    <xf numFmtId="0" fontId="5" fillId="0" borderId="0" xfId="0" applyNumberFormat="1" applyFont="1" applyFill="1"/>
    <xf numFmtId="0" fontId="5" fillId="0" borderId="0" xfId="0" applyNumberFormat="1" applyFont="1" applyFill="1" applyBorder="1" applyAlignment="1">
      <alignment horizontal="left"/>
    </xf>
    <xf numFmtId="0" fontId="66" fillId="0" borderId="84" xfId="42" applyFont="1" applyFill="1" applyBorder="1" applyAlignment="1">
      <alignment horizontal="right"/>
    </xf>
    <xf numFmtId="1" fontId="5" fillId="0" borderId="278" xfId="42" applyNumberFormat="1" applyFont="1" applyFill="1" applyBorder="1" applyAlignment="1">
      <alignment horizontal="right" wrapText="1"/>
    </xf>
    <xf numFmtId="164" fontId="66" fillId="0" borderId="278" xfId="42" applyNumberFormat="1" applyFont="1" applyFill="1" applyBorder="1" applyAlignment="1">
      <alignment horizontal="right" wrapText="1"/>
    </xf>
    <xf numFmtId="164" fontId="66" fillId="0" borderId="63" xfId="42" applyNumberFormat="1" applyFont="1" applyFill="1" applyBorder="1" applyAlignment="1">
      <alignment horizontal="right" wrapText="1"/>
    </xf>
    <xf numFmtId="0" fontId="66" fillId="0" borderId="271" xfId="38" applyFont="1" applyFill="1" applyBorder="1" applyAlignment="1">
      <alignment horizontal="center" vertical="center"/>
    </xf>
    <xf numFmtId="164" fontId="21" fillId="0" borderId="89" xfId="42" applyNumberFormat="1" applyFont="1" applyFill="1" applyBorder="1" applyAlignment="1">
      <alignment horizontal="right"/>
    </xf>
    <xf numFmtId="164" fontId="21" fillId="0" borderId="64" xfId="42" applyNumberFormat="1" applyFont="1" applyFill="1" applyBorder="1" applyAlignment="1">
      <alignment horizontal="right"/>
    </xf>
    <xf numFmtId="164" fontId="66" fillId="0" borderId="64" xfId="42" applyNumberFormat="1" applyFont="1" applyFill="1" applyBorder="1" applyAlignment="1">
      <alignment horizontal="right"/>
    </xf>
    <xf numFmtId="0" fontId="5" fillId="0" borderId="282" xfId="0" applyNumberFormat="1" applyFont="1" applyFill="1" applyBorder="1" applyAlignment="1">
      <alignment horizontal="left"/>
    </xf>
    <xf numFmtId="164" fontId="66" fillId="0" borderId="0" xfId="38" applyNumberFormat="1" applyFont="1" applyFill="1" applyBorder="1" applyAlignment="1">
      <alignment horizontal="right"/>
    </xf>
    <xf numFmtId="1" fontId="66" fillId="0" borderId="67" xfId="38" applyNumberFormat="1" applyFont="1" applyFill="1" applyBorder="1" applyAlignment="1">
      <alignment horizontal="right"/>
    </xf>
    <xf numFmtId="164" fontId="5" fillId="0" borderId="0" xfId="38" applyNumberFormat="1" applyFont="1" applyFill="1" applyBorder="1" applyAlignment="1">
      <alignment horizontal="right"/>
    </xf>
    <xf numFmtId="0" fontId="66" fillId="0" borderId="67" xfId="38" applyFont="1" applyFill="1" applyBorder="1" applyAlignment="1">
      <alignment horizontal="right"/>
    </xf>
    <xf numFmtId="164" fontId="5" fillId="0" borderId="282" xfId="38" applyNumberFormat="1" applyFont="1" applyFill="1" applyBorder="1" applyAlignment="1">
      <alignment horizontal="right"/>
    </xf>
    <xf numFmtId="164" fontId="66" fillId="0" borderId="66" xfId="38" applyNumberFormat="1" applyFont="1" applyFill="1" applyBorder="1" applyAlignment="1">
      <alignment horizontal="right" wrapText="1"/>
    </xf>
    <xf numFmtId="164" fontId="5" fillId="0" borderId="67" xfId="38" applyNumberFormat="1" applyFont="1" applyFill="1" applyBorder="1" applyAlignment="1">
      <alignment horizontal="right" wrapText="1"/>
    </xf>
    <xf numFmtId="164" fontId="5" fillId="0" borderId="278" xfId="38" applyNumberFormat="1" applyFont="1" applyFill="1" applyBorder="1" applyAlignment="1">
      <alignment horizontal="right" wrapText="1"/>
    </xf>
    <xf numFmtId="164" fontId="5" fillId="0" borderId="188" xfId="38" applyNumberFormat="1" applyFont="1" applyFill="1" applyBorder="1" applyAlignment="1">
      <alignment horizontal="right" wrapText="1"/>
    </xf>
    <xf numFmtId="164" fontId="66" fillId="0" borderId="67" xfId="38" applyNumberFormat="1" applyFont="1" applyFill="1" applyBorder="1" applyAlignment="1">
      <alignment horizontal="right" wrapText="1"/>
    </xf>
    <xf numFmtId="164" fontId="66" fillId="0" borderId="68" xfId="38" applyNumberFormat="1" applyFont="1" applyFill="1" applyBorder="1" applyAlignment="1">
      <alignment horizontal="right" wrapText="1"/>
    </xf>
    <xf numFmtId="164" fontId="5" fillId="0" borderId="66" xfId="38" applyNumberFormat="1" applyFont="1" applyFill="1" applyBorder="1" applyAlignment="1">
      <alignment horizontal="right" wrapText="1"/>
    </xf>
    <xf numFmtId="164" fontId="5" fillId="0" borderId="63" xfId="38" applyNumberFormat="1" applyFont="1" applyFill="1" applyBorder="1" applyAlignment="1">
      <alignment horizontal="right" wrapText="1"/>
    </xf>
    <xf numFmtId="2" fontId="78" fillId="0" borderId="278" xfId="38" applyNumberFormat="1" applyFont="1" applyFill="1" applyBorder="1" applyAlignment="1">
      <alignment horizontal="right"/>
    </xf>
    <xf numFmtId="2" fontId="78" fillId="0" borderId="63" xfId="38" applyNumberFormat="1" applyFont="1" applyFill="1" applyBorder="1" applyAlignment="1">
      <alignment horizontal="right"/>
    </xf>
    <xf numFmtId="2" fontId="78" fillId="0" borderId="66" xfId="38" applyNumberFormat="1" applyFont="1" applyFill="1" applyBorder="1" applyAlignment="1">
      <alignment horizontal="right"/>
    </xf>
    <xf numFmtId="0" fontId="66" fillId="0" borderId="253" xfId="38" applyFont="1" applyFill="1" applyBorder="1" applyAlignment="1">
      <alignment horizontal="center" vertical="center"/>
    </xf>
    <xf numFmtId="0" fontId="66" fillId="0" borderId="230" xfId="38" applyFont="1" applyFill="1" applyBorder="1" applyAlignment="1">
      <alignment horizontal="center" vertical="center"/>
    </xf>
    <xf numFmtId="164" fontId="5" fillId="0" borderId="66" xfId="38" quotePrefix="1" applyNumberFormat="1" applyFont="1" applyFill="1" applyBorder="1" applyAlignment="1">
      <alignment horizontal="right" wrapText="1"/>
    </xf>
    <xf numFmtId="164" fontId="5" fillId="0" borderId="65" xfId="38" quotePrefix="1" applyNumberFormat="1" applyFont="1" applyFill="1" applyBorder="1" applyAlignment="1">
      <alignment horizontal="right" wrapText="1"/>
    </xf>
    <xf numFmtId="0" fontId="5" fillId="0" borderId="66" xfId="38" quotePrefix="1" applyNumberFormat="1" applyFont="1" applyFill="1" applyBorder="1" applyAlignment="1">
      <alignment horizontal="right" wrapText="1"/>
    </xf>
    <xf numFmtId="0" fontId="5" fillId="0" borderId="66" xfId="38" applyNumberFormat="1" applyFont="1" applyFill="1" applyBorder="1" applyAlignment="1">
      <alignment horizontal="right" wrapText="1"/>
    </xf>
    <xf numFmtId="164" fontId="5" fillId="0" borderId="63" xfId="38" quotePrefix="1" applyNumberFormat="1" applyFont="1" applyFill="1" applyBorder="1" applyAlignment="1">
      <alignment horizontal="right" wrapText="1"/>
    </xf>
    <xf numFmtId="0" fontId="83" fillId="0" borderId="0" xfId="28" applyFont="1" applyFill="1" applyAlignment="1" applyProtection="1">
      <alignment horizontal="left" vertical="center"/>
    </xf>
    <xf numFmtId="0" fontId="70" fillId="0" borderId="0" xfId="0" applyFont="1" applyFill="1" applyBorder="1" applyAlignment="1">
      <alignment horizontal="left" wrapText="1"/>
    </xf>
    <xf numFmtId="0" fontId="92" fillId="0" borderId="0" xfId="0" applyFont="1" applyFill="1" applyAlignment="1">
      <alignment horizontal="left" wrapText="1"/>
    </xf>
    <xf numFmtId="0" fontId="71" fillId="0" borderId="0" xfId="0" applyFont="1" applyFill="1" applyAlignment="1">
      <alignment horizontal="left" wrapText="1"/>
    </xf>
    <xf numFmtId="0" fontId="5" fillId="0" borderId="111" xfId="0" applyFont="1" applyFill="1" applyBorder="1" applyAlignment="1">
      <alignment horizontal="center" vertical="center" wrapText="1"/>
    </xf>
    <xf numFmtId="0" fontId="5" fillId="0" borderId="119" xfId="0" applyFont="1" applyFill="1" applyBorder="1" applyAlignment="1">
      <alignment horizontal="center" vertical="center" wrapText="1"/>
    </xf>
    <xf numFmtId="0" fontId="5" fillId="0" borderId="113" xfId="0" applyFont="1" applyFill="1" applyBorder="1" applyAlignment="1">
      <alignment horizontal="center" vertical="center" wrapText="1"/>
    </xf>
    <xf numFmtId="0" fontId="5" fillId="0" borderId="127" xfId="0" applyFont="1" applyFill="1" applyBorder="1" applyAlignment="1">
      <alignment horizontal="center" vertical="center" wrapText="1"/>
    </xf>
    <xf numFmtId="0" fontId="5" fillId="0" borderId="109" xfId="0" applyFont="1" applyFill="1" applyBorder="1" applyAlignment="1">
      <alignment horizontal="center" vertical="center" wrapText="1"/>
    </xf>
    <xf numFmtId="0" fontId="65" fillId="0" borderId="110" xfId="0" applyFont="1" applyFill="1" applyBorder="1" applyAlignment="1">
      <alignment horizontal="center" vertical="center" wrapText="1"/>
    </xf>
    <xf numFmtId="0" fontId="65" fillId="0" borderId="127" xfId="0" applyFont="1" applyFill="1" applyBorder="1" applyAlignment="1">
      <alignment horizontal="center" vertical="center" wrapText="1"/>
    </xf>
    <xf numFmtId="0" fontId="65" fillId="0" borderId="128" xfId="0" applyFont="1" applyFill="1" applyBorder="1" applyAlignment="1">
      <alignment horizontal="center" vertical="center" wrapText="1"/>
    </xf>
    <xf numFmtId="0" fontId="5" fillId="0" borderId="112" xfId="0" applyFont="1" applyFill="1" applyBorder="1" applyAlignment="1">
      <alignment horizontal="center" vertical="center" wrapText="1"/>
    </xf>
    <xf numFmtId="0" fontId="5" fillId="0" borderId="122" xfId="0" applyFont="1" applyFill="1" applyBorder="1" applyAlignment="1">
      <alignment horizontal="center" vertical="center" wrapText="1"/>
    </xf>
    <xf numFmtId="0" fontId="5" fillId="0" borderId="114" xfId="0" applyFont="1" applyFill="1" applyBorder="1" applyAlignment="1">
      <alignment horizontal="center" vertical="center" wrapText="1"/>
    </xf>
    <xf numFmtId="0" fontId="5" fillId="0" borderId="277" xfId="0" applyFont="1" applyFill="1" applyBorder="1" applyAlignment="1">
      <alignment horizontal="center" vertical="center" wrapText="1"/>
    </xf>
    <xf numFmtId="0" fontId="5" fillId="0" borderId="225" xfId="0" applyFont="1" applyFill="1" applyBorder="1" applyAlignment="1">
      <alignment horizontal="center" vertical="center" wrapText="1"/>
    </xf>
    <xf numFmtId="0" fontId="5" fillId="0" borderId="224" xfId="0" applyFont="1" applyFill="1" applyBorder="1" applyAlignment="1">
      <alignment horizontal="center" vertical="center" wrapText="1"/>
    </xf>
    <xf numFmtId="0" fontId="5" fillId="0" borderId="63"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282" xfId="0" applyFont="1" applyFill="1" applyBorder="1" applyAlignment="1">
      <alignment horizontal="center" vertical="center" wrapText="1"/>
    </xf>
    <xf numFmtId="0" fontId="5" fillId="0" borderId="236" xfId="0" applyFont="1" applyFill="1" applyBorder="1" applyAlignment="1">
      <alignment horizontal="center" vertical="center" wrapText="1"/>
    </xf>
    <xf numFmtId="0" fontId="5" fillId="0" borderId="237" xfId="0" applyFont="1" applyFill="1" applyBorder="1" applyAlignment="1">
      <alignment horizontal="center" vertical="center" wrapText="1"/>
    </xf>
    <xf numFmtId="0" fontId="5" fillId="0" borderId="235" xfId="0" applyFont="1" applyFill="1" applyBorder="1" applyAlignment="1">
      <alignment horizontal="center" vertical="center" wrapText="1"/>
    </xf>
    <xf numFmtId="0" fontId="65" fillId="0" borderId="109" xfId="0" applyFont="1" applyFill="1" applyBorder="1" applyAlignment="1">
      <alignment horizontal="center" vertical="center" wrapText="1"/>
    </xf>
    <xf numFmtId="0" fontId="65" fillId="0" borderId="0" xfId="0" applyFont="1" applyFill="1" applyBorder="1" applyAlignment="1">
      <alignment horizontal="center" vertical="center" wrapText="1"/>
    </xf>
    <xf numFmtId="0" fontId="65" fillId="0" borderId="113" xfId="0" applyFont="1" applyFill="1" applyBorder="1" applyAlignment="1">
      <alignment horizontal="center" vertical="center" wrapText="1"/>
    </xf>
    <xf numFmtId="0" fontId="65" fillId="0" borderId="114" xfId="0" applyFont="1" applyFill="1" applyBorder="1" applyAlignment="1">
      <alignment horizontal="center" vertical="center" wrapText="1"/>
    </xf>
    <xf numFmtId="0" fontId="65" fillId="0" borderId="63" xfId="0" applyFont="1" applyFill="1" applyBorder="1" applyAlignment="1">
      <alignment horizontal="center" vertical="center" wrapText="1"/>
    </xf>
    <xf numFmtId="0" fontId="65" fillId="0" borderId="1" xfId="0" applyFont="1" applyFill="1" applyBorder="1" applyAlignment="1">
      <alignment horizontal="center" vertical="center" wrapText="1"/>
    </xf>
    <xf numFmtId="0" fontId="5" fillId="0" borderId="285" xfId="0" applyFont="1" applyFill="1" applyBorder="1" applyAlignment="1">
      <alignment horizontal="center" vertical="center" wrapText="1"/>
    </xf>
    <xf numFmtId="0" fontId="65" fillId="0" borderId="284" xfId="0" applyFont="1" applyFill="1" applyBorder="1" applyAlignment="1">
      <alignment horizontal="center" vertical="center" wrapText="1"/>
    </xf>
    <xf numFmtId="0" fontId="65" fillId="0" borderId="28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5" fillId="0" borderId="93" xfId="0" applyFont="1" applyFill="1" applyBorder="1" applyAlignment="1">
      <alignment horizontal="center" vertical="center" wrapText="1"/>
    </xf>
    <xf numFmtId="0" fontId="5" fillId="0" borderId="219" xfId="0" applyFont="1" applyFill="1" applyBorder="1" applyAlignment="1">
      <alignment horizontal="center" vertical="center" wrapText="1"/>
    </xf>
    <xf numFmtId="0" fontId="5" fillId="0" borderId="218" xfId="0" applyFont="1" applyFill="1" applyBorder="1" applyAlignment="1">
      <alignment horizontal="center" vertical="center" wrapText="1"/>
    </xf>
    <xf numFmtId="0" fontId="36" fillId="33" borderId="0" xfId="0" applyFont="1" applyFill="1" applyBorder="1" applyAlignment="1">
      <alignment horizontal="left" wrapText="1"/>
    </xf>
    <xf numFmtId="0" fontId="92" fillId="33" borderId="0" xfId="0" applyFont="1" applyFill="1" applyAlignment="1">
      <alignment horizontal="left" wrapText="1"/>
    </xf>
    <xf numFmtId="0" fontId="83" fillId="33" borderId="0" xfId="28" applyFont="1" applyFill="1" applyAlignment="1" applyProtection="1">
      <alignment horizontal="left" vertical="center"/>
    </xf>
    <xf numFmtId="0" fontId="5" fillId="33" borderId="109" xfId="0" applyFont="1" applyFill="1" applyBorder="1" applyAlignment="1">
      <alignment horizontal="center" vertical="center" wrapText="1"/>
    </xf>
    <xf numFmtId="0" fontId="65" fillId="33" borderId="109" xfId="0" applyFont="1" applyFill="1" applyBorder="1" applyAlignment="1">
      <alignment horizontal="center" vertical="center" wrapText="1"/>
    </xf>
    <xf numFmtId="0" fontId="65" fillId="33" borderId="0" xfId="0" applyFont="1" applyFill="1" applyBorder="1" applyAlignment="1">
      <alignment horizontal="center" vertical="center" wrapText="1"/>
    </xf>
    <xf numFmtId="0" fontId="65" fillId="33" borderId="127" xfId="0" applyFont="1" applyFill="1" applyBorder="1" applyAlignment="1">
      <alignment horizontal="center" vertical="center" wrapText="1"/>
    </xf>
    <xf numFmtId="0" fontId="5" fillId="33" borderId="112" xfId="0" applyFont="1" applyFill="1" applyBorder="1" applyAlignment="1">
      <alignment horizontal="center" vertical="center" wrapText="1"/>
    </xf>
    <xf numFmtId="0" fontId="5" fillId="33" borderId="113" xfId="0" applyFont="1" applyFill="1" applyBorder="1" applyAlignment="1">
      <alignment horizontal="center" vertical="center" wrapText="1"/>
    </xf>
    <xf numFmtId="0" fontId="5" fillId="33" borderId="114" xfId="0" applyFont="1" applyFill="1" applyBorder="1" applyAlignment="1">
      <alignment horizontal="center" vertical="center" wrapText="1"/>
    </xf>
    <xf numFmtId="0" fontId="5" fillId="33" borderId="63" xfId="0" applyFont="1" applyFill="1" applyBorder="1" applyAlignment="1">
      <alignment horizontal="center" vertical="center" wrapText="1"/>
    </xf>
    <xf numFmtId="0" fontId="5" fillId="33" borderId="0" xfId="0" applyFont="1" applyFill="1" applyBorder="1" applyAlignment="1">
      <alignment horizontal="center" vertical="center" wrapText="1"/>
    </xf>
    <xf numFmtId="0" fontId="5" fillId="33" borderId="1" xfId="0" applyFont="1" applyFill="1" applyBorder="1" applyAlignment="1">
      <alignment horizontal="center" vertical="center" wrapText="1"/>
    </xf>
    <xf numFmtId="0" fontId="5" fillId="33" borderId="68" xfId="0" applyFont="1" applyFill="1" applyBorder="1" applyAlignment="1">
      <alignment horizontal="center" vertical="center" wrapText="1"/>
    </xf>
    <xf numFmtId="0" fontId="65" fillId="33" borderId="113" xfId="0" applyFont="1" applyFill="1" applyBorder="1" applyAlignment="1">
      <alignment horizontal="center" vertical="center" wrapText="1"/>
    </xf>
    <xf numFmtId="0" fontId="65" fillId="33" borderId="63" xfId="0" applyFont="1" applyFill="1" applyBorder="1" applyAlignment="1">
      <alignment horizontal="center" vertical="center" wrapText="1"/>
    </xf>
    <xf numFmtId="0" fontId="65" fillId="33" borderId="68" xfId="0" applyFont="1" applyFill="1" applyBorder="1" applyAlignment="1">
      <alignment horizontal="center" vertical="center" wrapText="1"/>
    </xf>
    <xf numFmtId="0" fontId="5" fillId="33" borderId="117" xfId="0" applyFont="1" applyFill="1" applyBorder="1" applyAlignment="1">
      <alignment horizontal="center" vertical="center" wrapText="1"/>
    </xf>
    <xf numFmtId="0" fontId="5" fillId="33" borderId="66" xfId="0" applyFont="1" applyFill="1" applyBorder="1" applyAlignment="1">
      <alignment horizontal="center" vertical="center" wrapText="1"/>
    </xf>
    <xf numFmtId="0" fontId="5" fillId="33" borderId="129" xfId="0" applyFont="1" applyFill="1" applyBorder="1" applyAlignment="1">
      <alignment horizontal="center" vertical="center" wrapText="1"/>
    </xf>
    <xf numFmtId="0" fontId="18" fillId="0" borderId="228" xfId="0" applyFont="1" applyFill="1" applyBorder="1" applyAlignment="1">
      <alignment horizontal="center" vertical="center" wrapText="1"/>
    </xf>
    <xf numFmtId="0" fontId="18" fillId="0" borderId="225" xfId="0" applyFont="1" applyFill="1" applyBorder="1" applyAlignment="1">
      <alignment horizontal="center" vertical="center" wrapText="1"/>
    </xf>
    <xf numFmtId="0" fontId="18" fillId="0" borderId="175" xfId="0" applyFont="1" applyFill="1" applyBorder="1" applyAlignment="1">
      <alignment horizontal="center" vertical="center" wrapText="1"/>
    </xf>
    <xf numFmtId="0" fontId="18" fillId="0" borderId="140" xfId="0" applyFont="1" applyFill="1" applyBorder="1" applyAlignment="1">
      <alignment horizontal="center" vertical="center" wrapText="1"/>
    </xf>
    <xf numFmtId="0" fontId="92" fillId="0" borderId="0" xfId="0" applyFont="1" applyFill="1" applyBorder="1" applyAlignment="1">
      <alignment wrapText="1"/>
    </xf>
    <xf numFmtId="0" fontId="71" fillId="0" borderId="0" xfId="0" applyFont="1" applyFill="1" applyBorder="1" applyAlignment="1">
      <alignment wrapText="1"/>
    </xf>
    <xf numFmtId="0" fontId="65" fillId="0" borderId="116" xfId="0" applyFont="1" applyFill="1" applyBorder="1" applyAlignment="1">
      <alignment horizontal="center" vertical="center" wrapText="1"/>
    </xf>
    <xf numFmtId="0" fontId="65" fillId="0" borderId="19" xfId="0" applyFont="1" applyFill="1" applyBorder="1" applyAlignment="1">
      <alignment horizontal="center" vertical="center" wrapText="1"/>
    </xf>
    <xf numFmtId="0" fontId="65" fillId="0" borderId="86" xfId="0" applyFont="1" applyFill="1" applyBorder="1" applyAlignment="1">
      <alignment horizontal="center" vertical="center" wrapText="1"/>
    </xf>
    <xf numFmtId="0" fontId="65" fillId="0" borderId="12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65" fillId="0" borderId="21" xfId="0" applyFont="1" applyFill="1" applyBorder="1" applyAlignment="1">
      <alignment horizontal="center" vertical="center" wrapText="1"/>
    </xf>
    <xf numFmtId="0" fontId="65" fillId="0" borderId="20" xfId="0" applyFont="1" applyFill="1" applyBorder="1" applyAlignment="1">
      <alignment horizontal="center" vertical="center" wrapText="1"/>
    </xf>
    <xf numFmtId="0" fontId="70" fillId="0" borderId="0" xfId="0" applyFont="1" applyFill="1" applyBorder="1" applyAlignment="1">
      <alignment wrapText="1"/>
    </xf>
    <xf numFmtId="0" fontId="70" fillId="0" borderId="0" xfId="0" applyFont="1" applyFill="1" applyBorder="1"/>
    <xf numFmtId="0" fontId="92" fillId="0" borderId="0" xfId="0" applyFont="1" applyFill="1"/>
    <xf numFmtId="0" fontId="71" fillId="0" borderId="0" xfId="0" applyFont="1" applyFill="1"/>
    <xf numFmtId="0" fontId="5" fillId="0" borderId="252" xfId="0" applyFont="1" applyFill="1" applyBorder="1" applyAlignment="1">
      <alignment horizontal="center" vertical="center" wrapText="1"/>
    </xf>
    <xf numFmtId="0" fontId="5" fillId="0" borderId="76" xfId="0" applyFont="1" applyFill="1" applyBorder="1" applyAlignment="1">
      <alignment horizontal="center" vertical="center" wrapText="1"/>
    </xf>
    <xf numFmtId="0" fontId="5" fillId="0" borderId="66" xfId="0" applyFont="1" applyFill="1" applyBorder="1" applyAlignment="1">
      <alignment horizontal="center" vertical="center" wrapText="1"/>
    </xf>
    <xf numFmtId="0" fontId="5" fillId="0" borderId="74" xfId="0" applyFont="1" applyFill="1" applyBorder="1" applyAlignment="1">
      <alignment horizontal="center" vertical="center" wrapText="1"/>
    </xf>
    <xf numFmtId="0" fontId="65" fillId="0" borderId="75" xfId="0" applyFont="1" applyFill="1" applyBorder="1" applyAlignment="1">
      <alignment horizontal="center" vertical="center" wrapText="1"/>
    </xf>
    <xf numFmtId="0" fontId="65" fillId="0" borderId="12" xfId="0" applyFont="1" applyFill="1" applyBorder="1" applyAlignment="1">
      <alignment horizontal="center" vertical="center" wrapText="1"/>
    </xf>
    <xf numFmtId="0" fontId="70" fillId="0" borderId="0" xfId="0" applyFont="1" applyFill="1" applyAlignment="1">
      <alignment horizontal="left" wrapText="1"/>
    </xf>
    <xf numFmtId="0" fontId="92" fillId="0" borderId="0" xfId="0" applyFont="1" applyFill="1" applyAlignment="1">
      <alignment horizontal="left" vertical="top" wrapText="1"/>
    </xf>
    <xf numFmtId="0" fontId="104" fillId="0" borderId="0" xfId="0" applyFont="1" applyFill="1" applyAlignment="1">
      <alignment horizontal="left"/>
    </xf>
    <xf numFmtId="0" fontId="5" fillId="0" borderId="77" xfId="0" applyFont="1" applyFill="1" applyBorder="1" applyAlignment="1">
      <alignment horizontal="center" vertical="center" wrapText="1"/>
    </xf>
    <xf numFmtId="0" fontId="5" fillId="0" borderId="65" xfId="0" applyFont="1" applyFill="1" applyBorder="1" applyAlignment="1">
      <alignment horizontal="center" vertical="center" wrapText="1"/>
    </xf>
    <xf numFmtId="0" fontId="105" fillId="0" borderId="0" xfId="0" applyFont="1" applyFill="1" applyAlignment="1">
      <alignment horizontal="left" vertical="center"/>
    </xf>
    <xf numFmtId="0" fontId="106" fillId="0" borderId="0" xfId="0" applyFont="1" applyFill="1" applyAlignment="1">
      <alignment horizontal="left" vertical="center"/>
    </xf>
    <xf numFmtId="0" fontId="5" fillId="0" borderId="5" xfId="0" applyFont="1" applyFill="1" applyBorder="1" applyAlignment="1">
      <alignment horizontal="center" vertical="center"/>
    </xf>
    <xf numFmtId="0" fontId="65" fillId="0" borderId="5" xfId="0" applyFont="1" applyFill="1" applyBorder="1" applyAlignment="1">
      <alignment horizontal="center" vertical="center"/>
    </xf>
    <xf numFmtId="0" fontId="5" fillId="0" borderId="81" xfId="0" applyFont="1" applyFill="1" applyBorder="1" applyAlignment="1">
      <alignment horizontal="center" vertical="center"/>
    </xf>
    <xf numFmtId="0" fontId="65" fillId="0" borderId="81" xfId="0" applyFont="1" applyFill="1" applyBorder="1" applyAlignment="1">
      <alignment horizontal="center" vertical="center"/>
    </xf>
    <xf numFmtId="0" fontId="17" fillId="0" borderId="0" xfId="28" applyFont="1" applyFill="1" applyAlignment="1" applyProtection="1">
      <alignment horizontal="left" vertical="center"/>
    </xf>
    <xf numFmtId="0" fontId="92" fillId="0" borderId="0" xfId="42" applyFont="1" applyFill="1" applyBorder="1" applyAlignment="1">
      <alignment horizontal="left" wrapText="1"/>
    </xf>
    <xf numFmtId="0" fontId="71" fillId="0" borderId="0" xfId="42" applyFont="1" applyFill="1" applyBorder="1" applyAlignment="1">
      <alignment horizontal="left" wrapText="1"/>
    </xf>
    <xf numFmtId="0" fontId="5" fillId="0" borderId="2" xfId="42" applyFont="1" applyFill="1" applyBorder="1" applyAlignment="1">
      <alignment horizontal="center" vertical="center" wrapText="1"/>
    </xf>
    <xf numFmtId="0" fontId="65" fillId="0" borderId="9" xfId="42" applyFont="1" applyFill="1" applyBorder="1" applyAlignment="1">
      <alignment horizontal="center" vertical="center" wrapText="1"/>
    </xf>
    <xf numFmtId="0" fontId="65" fillId="0" borderId="0" xfId="42" applyFont="1" applyFill="1" applyBorder="1" applyAlignment="1">
      <alignment horizontal="center" vertical="center" wrapText="1"/>
    </xf>
    <xf numFmtId="0" fontId="65" fillId="0" borderId="1" xfId="42" applyFont="1" applyFill="1" applyBorder="1" applyAlignment="1">
      <alignment horizontal="center" vertical="center" wrapText="1"/>
    </xf>
    <xf numFmtId="0" fontId="65" fillId="0" borderId="27" xfId="42" applyFont="1" applyFill="1" applyBorder="1" applyAlignment="1">
      <alignment horizontal="center" vertical="center" wrapText="1"/>
    </xf>
    <xf numFmtId="0" fontId="65" fillId="0" borderId="15" xfId="42" applyFont="1" applyFill="1" applyBorder="1" applyAlignment="1">
      <alignment horizontal="center" vertical="center" wrapText="1"/>
    </xf>
    <xf numFmtId="0" fontId="5" fillId="0" borderId="8" xfId="42" applyFont="1" applyFill="1" applyBorder="1" applyAlignment="1">
      <alignment horizontal="center" vertical="center" wrapText="1"/>
    </xf>
    <xf numFmtId="0" fontId="5" fillId="0" borderId="11" xfId="42" applyFont="1" applyFill="1" applyBorder="1" applyAlignment="1">
      <alignment horizontal="center" vertical="center" wrapText="1"/>
    </xf>
    <xf numFmtId="0" fontId="5" fillId="0" borderId="6" xfId="42" applyFont="1" applyFill="1" applyBorder="1" applyAlignment="1">
      <alignment horizontal="center" vertical="center" wrapText="1"/>
    </xf>
    <xf numFmtId="0" fontId="65" fillId="0" borderId="6" xfId="42" applyFont="1" applyFill="1" applyBorder="1" applyAlignment="1">
      <alignment horizontal="center" vertical="center" wrapText="1"/>
    </xf>
    <xf numFmtId="0" fontId="5" fillId="0" borderId="3" xfId="42" applyFont="1" applyFill="1" applyBorder="1" applyAlignment="1">
      <alignment horizontal="center" vertical="center" wrapText="1"/>
    </xf>
    <xf numFmtId="0" fontId="65" fillId="0" borderId="10" xfId="42" applyFont="1" applyFill="1" applyBorder="1" applyAlignment="1">
      <alignment horizontal="center" vertical="center" wrapText="1"/>
    </xf>
    <xf numFmtId="0" fontId="65" fillId="0" borderId="13" xfId="42" applyFont="1" applyFill="1" applyBorder="1" applyAlignment="1">
      <alignment horizontal="center" vertical="center" wrapText="1"/>
    </xf>
    <xf numFmtId="0" fontId="65" fillId="0" borderId="22" xfId="42" applyFont="1" applyFill="1" applyBorder="1" applyAlignment="1">
      <alignment horizontal="center" vertical="center" wrapText="1"/>
    </xf>
    <xf numFmtId="0" fontId="65" fillId="0" borderId="4" xfId="42" applyFont="1" applyFill="1" applyBorder="1" applyAlignment="1">
      <alignment horizontal="center" vertical="center"/>
    </xf>
    <xf numFmtId="0" fontId="65" fillId="0" borderId="5" xfId="42" applyFont="1" applyFill="1" applyBorder="1" applyAlignment="1">
      <alignment horizontal="center" vertical="center"/>
    </xf>
    <xf numFmtId="0" fontId="65" fillId="0" borderId="3" xfId="42" applyFont="1" applyFill="1" applyBorder="1" applyAlignment="1">
      <alignment horizontal="center" vertical="center"/>
    </xf>
    <xf numFmtId="0" fontId="104" fillId="0" borderId="0" xfId="0" applyFont="1" applyFill="1" applyAlignment="1">
      <alignment horizontal="left" vertical="center"/>
    </xf>
    <xf numFmtId="0" fontId="70" fillId="0" borderId="0" xfId="42" applyFont="1" applyFill="1" applyBorder="1" applyAlignment="1">
      <alignment horizontal="left" wrapText="1"/>
    </xf>
    <xf numFmtId="0" fontId="18" fillId="0" borderId="148" xfId="42" applyFont="1" applyFill="1" applyBorder="1" applyAlignment="1">
      <alignment horizontal="center" vertical="center" wrapText="1"/>
    </xf>
    <xf numFmtId="0" fontId="18" fillId="0" borderId="149" xfId="42" applyFont="1" applyFill="1" applyBorder="1" applyAlignment="1">
      <alignment horizontal="center" vertical="center" wrapText="1"/>
    </xf>
    <xf numFmtId="0" fontId="18" fillId="0" borderId="0" xfId="42" applyFont="1" applyFill="1" applyBorder="1" applyAlignment="1">
      <alignment horizontal="center" vertical="center" wrapText="1"/>
    </xf>
    <xf numFmtId="0" fontId="18" fillId="0" borderId="167" xfId="42" applyFont="1" applyFill="1" applyBorder="1" applyAlignment="1">
      <alignment horizontal="center" vertical="center" wrapText="1"/>
    </xf>
    <xf numFmtId="0" fontId="18" fillId="0" borderId="127" xfId="42" applyFont="1" applyFill="1" applyBorder="1" applyAlignment="1">
      <alignment horizontal="center" vertical="center" wrapText="1"/>
    </xf>
    <xf numFmtId="0" fontId="18" fillId="0" borderId="128" xfId="42" applyFont="1" applyFill="1" applyBorder="1" applyAlignment="1">
      <alignment horizontal="center" vertical="center" wrapText="1"/>
    </xf>
    <xf numFmtId="0" fontId="18" fillId="0" borderId="27" xfId="42" applyFont="1" applyFill="1" applyBorder="1" applyAlignment="1">
      <alignment horizontal="center" vertical="center" wrapText="1"/>
    </xf>
    <xf numFmtId="0" fontId="18" fillId="0" borderId="3" xfId="42" applyFont="1" applyFill="1" applyBorder="1" applyAlignment="1">
      <alignment horizontal="center" vertical="center" wrapText="1"/>
    </xf>
    <xf numFmtId="0" fontId="18" fillId="0" borderId="5" xfId="42" applyFont="1" applyFill="1" applyBorder="1" applyAlignment="1">
      <alignment horizontal="center" vertical="center" wrapText="1"/>
    </xf>
    <xf numFmtId="0" fontId="18" fillId="0" borderId="4" xfId="42" applyFont="1" applyFill="1" applyBorder="1" applyAlignment="1">
      <alignment horizontal="center" vertical="center" wrapText="1"/>
    </xf>
    <xf numFmtId="0" fontId="18" fillId="0" borderId="2" xfId="42" applyFont="1" applyFill="1" applyBorder="1" applyAlignment="1">
      <alignment horizontal="center" vertical="center" wrapText="1"/>
    </xf>
    <xf numFmtId="0" fontId="18" fillId="0" borderId="7" xfId="42" applyFont="1" applyFill="1" applyBorder="1" applyAlignment="1">
      <alignment horizontal="center" vertical="center" wrapText="1"/>
    </xf>
    <xf numFmtId="0" fontId="18" fillId="0" borderId="6" xfId="42" applyFont="1" applyFill="1" applyBorder="1" applyAlignment="1">
      <alignment horizontal="center" vertical="center" wrapText="1"/>
    </xf>
    <xf numFmtId="0" fontId="18" fillId="0" borderId="8" xfId="42" applyFont="1" applyFill="1" applyBorder="1" applyAlignment="1">
      <alignment horizontal="center" vertical="center" wrapText="1"/>
    </xf>
    <xf numFmtId="0" fontId="18" fillId="0" borderId="22" xfId="42" applyFont="1" applyFill="1" applyBorder="1" applyAlignment="1">
      <alignment horizontal="center" vertical="center" wrapText="1"/>
    </xf>
    <xf numFmtId="0" fontId="18" fillId="0" borderId="93" xfId="42" applyFont="1" applyFill="1" applyBorder="1" applyAlignment="1">
      <alignment horizontal="center" vertical="center" wrapText="1"/>
    </xf>
    <xf numFmtId="0" fontId="18" fillId="0" borderId="10" xfId="42" applyFont="1" applyFill="1" applyBorder="1" applyAlignment="1">
      <alignment horizontal="center" vertical="center" wrapText="1"/>
    </xf>
    <xf numFmtId="0" fontId="92" fillId="0" borderId="0" xfId="42" applyFont="1" applyFill="1" applyAlignment="1">
      <alignment horizontal="left"/>
    </xf>
    <xf numFmtId="0" fontId="36" fillId="0" borderId="0" xfId="42" applyFont="1" applyFill="1" applyAlignment="1">
      <alignment horizontal="left"/>
    </xf>
    <xf numFmtId="0" fontId="18" fillId="0" borderId="9" xfId="42" applyFont="1" applyFill="1" applyBorder="1" applyAlignment="1">
      <alignment horizontal="center" vertical="center" wrapText="1"/>
    </xf>
    <xf numFmtId="0" fontId="18" fillId="0" borderId="1" xfId="42" applyFont="1" applyFill="1" applyBorder="1" applyAlignment="1">
      <alignment horizontal="center" vertical="center" wrapText="1"/>
    </xf>
    <xf numFmtId="0" fontId="18" fillId="0" borderId="15" xfId="42" applyFont="1" applyFill="1" applyBorder="1" applyAlignment="1">
      <alignment horizontal="center" vertical="center" wrapText="1"/>
    </xf>
    <xf numFmtId="0" fontId="18" fillId="0" borderId="13" xfId="42" applyFont="1" applyFill="1" applyBorder="1" applyAlignment="1">
      <alignment horizontal="center" vertical="center" wrapText="1"/>
    </xf>
    <xf numFmtId="0" fontId="36" fillId="0" borderId="0" xfId="42" applyFont="1" applyFill="1" applyAlignment="1">
      <alignment horizontal="left" wrapText="1"/>
    </xf>
    <xf numFmtId="0" fontId="92" fillId="0" borderId="0" xfId="39" applyFont="1" applyFill="1" applyAlignment="1">
      <alignment horizontal="justify"/>
    </xf>
    <xf numFmtId="0" fontId="160" fillId="0" borderId="0" xfId="39" applyFont="1" applyFill="1" applyAlignment="1">
      <alignment horizontal="justify"/>
    </xf>
    <xf numFmtId="0" fontId="18" fillId="0" borderId="111" xfId="39" applyFont="1" applyFill="1" applyBorder="1" applyAlignment="1">
      <alignment horizontal="center" vertical="center" wrapText="1"/>
    </xf>
    <xf numFmtId="0" fontId="18" fillId="0" borderId="6" xfId="39" applyFont="1" applyFill="1" applyBorder="1" applyAlignment="1">
      <alignment horizontal="center" vertical="center" wrapText="1"/>
    </xf>
    <xf numFmtId="0" fontId="18" fillId="0" borderId="135" xfId="39" applyFont="1" applyFill="1" applyBorder="1" applyAlignment="1">
      <alignment horizontal="center" vertical="center" wrapText="1"/>
    </xf>
    <xf numFmtId="0" fontId="18" fillId="0" borderId="22" xfId="39" applyFont="1" applyFill="1" applyBorder="1" applyAlignment="1">
      <alignment horizontal="center" vertical="center" wrapText="1"/>
    </xf>
    <xf numFmtId="0" fontId="18" fillId="0" borderId="133" xfId="39" applyFont="1" applyFill="1" applyBorder="1" applyAlignment="1">
      <alignment horizontal="center" vertical="center" wrapText="1"/>
    </xf>
    <xf numFmtId="0" fontId="18" fillId="0" borderId="134" xfId="39" applyFont="1" applyFill="1" applyBorder="1" applyAlignment="1">
      <alignment horizontal="center" vertical="center"/>
    </xf>
    <xf numFmtId="0" fontId="18" fillId="0" borderId="0" xfId="39" applyFont="1" applyFill="1" applyBorder="1" applyAlignment="1">
      <alignment horizontal="center" vertical="center"/>
    </xf>
    <xf numFmtId="0" fontId="18" fillId="0" borderId="167" xfId="39" applyFont="1" applyFill="1" applyBorder="1" applyAlignment="1">
      <alignment horizontal="center" vertical="center"/>
    </xf>
    <xf numFmtId="0" fontId="18" fillId="0" borderId="127" xfId="39" applyFont="1" applyFill="1" applyBorder="1" applyAlignment="1">
      <alignment horizontal="center" vertical="center"/>
    </xf>
    <xf numFmtId="0" fontId="18" fillId="0" borderId="128" xfId="39" applyFont="1" applyFill="1" applyBorder="1" applyAlignment="1">
      <alignment horizontal="center" vertical="center"/>
    </xf>
    <xf numFmtId="0" fontId="18" fillId="0" borderId="67" xfId="39" applyFont="1" applyFill="1" applyBorder="1" applyAlignment="1">
      <alignment horizontal="center" vertical="center" wrapText="1"/>
    </xf>
    <xf numFmtId="0" fontId="18" fillId="0" borderId="3" xfId="39" applyFont="1" applyFill="1" applyBorder="1" applyAlignment="1">
      <alignment horizontal="center" vertical="center"/>
    </xf>
    <xf numFmtId="0" fontId="18" fillId="0" borderId="93" xfId="39" applyFont="1" applyFill="1" applyBorder="1" applyAlignment="1">
      <alignment horizontal="center" vertical="center"/>
    </xf>
    <xf numFmtId="0" fontId="18" fillId="0" borderId="68" xfId="39" applyFont="1" applyFill="1" applyBorder="1" applyAlignment="1">
      <alignment horizontal="center" vertical="center"/>
    </xf>
    <xf numFmtId="0" fontId="70" fillId="0" borderId="0" xfId="39" applyFont="1" applyFill="1" applyAlignment="1">
      <alignment horizontal="justify"/>
    </xf>
    <xf numFmtId="0" fontId="18" fillId="0" borderId="68" xfId="39" applyFont="1" applyFill="1" applyBorder="1" applyAlignment="1">
      <alignment horizontal="center" vertical="center" wrapText="1"/>
    </xf>
    <xf numFmtId="0" fontId="18" fillId="0" borderId="3" xfId="39" applyFont="1" applyFill="1" applyBorder="1" applyAlignment="1">
      <alignment horizontal="center" vertical="center" wrapText="1"/>
    </xf>
    <xf numFmtId="0" fontId="18" fillId="0" borderId="93" xfId="39" applyFont="1" applyFill="1" applyBorder="1" applyAlignment="1">
      <alignment horizontal="center" vertical="center" wrapText="1"/>
    </xf>
    <xf numFmtId="0" fontId="88" fillId="0" borderId="0" xfId="28" applyFont="1" applyFill="1" applyAlignment="1" applyProtection="1">
      <alignment horizontal="left" vertical="center"/>
    </xf>
    <xf numFmtId="0" fontId="65" fillId="0" borderId="67" xfId="0" applyFont="1" applyFill="1" applyBorder="1" applyAlignment="1">
      <alignment horizontal="center" vertical="center" wrapText="1"/>
    </xf>
    <xf numFmtId="0" fontId="65" fillId="0" borderId="6" xfId="0" applyFont="1" applyFill="1" applyBorder="1" applyAlignment="1">
      <alignment horizontal="center" vertical="center" wrapText="1"/>
    </xf>
    <xf numFmtId="0" fontId="92" fillId="0" borderId="0" xfId="0" applyFont="1" applyFill="1" applyBorder="1" applyAlignment="1">
      <alignment horizontal="left" vertical="top" wrapText="1"/>
    </xf>
    <xf numFmtId="0" fontId="71" fillId="0" borderId="0" xfId="0" applyFont="1" applyFill="1" applyBorder="1" applyAlignment="1">
      <alignment horizontal="left" vertical="top" wrapText="1"/>
    </xf>
    <xf numFmtId="0" fontId="5" fillId="0" borderId="133" xfId="0" applyFont="1" applyFill="1" applyBorder="1" applyAlignment="1">
      <alignment horizontal="center" vertical="center"/>
    </xf>
    <xf numFmtId="0" fontId="65" fillId="0" borderId="133" xfId="0" applyFont="1" applyFill="1" applyBorder="1" applyAlignment="1">
      <alignment horizontal="center" vertical="center"/>
    </xf>
    <xf numFmtId="0" fontId="65" fillId="0" borderId="134" xfId="0" applyFont="1" applyFill="1" applyBorder="1" applyAlignment="1">
      <alignment horizontal="center" vertical="center"/>
    </xf>
    <xf numFmtId="0" fontId="5" fillId="0" borderId="164" xfId="0" applyFont="1" applyFill="1" applyBorder="1" applyAlignment="1">
      <alignment horizontal="center" vertical="center" wrapText="1"/>
    </xf>
    <xf numFmtId="0" fontId="5" fillId="0" borderId="156" xfId="0" applyFont="1" applyFill="1" applyBorder="1" applyAlignment="1">
      <alignment horizontal="center" vertical="center" wrapText="1"/>
    </xf>
    <xf numFmtId="0" fontId="65" fillId="0" borderId="68" xfId="0" applyFont="1" applyFill="1" applyBorder="1" applyAlignment="1">
      <alignment horizontal="center" vertical="center" wrapText="1"/>
    </xf>
    <xf numFmtId="0" fontId="65" fillId="0" borderId="22" xfId="0" applyFont="1" applyFill="1" applyBorder="1" applyAlignment="1">
      <alignment horizontal="center" vertical="center" wrapText="1"/>
    </xf>
    <xf numFmtId="0" fontId="65" fillId="0" borderId="157" xfId="0" applyFont="1" applyFill="1" applyBorder="1" applyAlignment="1">
      <alignment horizontal="center" vertical="center" wrapText="1"/>
    </xf>
    <xf numFmtId="0" fontId="65" fillId="0" borderId="139" xfId="0" applyFont="1" applyFill="1" applyBorder="1" applyAlignment="1">
      <alignment horizontal="center" vertical="center" wrapText="1"/>
    </xf>
    <xf numFmtId="0" fontId="5" fillId="0" borderId="133" xfId="0" applyFont="1" applyFill="1" applyBorder="1" applyAlignment="1">
      <alignment horizontal="center" vertical="center" wrapText="1"/>
    </xf>
    <xf numFmtId="0" fontId="15" fillId="0" borderId="134" xfId="0" applyFont="1" applyFill="1" applyBorder="1" applyAlignment="1">
      <alignment horizontal="center" vertical="center" wrapText="1"/>
    </xf>
    <xf numFmtId="0" fontId="15" fillId="0" borderId="127" xfId="0" applyFont="1" applyFill="1" applyBorder="1" applyAlignment="1">
      <alignment horizontal="center" vertical="center" wrapText="1"/>
    </xf>
    <xf numFmtId="0" fontId="15" fillId="0" borderId="128"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5" fillId="0" borderId="135" xfId="0" applyFont="1" applyFill="1" applyBorder="1" applyAlignment="1">
      <alignment horizontal="center" vertical="center" wrapText="1"/>
    </xf>
    <xf numFmtId="0" fontId="15" fillId="0" borderId="133" xfId="0" applyFont="1" applyFill="1" applyBorder="1" applyAlignment="1">
      <alignment horizontal="center" vertical="center" wrapText="1"/>
    </xf>
    <xf numFmtId="0" fontId="70" fillId="0" borderId="0" xfId="0" applyFont="1" applyBorder="1" applyAlignment="1">
      <alignment horizontal="left"/>
    </xf>
    <xf numFmtId="0" fontId="92" fillId="0" borderId="0" xfId="0" applyFont="1" applyBorder="1" applyAlignment="1">
      <alignment horizontal="left" vertical="center"/>
    </xf>
    <xf numFmtId="0" fontId="5" fillId="0" borderId="134" xfId="0" applyFont="1" applyFill="1" applyBorder="1" applyAlignment="1">
      <alignment horizontal="center" vertical="center" wrapText="1"/>
    </xf>
    <xf numFmtId="0" fontId="5" fillId="0" borderId="93" xfId="0" applyFont="1" applyFill="1" applyBorder="1" applyAlignment="1">
      <alignment horizontal="center" vertical="center" wrapText="1"/>
    </xf>
    <xf numFmtId="0" fontId="70" fillId="0" borderId="0" xfId="38" applyNumberFormat="1" applyFont="1" applyFill="1" applyAlignment="1">
      <alignment horizontal="left" wrapText="1"/>
    </xf>
    <xf numFmtId="0" fontId="160" fillId="0" borderId="0" xfId="0" applyFont="1" applyFill="1" applyAlignment="1">
      <alignment horizontal="left"/>
    </xf>
    <xf numFmtId="0" fontId="5" fillId="0" borderId="202" xfId="0" applyFont="1" applyFill="1" applyBorder="1" applyAlignment="1">
      <alignment horizontal="center" vertical="center" wrapText="1"/>
    </xf>
    <xf numFmtId="0" fontId="5" fillId="0" borderId="203" xfId="0" applyFont="1" applyFill="1" applyBorder="1" applyAlignment="1">
      <alignment horizontal="center" vertical="center" wrapText="1"/>
    </xf>
    <xf numFmtId="0" fontId="5" fillId="0" borderId="204" xfId="0" applyFont="1" applyFill="1" applyBorder="1" applyAlignment="1">
      <alignment horizontal="center" vertical="center" wrapText="1"/>
    </xf>
    <xf numFmtId="0" fontId="5" fillId="0" borderId="128" xfId="0" applyFont="1" applyFill="1" applyBorder="1" applyAlignment="1">
      <alignment horizontal="center" vertical="center" wrapText="1"/>
    </xf>
    <xf numFmtId="0" fontId="5" fillId="0" borderId="194" xfId="0" applyFont="1" applyFill="1" applyBorder="1" applyAlignment="1">
      <alignment horizontal="center" vertical="center" wrapText="1"/>
    </xf>
    <xf numFmtId="0" fontId="5" fillId="0" borderId="200" xfId="0" applyFont="1" applyFill="1" applyBorder="1" applyAlignment="1">
      <alignment horizontal="center" vertical="center" wrapText="1"/>
    </xf>
    <xf numFmtId="0" fontId="5" fillId="0" borderId="177" xfId="0" applyFont="1" applyFill="1" applyBorder="1" applyAlignment="1">
      <alignment horizontal="center" vertical="center" wrapText="1"/>
    </xf>
    <xf numFmtId="0" fontId="5" fillId="0" borderId="178" xfId="0" applyFont="1" applyFill="1" applyBorder="1" applyAlignment="1">
      <alignment horizontal="center" vertical="center" wrapText="1"/>
    </xf>
    <xf numFmtId="0" fontId="5" fillId="0" borderId="179" xfId="0" applyFont="1" applyFill="1" applyBorder="1" applyAlignment="1">
      <alignment horizontal="center" vertical="center" wrapText="1"/>
    </xf>
    <xf numFmtId="0" fontId="5" fillId="0" borderId="191"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70" fillId="0" borderId="0" xfId="0" applyNumberFormat="1" applyFont="1" applyFill="1" applyAlignment="1">
      <alignment horizontal="left" wrapText="1"/>
    </xf>
    <xf numFmtId="0" fontId="5" fillId="0" borderId="205" xfId="0" applyFont="1" applyFill="1" applyBorder="1" applyAlignment="1">
      <alignment horizontal="center" vertical="center"/>
    </xf>
    <xf numFmtId="0" fontId="5" fillId="0" borderId="206" xfId="0" applyFont="1" applyFill="1" applyBorder="1" applyAlignment="1">
      <alignment horizontal="center" vertical="center"/>
    </xf>
    <xf numFmtId="0" fontId="5" fillId="0" borderId="207" xfId="0" applyFont="1" applyFill="1" applyBorder="1" applyAlignment="1">
      <alignment horizontal="center" vertical="center"/>
    </xf>
    <xf numFmtId="0" fontId="5" fillId="0" borderId="55"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165" xfId="0" applyFont="1" applyFill="1" applyBorder="1" applyAlignment="1">
      <alignment horizontal="center" vertical="center"/>
    </xf>
    <xf numFmtId="0" fontId="5" fillId="0" borderId="127" xfId="0" applyFont="1" applyFill="1" applyBorder="1" applyAlignment="1">
      <alignment horizontal="center" vertical="center"/>
    </xf>
    <xf numFmtId="0" fontId="92" fillId="0" borderId="0" xfId="42" applyFont="1" applyFill="1"/>
    <xf numFmtId="0" fontId="71" fillId="0" borderId="0" xfId="42" applyFont="1" applyFill="1"/>
    <xf numFmtId="0" fontId="70" fillId="0" borderId="0" xfId="42" applyFont="1" applyFill="1"/>
    <xf numFmtId="0" fontId="104" fillId="0" borderId="0" xfId="40" applyFont="1" applyFill="1" applyBorder="1" applyAlignment="1">
      <alignment horizontal="left" vertical="top" wrapText="1"/>
    </xf>
    <xf numFmtId="0" fontId="105" fillId="0" borderId="0" xfId="40" applyFont="1" applyFill="1" applyAlignment="1">
      <alignment horizontal="left" vertical="center" wrapText="1"/>
    </xf>
    <xf numFmtId="0" fontId="106" fillId="0" borderId="0" xfId="40" applyFont="1" applyFill="1" applyAlignment="1">
      <alignment horizontal="left" vertical="center" wrapText="1"/>
    </xf>
    <xf numFmtId="0" fontId="111" fillId="0" borderId="3" xfId="42" applyFont="1" applyFill="1" applyBorder="1" applyAlignment="1">
      <alignment horizontal="center" vertical="center" wrapText="1"/>
    </xf>
    <xf numFmtId="0" fontId="15" fillId="0" borderId="10" xfId="42" applyFont="1" applyFill="1" applyBorder="1" applyAlignment="1">
      <alignment horizontal="center" vertical="center" wrapText="1"/>
    </xf>
    <xf numFmtId="0" fontId="15" fillId="0" borderId="9" xfId="42" applyFont="1" applyFill="1" applyBorder="1" applyAlignment="1">
      <alignment horizontal="center" vertical="center" wrapText="1"/>
    </xf>
    <xf numFmtId="0" fontId="15" fillId="0" borderId="0" xfId="42" applyFont="1" applyFill="1" applyBorder="1" applyAlignment="1">
      <alignment horizontal="center" vertical="center" wrapText="1"/>
    </xf>
    <xf numFmtId="0" fontId="15" fillId="0" borderId="1" xfId="42" applyFont="1" applyFill="1" applyBorder="1" applyAlignment="1">
      <alignment horizontal="center" vertical="center" wrapText="1"/>
    </xf>
    <xf numFmtId="0" fontId="15" fillId="0" borderId="27" xfId="42" applyFont="1" applyFill="1" applyBorder="1" applyAlignment="1">
      <alignment horizontal="center" vertical="center" wrapText="1"/>
    </xf>
    <xf numFmtId="0" fontId="15" fillId="0" borderId="15" xfId="42" applyFont="1" applyFill="1" applyBorder="1" applyAlignment="1">
      <alignment horizontal="center" vertical="center" wrapText="1"/>
    </xf>
    <xf numFmtId="0" fontId="15" fillId="0" borderId="13" xfId="42" applyFont="1" applyFill="1" applyBorder="1" applyAlignment="1">
      <alignment horizontal="center" vertical="center" wrapText="1"/>
    </xf>
    <xf numFmtId="0" fontId="15" fillId="0" borderId="22" xfId="42" applyFont="1" applyFill="1" applyBorder="1" applyAlignment="1">
      <alignment horizontal="center" vertical="center" wrapText="1"/>
    </xf>
    <xf numFmtId="0" fontId="15" fillId="0" borderId="10" xfId="42" applyFont="1" applyFill="1" applyBorder="1" applyAlignment="1">
      <alignment horizontal="center" vertical="center"/>
    </xf>
    <xf numFmtId="0" fontId="15" fillId="0" borderId="4" xfId="42" applyFont="1" applyFill="1" applyBorder="1" applyAlignment="1">
      <alignment horizontal="center" vertical="center"/>
    </xf>
    <xf numFmtId="0" fontId="5" fillId="0" borderId="148" xfId="42" applyFont="1" applyFill="1" applyBorder="1" applyAlignment="1">
      <alignment horizontal="center" vertical="center" wrapText="1"/>
    </xf>
    <xf numFmtId="0" fontId="15" fillId="0" borderId="149" xfId="42" applyFont="1" applyFill="1" applyBorder="1" applyAlignment="1">
      <alignment horizontal="center" vertical="center" wrapText="1"/>
    </xf>
    <xf numFmtId="0" fontId="15" fillId="0" borderId="167" xfId="42" applyFont="1" applyFill="1" applyBorder="1" applyAlignment="1">
      <alignment horizontal="center" vertical="center" wrapText="1"/>
    </xf>
    <xf numFmtId="0" fontId="15" fillId="0" borderId="127" xfId="42" applyFont="1" applyFill="1" applyBorder="1" applyAlignment="1">
      <alignment horizontal="center" vertical="center" wrapText="1"/>
    </xf>
    <xf numFmtId="0" fontId="15" fillId="0" borderId="128" xfId="42" applyFont="1" applyFill="1" applyBorder="1" applyAlignment="1">
      <alignment horizontal="center" vertical="center" wrapText="1"/>
    </xf>
    <xf numFmtId="0" fontId="15" fillId="0" borderId="93" xfId="42" applyFont="1" applyFill="1" applyBorder="1" applyAlignment="1">
      <alignment horizontal="center" vertical="center" wrapText="1"/>
    </xf>
    <xf numFmtId="0" fontId="111" fillId="0" borderId="93" xfId="42" applyFont="1" applyFill="1" applyBorder="1" applyAlignment="1">
      <alignment horizontal="center" vertical="center" wrapText="1"/>
    </xf>
    <xf numFmtId="0" fontId="83" fillId="0" borderId="0" xfId="28" applyFont="1" applyAlignment="1" applyProtection="1">
      <alignment horizontal="left" vertical="center"/>
    </xf>
    <xf numFmtId="0" fontId="5" fillId="0" borderId="218"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52" xfId="0" applyFont="1" applyBorder="1" applyAlignment="1">
      <alignment horizontal="center" vertical="center" wrapText="1"/>
    </xf>
    <xf numFmtId="0" fontId="5" fillId="0" borderId="277" xfId="0" applyFont="1" applyBorder="1" applyAlignment="1">
      <alignment horizontal="center" vertical="center" wrapText="1"/>
    </xf>
    <xf numFmtId="0" fontId="5" fillId="0" borderId="225" xfId="0" applyFont="1" applyBorder="1" applyAlignment="1">
      <alignment horizontal="center" vertical="center" wrapText="1"/>
    </xf>
    <xf numFmtId="0" fontId="5" fillId="0" borderId="224" xfId="0" applyFont="1" applyBorder="1" applyAlignment="1">
      <alignment horizontal="center" vertical="center" wrapText="1"/>
    </xf>
    <xf numFmtId="0" fontId="5" fillId="0" borderId="222" xfId="0" applyFont="1" applyBorder="1" applyAlignment="1">
      <alignment horizontal="center" vertical="center" wrapText="1"/>
    </xf>
    <xf numFmtId="0" fontId="5" fillId="0" borderId="280" xfId="0" applyFont="1" applyBorder="1" applyAlignment="1">
      <alignment horizontal="center" vertical="center" wrapText="1"/>
    </xf>
    <xf numFmtId="0" fontId="92" fillId="0" borderId="0" xfId="0" applyFont="1" applyAlignment="1">
      <alignment horizontal="left"/>
    </xf>
    <xf numFmtId="0" fontId="5" fillId="0" borderId="63" xfId="0" applyFont="1" applyBorder="1" applyAlignment="1">
      <alignment horizontal="center" vertical="center" wrapText="1"/>
    </xf>
    <xf numFmtId="0" fontId="5" fillId="0" borderId="122" xfId="0" applyFont="1" applyBorder="1" applyAlignment="1">
      <alignment horizontal="center" vertical="center" wrapText="1"/>
    </xf>
    <xf numFmtId="0" fontId="111" fillId="0" borderId="214" xfId="0" applyFont="1" applyBorder="1" applyAlignment="1">
      <alignment horizontal="center" vertical="center" wrapText="1"/>
    </xf>
    <xf numFmtId="0" fontId="5" fillId="0" borderId="229"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279" xfId="0" applyFont="1" applyBorder="1" applyAlignment="1">
      <alignment horizontal="center" vertical="center" wrapText="1"/>
    </xf>
    <xf numFmtId="0" fontId="31" fillId="0" borderId="0" xfId="0" applyFont="1" applyFill="1" applyAlignment="1">
      <alignment horizontal="left" wrapText="1"/>
    </xf>
    <xf numFmtId="0" fontId="65" fillId="0" borderId="17"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65" fillId="0" borderId="11" xfId="0" applyFont="1" applyFill="1" applyBorder="1" applyAlignment="1">
      <alignment horizontal="center" vertical="center" wrapText="1"/>
    </xf>
    <xf numFmtId="0" fontId="30" fillId="0" borderId="0" xfId="0" applyFont="1" applyFill="1" applyAlignment="1">
      <alignment horizontal="left"/>
    </xf>
    <xf numFmtId="0" fontId="111" fillId="0" borderId="41" xfId="0" applyFont="1" applyFill="1" applyBorder="1" applyAlignment="1">
      <alignment horizontal="center" vertical="center"/>
    </xf>
    <xf numFmtId="0" fontId="65" fillId="0" borderId="23" xfId="0" applyFont="1" applyFill="1" applyBorder="1" applyAlignment="1">
      <alignment horizontal="center" vertical="center"/>
    </xf>
    <xf numFmtId="0" fontId="5" fillId="0" borderId="32" xfId="0" applyFont="1" applyFill="1" applyBorder="1" applyAlignment="1">
      <alignment horizontal="center" vertical="center" wrapText="1"/>
    </xf>
    <xf numFmtId="0" fontId="65" fillId="0" borderId="3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5" fillId="0" borderId="9" xfId="0" applyFont="1" applyFill="1" applyBorder="1" applyAlignment="1">
      <alignment horizontal="center" vertical="center" wrapText="1"/>
    </xf>
    <xf numFmtId="0" fontId="65" fillId="0" borderId="2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65" fillId="0" borderId="13"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92" fillId="0" borderId="0" xfId="0" applyFont="1" applyFill="1" applyAlignment="1">
      <alignment horizontal="left" vertical="center" wrapText="1"/>
    </xf>
    <xf numFmtId="0" fontId="71" fillId="0" borderId="0" xfId="0" applyFont="1" applyFill="1" applyAlignment="1">
      <alignment horizontal="left" vertical="center" wrapText="1"/>
    </xf>
    <xf numFmtId="0" fontId="5" fillId="0" borderId="20" xfId="0" applyFont="1" applyFill="1" applyBorder="1" applyAlignment="1">
      <alignment horizontal="center" vertical="center" wrapText="1"/>
    </xf>
    <xf numFmtId="0" fontId="65" fillId="0" borderId="35"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111" fillId="0" borderId="180" xfId="0" applyFont="1" applyFill="1" applyBorder="1" applyAlignment="1">
      <alignment horizontal="center" vertical="center"/>
    </xf>
    <xf numFmtId="0" fontId="5" fillId="0" borderId="181" xfId="0" applyFont="1" applyFill="1" applyBorder="1" applyAlignment="1">
      <alignment horizontal="center" vertical="center"/>
    </xf>
    <xf numFmtId="0" fontId="5" fillId="0" borderId="161" xfId="0" applyFont="1" applyFill="1" applyBorder="1" applyAlignment="1">
      <alignment horizontal="center" vertical="center" wrapText="1"/>
    </xf>
    <xf numFmtId="0" fontId="65" fillId="0" borderId="92" xfId="0" applyFont="1" applyFill="1" applyBorder="1" applyAlignment="1">
      <alignment horizontal="center" vertical="center" wrapText="1"/>
    </xf>
    <xf numFmtId="0" fontId="70" fillId="0" borderId="0" xfId="0" applyFont="1" applyFill="1" applyAlignment="1">
      <alignment horizontal="left"/>
    </xf>
    <xf numFmtId="0" fontId="5" fillId="0" borderId="9" xfId="42" applyFont="1" applyFill="1" applyBorder="1" applyAlignment="1">
      <alignment horizontal="center" vertical="center" wrapText="1"/>
    </xf>
    <xf numFmtId="0" fontId="5" fillId="0" borderId="7" xfId="42" applyFont="1" applyFill="1" applyBorder="1" applyAlignment="1">
      <alignment horizontal="center" vertical="center" wrapText="1"/>
    </xf>
    <xf numFmtId="0" fontId="65" fillId="0" borderId="11" xfId="42" applyFont="1" applyFill="1" applyBorder="1" applyAlignment="1">
      <alignment horizontal="center" vertical="center" wrapText="1"/>
    </xf>
    <xf numFmtId="0" fontId="65" fillId="0" borderId="10" xfId="42" applyFont="1" applyFill="1" applyBorder="1" applyAlignment="1">
      <alignment horizontal="center" vertical="center"/>
    </xf>
    <xf numFmtId="165" fontId="65" fillId="0" borderId="0" xfId="42" applyNumberFormat="1" applyFont="1" applyFill="1" applyBorder="1" applyAlignment="1">
      <alignment horizontal="center"/>
    </xf>
    <xf numFmtId="0" fontId="70" fillId="0" borderId="0" xfId="42" applyFont="1" applyFill="1" applyBorder="1"/>
    <xf numFmtId="0" fontId="5" fillId="0" borderId="2" xfId="42" applyFont="1" applyFill="1" applyBorder="1" applyAlignment="1">
      <alignment horizontal="center"/>
    </xf>
    <xf numFmtId="0" fontId="65" fillId="0" borderId="2" xfId="42" applyFont="1" applyFill="1" applyBorder="1" applyAlignment="1">
      <alignment horizontal="center"/>
    </xf>
    <xf numFmtId="165" fontId="111" fillId="0" borderId="0" xfId="42" applyNumberFormat="1" applyFont="1" applyFill="1" applyBorder="1" applyAlignment="1">
      <alignment horizontal="center" vertical="top"/>
    </xf>
    <xf numFmtId="165" fontId="91" fillId="0" borderId="0" xfId="42" applyNumberFormat="1" applyFont="1" applyFill="1" applyBorder="1" applyAlignment="1">
      <alignment horizontal="center" vertical="top"/>
    </xf>
    <xf numFmtId="0" fontId="111" fillId="0" borderId="0" xfId="42" applyFont="1" applyFill="1" applyBorder="1" applyAlignment="1">
      <alignment horizontal="center" vertical="top"/>
    </xf>
    <xf numFmtId="0" fontId="69" fillId="0" borderId="0" xfId="42" applyFont="1" applyFill="1" applyBorder="1" applyAlignment="1">
      <alignment horizontal="center" vertical="top"/>
    </xf>
    <xf numFmtId="165" fontId="5" fillId="0" borderId="0" xfId="42" applyNumberFormat="1" applyFont="1" applyFill="1" applyBorder="1" applyAlignment="1">
      <alignment horizontal="center" vertical="center"/>
    </xf>
    <xf numFmtId="0" fontId="111" fillId="0" borderId="0" xfId="42" applyFont="1" applyFill="1" applyBorder="1" applyAlignment="1">
      <alignment horizontal="center" vertical="center"/>
    </xf>
    <xf numFmtId="0" fontId="18" fillId="0" borderId="10" xfId="42" applyFont="1" applyFill="1" applyBorder="1" applyAlignment="1">
      <alignment horizontal="center" vertical="center"/>
    </xf>
    <xf numFmtId="0" fontId="18" fillId="0" borderId="11" xfId="42" applyFont="1" applyFill="1" applyBorder="1" applyAlignment="1">
      <alignment horizontal="center" vertical="center" wrapText="1"/>
    </xf>
    <xf numFmtId="0" fontId="37" fillId="0" borderId="0" xfId="42" applyFont="1" applyFill="1"/>
    <xf numFmtId="0" fontId="36" fillId="0" borderId="0" xfId="42" applyFont="1" applyFill="1"/>
    <xf numFmtId="0" fontId="111" fillId="0" borderId="0" xfId="42" applyFont="1" applyFill="1" applyBorder="1" applyAlignment="1">
      <alignment horizontal="center"/>
    </xf>
    <xf numFmtId="0" fontId="38" fillId="0" borderId="0" xfId="42" applyFont="1" applyFill="1" applyBorder="1" applyAlignment="1">
      <alignment horizontal="center"/>
    </xf>
    <xf numFmtId="0" fontId="18" fillId="0" borderId="0" xfId="42" applyFont="1" applyFill="1" applyBorder="1" applyAlignment="1">
      <alignment horizontal="center"/>
    </xf>
    <xf numFmtId="0" fontId="91" fillId="0" borderId="0" xfId="42" applyFont="1" applyFill="1" applyBorder="1" applyAlignment="1">
      <alignment horizontal="center"/>
    </xf>
    <xf numFmtId="0" fontId="65" fillId="0" borderId="0" xfId="42" applyFont="1" applyFill="1" applyBorder="1" applyAlignment="1">
      <alignment horizontal="center"/>
    </xf>
    <xf numFmtId="0" fontId="92" fillId="0" borderId="0" xfId="42" applyFont="1" applyFill="1" applyBorder="1"/>
    <xf numFmtId="0" fontId="18" fillId="0" borderId="2" xfId="42" applyFont="1" applyFill="1" applyBorder="1" applyAlignment="1">
      <alignment horizontal="center"/>
    </xf>
    <xf numFmtId="165" fontId="18" fillId="0" borderId="0" xfId="42" applyNumberFormat="1" applyFont="1" applyFill="1" applyBorder="1" applyAlignment="1">
      <alignment horizontal="center"/>
    </xf>
    <xf numFmtId="0" fontId="92" fillId="0" borderId="0" xfId="42" applyFont="1" applyFill="1" applyBorder="1" applyAlignment="1"/>
    <xf numFmtId="0" fontId="37" fillId="0" borderId="0" xfId="42" applyFont="1" applyFill="1" applyBorder="1" applyAlignment="1"/>
    <xf numFmtId="0" fontId="36" fillId="0" borderId="0" xfId="42" applyFont="1" applyFill="1" applyBorder="1" applyAlignment="1"/>
    <xf numFmtId="165" fontId="91" fillId="0" borderId="0" xfId="42" applyNumberFormat="1" applyFont="1" applyFill="1" applyBorder="1" applyAlignment="1">
      <alignment horizontal="center"/>
    </xf>
    <xf numFmtId="165" fontId="38" fillId="0" borderId="0" xfId="42" applyNumberFormat="1" applyFont="1" applyFill="1" applyBorder="1" applyAlignment="1">
      <alignment horizontal="center"/>
    </xf>
    <xf numFmtId="0" fontId="37" fillId="0" borderId="0" xfId="42" applyFont="1" applyFill="1" applyBorder="1"/>
    <xf numFmtId="0" fontId="36" fillId="0" borderId="0" xfId="42" applyFont="1" applyFill="1" applyBorder="1"/>
    <xf numFmtId="2" fontId="38" fillId="0" borderId="0" xfId="42" applyNumberFormat="1" applyFont="1" applyFill="1" applyBorder="1" applyAlignment="1">
      <alignment horizontal="center"/>
    </xf>
    <xf numFmtId="0" fontId="92" fillId="0" borderId="0" xfId="42" applyFont="1" applyFill="1" applyAlignment="1">
      <alignment horizontal="left" wrapText="1"/>
    </xf>
    <xf numFmtId="0" fontId="71" fillId="0" borderId="0" xfId="42" applyFont="1" applyFill="1" applyAlignment="1">
      <alignment horizontal="left" wrapText="1"/>
    </xf>
    <xf numFmtId="0" fontId="111" fillId="0" borderId="3" xfId="42" applyFont="1" applyFill="1" applyBorder="1" applyAlignment="1">
      <alignment horizontal="center" vertical="center"/>
    </xf>
    <xf numFmtId="0" fontId="65" fillId="0" borderId="229" xfId="42" applyFont="1" applyFill="1" applyBorder="1" applyAlignment="1">
      <alignment horizontal="center" vertical="center"/>
    </xf>
    <xf numFmtId="0" fontId="5" fillId="0" borderId="174" xfId="42" applyFont="1" applyFill="1" applyBorder="1" applyAlignment="1">
      <alignment horizontal="center" vertical="center"/>
    </xf>
    <xf numFmtId="0" fontId="5" fillId="0" borderId="89" xfId="42" applyFont="1" applyFill="1" applyBorder="1" applyAlignment="1">
      <alignment horizontal="center" vertical="center" wrapText="1"/>
    </xf>
    <xf numFmtId="0" fontId="65" fillId="0" borderId="119" xfId="42" applyFont="1" applyFill="1" applyBorder="1" applyAlignment="1">
      <alignment horizontal="center" vertical="center" wrapText="1"/>
    </xf>
    <xf numFmtId="0" fontId="5" fillId="0" borderId="194" xfId="42" applyFont="1" applyFill="1" applyBorder="1" applyAlignment="1">
      <alignment horizontal="center" vertical="center" wrapText="1"/>
    </xf>
    <xf numFmtId="0" fontId="5" fillId="0" borderId="119" xfId="42" applyFont="1" applyFill="1" applyBorder="1" applyAlignment="1">
      <alignment horizontal="center" vertical="center" wrapText="1"/>
    </xf>
    <xf numFmtId="0" fontId="11" fillId="0" borderId="0" xfId="0" applyNumberFormat="1" applyFont="1" applyFill="1" applyBorder="1" applyAlignment="1">
      <alignment horizontal="left"/>
    </xf>
    <xf numFmtId="0" fontId="65" fillId="0" borderId="1" xfId="0" applyNumberFormat="1" applyFont="1" applyFill="1" applyBorder="1" applyAlignment="1">
      <alignment horizontal="left"/>
    </xf>
    <xf numFmtId="0" fontId="91" fillId="0" borderId="0" xfId="0" applyNumberFormat="1" applyFont="1" applyFill="1" applyBorder="1" applyAlignment="1">
      <alignment horizontal="left"/>
    </xf>
    <xf numFmtId="0" fontId="91" fillId="0" borderId="1" xfId="0" applyNumberFormat="1" applyFont="1" applyFill="1" applyBorder="1" applyAlignment="1">
      <alignment horizontal="left"/>
    </xf>
    <xf numFmtId="0" fontId="91" fillId="0" borderId="0" xfId="0" applyNumberFormat="1" applyFont="1" applyFill="1" applyBorder="1" applyAlignment="1">
      <alignment horizontal="left" wrapText="1"/>
    </xf>
    <xf numFmtId="0" fontId="91" fillId="0" borderId="1" xfId="0" applyNumberFormat="1" applyFont="1" applyFill="1" applyBorder="1" applyAlignment="1">
      <alignment horizontal="left" wrapText="1"/>
    </xf>
    <xf numFmtId="0" fontId="5" fillId="0" borderId="0" xfId="0" applyNumberFormat="1" applyFont="1" applyFill="1" applyBorder="1" applyAlignment="1">
      <alignment horizontal="left" wrapText="1"/>
    </xf>
    <xf numFmtId="0" fontId="65" fillId="0" borderId="1" xfId="0" applyNumberFormat="1" applyFont="1" applyFill="1" applyBorder="1" applyAlignment="1">
      <alignment horizontal="left" wrapText="1"/>
    </xf>
    <xf numFmtId="0" fontId="5" fillId="0" borderId="79" xfId="0" applyFont="1" applyFill="1" applyBorder="1" applyAlignment="1">
      <alignment horizontal="center" vertical="center" wrapText="1"/>
    </xf>
    <xf numFmtId="0" fontId="65" fillId="0" borderId="80" xfId="0" applyFont="1" applyFill="1" applyBorder="1" applyAlignment="1">
      <alignment horizontal="center" vertical="center" wrapText="1"/>
    </xf>
    <xf numFmtId="0" fontId="65" fillId="0" borderId="27" xfId="0" applyFont="1" applyFill="1" applyBorder="1" applyAlignment="1">
      <alignment horizontal="center" vertical="center" wrapText="1"/>
    </xf>
    <xf numFmtId="0" fontId="65" fillId="0" borderId="15" xfId="0" applyFont="1" applyFill="1" applyBorder="1" applyAlignment="1">
      <alignment horizontal="center" vertical="center" wrapText="1"/>
    </xf>
    <xf numFmtId="0" fontId="66" fillId="0" borderId="0" xfId="0" applyNumberFormat="1" applyFont="1" applyFill="1" applyBorder="1" applyAlignment="1">
      <alignment horizontal="left"/>
    </xf>
    <xf numFmtId="0" fontId="66" fillId="0" borderId="1" xfId="0" applyNumberFormat="1" applyFont="1" applyFill="1" applyBorder="1" applyAlignment="1">
      <alignment horizontal="left"/>
    </xf>
    <xf numFmtId="0" fontId="65" fillId="0" borderId="0" xfId="0" applyNumberFormat="1" applyFont="1" applyFill="1" applyBorder="1" applyAlignment="1">
      <alignment horizontal="left"/>
    </xf>
    <xf numFmtId="0" fontId="5" fillId="0" borderId="93" xfId="42" applyFont="1" applyFill="1" applyBorder="1" applyAlignment="1">
      <alignment horizontal="center" vertical="center"/>
    </xf>
    <xf numFmtId="0" fontId="5" fillId="0" borderId="30" xfId="0" applyFont="1" applyFill="1" applyBorder="1" applyAlignment="1">
      <alignment horizontal="center" vertical="center" wrapText="1"/>
    </xf>
    <xf numFmtId="0" fontId="65" fillId="0" borderId="70" xfId="0" applyFont="1" applyFill="1" applyBorder="1" applyAlignment="1">
      <alignment horizontal="center" vertical="center" wrapText="1"/>
    </xf>
    <xf numFmtId="0" fontId="65" fillId="0" borderId="66"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176" xfId="0" applyFont="1" applyFill="1" applyBorder="1" applyAlignment="1">
      <alignment horizontal="center" vertical="center" wrapText="1"/>
    </xf>
    <xf numFmtId="0" fontId="91" fillId="0" borderId="0" xfId="0" applyFont="1" applyFill="1" applyBorder="1" applyAlignment="1">
      <alignment horizontal="left" vertical="center"/>
    </xf>
    <xf numFmtId="0" fontId="91" fillId="0" borderId="1" xfId="0" applyFont="1" applyFill="1" applyBorder="1" applyAlignment="1">
      <alignment horizontal="left" vertical="center"/>
    </xf>
    <xf numFmtId="0" fontId="5" fillId="0" borderId="0" xfId="0" applyNumberFormat="1" applyFont="1" applyFill="1" applyBorder="1" applyAlignment="1">
      <alignment horizontal="left" vertical="center"/>
    </xf>
    <xf numFmtId="0" fontId="65" fillId="0" borderId="1" xfId="0" applyNumberFormat="1" applyFont="1" applyFill="1" applyBorder="1" applyAlignment="1">
      <alignment horizontal="left" vertical="center"/>
    </xf>
    <xf numFmtId="0" fontId="5" fillId="0" borderId="0" xfId="0" applyFont="1" applyFill="1" applyBorder="1" applyAlignment="1">
      <alignment horizontal="left" vertical="center"/>
    </xf>
    <xf numFmtId="0" fontId="65" fillId="0" borderId="1" xfId="0" applyFont="1" applyFill="1" applyBorder="1" applyAlignment="1">
      <alignment horizontal="left" vertical="center"/>
    </xf>
    <xf numFmtId="0" fontId="11" fillId="0" borderId="0" xfId="0" applyNumberFormat="1" applyFont="1" applyFill="1" applyBorder="1" applyAlignment="1">
      <alignment horizontal="left" vertical="center"/>
    </xf>
    <xf numFmtId="0" fontId="65" fillId="0" borderId="175" xfId="0" applyFont="1" applyFill="1" applyBorder="1" applyAlignment="1">
      <alignment horizontal="center" vertical="center" wrapText="1"/>
    </xf>
    <xf numFmtId="0" fontId="5" fillId="0" borderId="175" xfId="0" applyFont="1" applyFill="1" applyBorder="1" applyAlignment="1">
      <alignment horizontal="center" vertical="center" wrapText="1"/>
    </xf>
    <xf numFmtId="0" fontId="104" fillId="0" borderId="0" xfId="0" applyFont="1" applyFill="1" applyBorder="1"/>
    <xf numFmtId="0" fontId="105" fillId="0" borderId="0" xfId="0" applyFont="1" applyFill="1" applyBorder="1"/>
    <xf numFmtId="0" fontId="5" fillId="0" borderId="0" xfId="0" applyNumberFormat="1" applyFont="1" applyFill="1" applyBorder="1" applyAlignment="1">
      <alignment horizontal="center" vertical="center" wrapText="1"/>
    </xf>
    <xf numFmtId="0" fontId="5" fillId="0" borderId="72" xfId="0" applyFont="1" applyFill="1" applyBorder="1" applyAlignment="1">
      <alignment horizontal="center" vertical="center" wrapText="1"/>
    </xf>
    <xf numFmtId="0" fontId="65" fillId="0" borderId="102" xfId="0" applyFont="1" applyFill="1" applyBorder="1" applyAlignment="1">
      <alignment horizontal="center" vertical="center" wrapText="1"/>
    </xf>
    <xf numFmtId="0" fontId="65" fillId="0" borderId="84" xfId="0" applyFont="1" applyFill="1" applyBorder="1" applyAlignment="1">
      <alignment horizontal="center" vertical="center" wrapText="1"/>
    </xf>
    <xf numFmtId="0" fontId="5" fillId="0" borderId="202" xfId="0" applyNumberFormat="1" applyFont="1" applyFill="1" applyBorder="1" applyAlignment="1">
      <alignment horizontal="center" vertical="center" wrapText="1"/>
    </xf>
    <xf numFmtId="0" fontId="5" fillId="0" borderId="103" xfId="0" applyFont="1" applyFill="1" applyBorder="1" applyAlignment="1">
      <alignment horizontal="center" vertical="center" wrapText="1"/>
    </xf>
    <xf numFmtId="0" fontId="70" fillId="0" borderId="0" xfId="42" applyFont="1" applyFill="1" applyAlignment="1">
      <alignment horizontal="left"/>
    </xf>
    <xf numFmtId="0" fontId="5" fillId="0" borderId="113" xfId="42" applyFont="1" applyFill="1" applyBorder="1" applyAlignment="1">
      <alignment horizontal="center" vertical="center" wrapText="1"/>
    </xf>
    <xf numFmtId="0" fontId="65" fillId="0" borderId="114" xfId="42" applyFont="1" applyFill="1" applyBorder="1" applyAlignment="1">
      <alignment horizontal="center" vertical="center" wrapText="1"/>
    </xf>
    <xf numFmtId="0" fontId="65" fillId="0" borderId="92" xfId="42" applyFont="1" applyFill="1" applyBorder="1" applyAlignment="1">
      <alignment horizontal="center" vertical="center" wrapText="1"/>
    </xf>
    <xf numFmtId="0" fontId="5" fillId="0" borderId="111" xfId="42" applyFont="1" applyFill="1" applyBorder="1" applyAlignment="1">
      <alignment horizontal="center" vertical="center" wrapText="1"/>
    </xf>
    <xf numFmtId="0" fontId="65" fillId="0" borderId="93" xfId="42" applyFont="1" applyFill="1" applyBorder="1" applyAlignment="1">
      <alignment horizontal="center" vertical="center" wrapText="1"/>
    </xf>
    <xf numFmtId="0" fontId="111" fillId="0" borderId="112" xfId="42" applyFont="1" applyFill="1" applyBorder="1" applyAlignment="1">
      <alignment horizontal="center" vertical="center" wrapText="1"/>
    </xf>
    <xf numFmtId="0" fontId="65" fillId="0" borderId="68" xfId="42" applyFont="1" applyFill="1" applyBorder="1" applyAlignment="1">
      <alignment horizontal="center" vertical="center" wrapText="1"/>
    </xf>
    <xf numFmtId="0" fontId="65" fillId="0" borderId="83" xfId="42" applyFont="1" applyFill="1" applyBorder="1" applyAlignment="1">
      <alignment horizontal="center" vertical="center" wrapText="1"/>
    </xf>
    <xf numFmtId="0" fontId="184" fillId="40" borderId="0" xfId="1868" applyFont="1" applyFill="1"/>
    <xf numFmtId="0" fontId="36" fillId="0" borderId="0" xfId="38" applyFont="1" applyFill="1"/>
    <xf numFmtId="0" fontId="92" fillId="0" borderId="0" xfId="38" applyFont="1" applyFill="1" applyAlignment="1"/>
    <xf numFmtId="0" fontId="71" fillId="0" borderId="0" xfId="38" applyFont="1" applyFill="1" applyAlignment="1"/>
    <xf numFmtId="0" fontId="5" fillId="0" borderId="223" xfId="38" applyFont="1" applyFill="1" applyBorder="1" applyAlignment="1">
      <alignment horizontal="center" vertical="center" wrapText="1"/>
    </xf>
    <xf numFmtId="0" fontId="65" fillId="0" borderId="63" xfId="38" applyFont="1" applyFill="1" applyBorder="1" applyAlignment="1">
      <alignment horizontal="center" vertical="center" wrapText="1"/>
    </xf>
    <xf numFmtId="0" fontId="65" fillId="0" borderId="114" xfId="38" applyFont="1" applyFill="1" applyBorder="1"/>
    <xf numFmtId="0" fontId="65" fillId="0" borderId="0" xfId="38" applyFont="1" applyFill="1"/>
    <xf numFmtId="0" fontId="65" fillId="0" borderId="84" xfId="38" applyFont="1" applyFill="1" applyBorder="1"/>
    <xf numFmtId="0" fontId="65" fillId="0" borderId="27" xfId="38" applyFont="1" applyFill="1" applyBorder="1"/>
    <xf numFmtId="0" fontId="65" fillId="0" borderId="15" xfId="38" applyFont="1" applyFill="1" applyBorder="1"/>
    <xf numFmtId="0" fontId="65" fillId="0" borderId="93" xfId="42" applyFont="1" applyFill="1" applyBorder="1" applyAlignment="1">
      <alignment horizontal="center" vertical="center"/>
    </xf>
    <xf numFmtId="0" fontId="92" fillId="0" borderId="0" xfId="38" applyFont="1" applyFill="1" applyAlignment="1">
      <alignment horizontal="left" wrapText="1"/>
    </xf>
    <xf numFmtId="0" fontId="5" fillId="0" borderId="271" xfId="38" applyFont="1" applyFill="1" applyBorder="1" applyAlignment="1">
      <alignment horizontal="center" vertical="center" wrapText="1"/>
    </xf>
    <xf numFmtId="0" fontId="5" fillId="0" borderId="272" xfId="38" applyFont="1" applyFill="1" applyBorder="1" applyAlignment="1">
      <alignment horizontal="center" vertical="center" wrapText="1"/>
    </xf>
    <xf numFmtId="0" fontId="5" fillId="0" borderId="273" xfId="38" applyFont="1" applyFill="1" applyBorder="1" applyAlignment="1">
      <alignment horizontal="center" vertical="center" wrapText="1"/>
    </xf>
    <xf numFmtId="0" fontId="5" fillId="0" borderId="268" xfId="38" applyFont="1" applyFill="1" applyBorder="1" applyAlignment="1">
      <alignment horizontal="center" vertical="center" wrapText="1"/>
    </xf>
    <xf numFmtId="0" fontId="5" fillId="0" borderId="68" xfId="38" applyFont="1" applyFill="1" applyBorder="1" applyAlignment="1">
      <alignment horizontal="center" vertical="center" wrapText="1"/>
    </xf>
    <xf numFmtId="0" fontId="5" fillId="0" borderId="122" xfId="38" applyFont="1" applyFill="1" applyBorder="1" applyAlignment="1">
      <alignment horizontal="center" vertical="center" wrapText="1"/>
    </xf>
    <xf numFmtId="0" fontId="5" fillId="0" borderId="225" xfId="38" applyFont="1" applyFill="1" applyBorder="1" applyAlignment="1">
      <alignment horizontal="center" vertical="center" wrapText="1"/>
    </xf>
    <xf numFmtId="0" fontId="5" fillId="0" borderId="224" xfId="38" applyFont="1" applyFill="1" applyBorder="1" applyAlignment="1">
      <alignment horizontal="center" vertical="center" wrapText="1"/>
    </xf>
    <xf numFmtId="0" fontId="5" fillId="0" borderId="0" xfId="38" applyFont="1" applyFill="1" applyBorder="1" applyAlignment="1">
      <alignment horizontal="center" vertical="center" wrapText="1"/>
    </xf>
    <xf numFmtId="0" fontId="5" fillId="0" borderId="255" xfId="38" applyFont="1" applyFill="1" applyBorder="1" applyAlignment="1">
      <alignment horizontal="center" vertical="center" wrapText="1"/>
    </xf>
    <xf numFmtId="0" fontId="5" fillId="0" borderId="252" xfId="38" applyFont="1" applyFill="1" applyBorder="1" applyAlignment="1">
      <alignment horizontal="center" vertical="center" wrapText="1"/>
    </xf>
    <xf numFmtId="0" fontId="5" fillId="0" borderId="265" xfId="38" applyFont="1" applyFill="1" applyBorder="1" applyAlignment="1">
      <alignment horizontal="center" vertical="center" wrapText="1"/>
    </xf>
    <xf numFmtId="0" fontId="5" fillId="0" borderId="221" xfId="38" applyFont="1" applyFill="1" applyBorder="1" applyAlignment="1">
      <alignment horizontal="center" vertical="center" wrapText="1"/>
    </xf>
    <xf numFmtId="0" fontId="5" fillId="0" borderId="218" xfId="38" applyFont="1" applyFill="1" applyBorder="1" applyAlignment="1">
      <alignment horizontal="center" vertical="center" wrapText="1"/>
    </xf>
    <xf numFmtId="0" fontId="5" fillId="0" borderId="220" xfId="38" applyFont="1" applyFill="1" applyBorder="1" applyAlignment="1">
      <alignment horizontal="center" vertical="center" wrapText="1"/>
    </xf>
    <xf numFmtId="0" fontId="5" fillId="0" borderId="219" xfId="38" applyFont="1" applyFill="1" applyBorder="1" applyAlignment="1">
      <alignment horizontal="center" vertical="center" wrapText="1"/>
    </xf>
    <xf numFmtId="0" fontId="36" fillId="0" borderId="0" xfId="38" applyFont="1" applyFill="1" applyBorder="1" applyAlignment="1">
      <alignment horizontal="left" wrapText="1"/>
    </xf>
    <xf numFmtId="0" fontId="5" fillId="0" borderId="72" xfId="42" applyFont="1" applyFill="1" applyBorder="1" applyAlignment="1">
      <alignment horizontal="center" vertical="center" wrapText="1"/>
    </xf>
    <xf numFmtId="0" fontId="65" fillId="0" borderId="85" xfId="42" applyFont="1" applyFill="1" applyBorder="1" applyAlignment="1">
      <alignment horizontal="center" vertical="center" wrapText="1"/>
    </xf>
    <xf numFmtId="0" fontId="65" fillId="0" borderId="84" xfId="42" applyFont="1" applyFill="1" applyBorder="1" applyAlignment="1">
      <alignment horizontal="center" vertical="center" wrapText="1"/>
    </xf>
    <xf numFmtId="0" fontId="65" fillId="0" borderId="86" xfId="42" applyFont="1" applyFill="1" applyBorder="1" applyAlignment="1">
      <alignment horizontal="center" vertical="center" wrapText="1"/>
    </xf>
    <xf numFmtId="0" fontId="65" fillId="0" borderId="87" xfId="42" applyFont="1" applyFill="1" applyBorder="1" applyAlignment="1">
      <alignment horizontal="center" vertical="center" wrapText="1"/>
    </xf>
    <xf numFmtId="0" fontId="5" fillId="0" borderId="78" xfId="42" applyFont="1" applyFill="1" applyBorder="1" applyAlignment="1">
      <alignment horizontal="center" vertical="center" wrapText="1"/>
    </xf>
    <xf numFmtId="0" fontId="104" fillId="0" borderId="0" xfId="42" applyFont="1" applyFill="1" applyAlignment="1">
      <alignment horizontal="left" vertical="center"/>
    </xf>
    <xf numFmtId="0" fontId="105" fillId="0" borderId="0" xfId="42" applyFont="1" applyFill="1" applyAlignment="1">
      <alignment horizontal="left" vertical="center"/>
    </xf>
    <xf numFmtId="0" fontId="70" fillId="41" borderId="0" xfId="42" applyFont="1" applyFill="1" applyBorder="1"/>
    <xf numFmtId="2" fontId="70" fillId="41" borderId="0" xfId="42" applyNumberFormat="1" applyFont="1" applyFill="1" applyBorder="1"/>
    <xf numFmtId="0" fontId="71" fillId="41" borderId="0" xfId="42" applyFont="1" applyFill="1"/>
    <xf numFmtId="0" fontId="5" fillId="0" borderId="5" xfId="42" applyFont="1" applyFill="1" applyBorder="1" applyAlignment="1">
      <alignment horizontal="center" vertical="center" wrapText="1"/>
    </xf>
    <xf numFmtId="0" fontId="65" fillId="0" borderId="5" xfId="42" applyFont="1" applyFill="1" applyBorder="1" applyAlignment="1">
      <alignment horizontal="center" vertical="center" wrapText="1"/>
    </xf>
    <xf numFmtId="0" fontId="65" fillId="0" borderId="6" xfId="0" applyFont="1" applyFill="1" applyBorder="1"/>
    <xf numFmtId="0" fontId="5" fillId="0" borderId="83" xfId="42" applyFont="1" applyFill="1" applyBorder="1" applyAlignment="1">
      <alignment horizontal="center" vertical="center" wrapText="1"/>
    </xf>
    <xf numFmtId="0" fontId="5" fillId="0" borderId="3" xfId="42" applyFont="1" applyFill="1" applyBorder="1" applyAlignment="1">
      <alignment horizontal="center" vertical="center"/>
    </xf>
    <xf numFmtId="0" fontId="5" fillId="0" borderId="225" xfId="42" applyFont="1" applyFill="1" applyBorder="1" applyAlignment="1">
      <alignment horizontal="center" vertical="center" wrapText="1"/>
    </xf>
    <xf numFmtId="0" fontId="5" fillId="0" borderId="224" xfId="42" applyFont="1" applyFill="1" applyBorder="1" applyAlignment="1">
      <alignment horizontal="center" vertical="center" wrapText="1"/>
    </xf>
    <xf numFmtId="0" fontId="5" fillId="0" borderId="0" xfId="42" applyFont="1" applyFill="1" applyBorder="1" applyAlignment="1">
      <alignment horizontal="center" vertical="center" wrapText="1"/>
    </xf>
    <xf numFmtId="0" fontId="5" fillId="0" borderId="255" xfId="42" applyFont="1" applyFill="1" applyBorder="1" applyAlignment="1">
      <alignment horizontal="center" vertical="center" wrapText="1"/>
    </xf>
    <xf numFmtId="0" fontId="5" fillId="0" borderId="252" xfId="42" applyFont="1" applyFill="1" applyBorder="1" applyAlignment="1">
      <alignment horizontal="center" vertical="center" wrapText="1"/>
    </xf>
    <xf numFmtId="0" fontId="5" fillId="0" borderId="265" xfId="42" applyFont="1" applyFill="1" applyBorder="1" applyAlignment="1">
      <alignment horizontal="center" vertical="center" wrapText="1"/>
    </xf>
    <xf numFmtId="0" fontId="5" fillId="0" borderId="137" xfId="0" applyFont="1" applyFill="1" applyBorder="1" applyAlignment="1">
      <alignment horizontal="center" vertical="center" wrapText="1"/>
    </xf>
    <xf numFmtId="0" fontId="14" fillId="0" borderId="63" xfId="0" applyFont="1" applyFill="1" applyBorder="1" applyAlignment="1">
      <alignment horizontal="center" vertical="center" wrapText="1"/>
    </xf>
    <xf numFmtId="0" fontId="14" fillId="0" borderId="83" xfId="0" applyFont="1" applyFill="1" applyBorder="1" applyAlignment="1">
      <alignment horizontal="center" vertical="center" wrapText="1"/>
    </xf>
    <xf numFmtId="0" fontId="5" fillId="0" borderId="145" xfId="0" applyFont="1" applyFill="1" applyBorder="1" applyAlignment="1">
      <alignment horizontal="center" vertical="center" wrapText="1"/>
    </xf>
    <xf numFmtId="0" fontId="14" fillId="0" borderId="40" xfId="0" applyFont="1" applyFill="1" applyBorder="1" applyAlignment="1">
      <alignment horizontal="center" vertical="center" wrapText="1"/>
    </xf>
    <xf numFmtId="0" fontId="14" fillId="0" borderId="150" xfId="0" applyFont="1" applyFill="1" applyBorder="1" applyAlignment="1">
      <alignment horizontal="center" vertical="center" wrapText="1"/>
    </xf>
    <xf numFmtId="0" fontId="82" fillId="0" borderId="146" xfId="0" applyFont="1" applyFill="1" applyBorder="1" applyAlignment="1">
      <alignment horizontal="center" vertical="center" wrapText="1"/>
    </xf>
    <xf numFmtId="0" fontId="82" fillId="0" borderId="151" xfId="0" applyFont="1" applyFill="1" applyBorder="1" applyAlignment="1">
      <alignment horizontal="center" vertical="center" wrapText="1"/>
    </xf>
    <xf numFmtId="0" fontId="5" fillId="0" borderId="147"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82" xfId="0" applyFont="1" applyFill="1" applyBorder="1" applyAlignment="1">
      <alignment horizontal="center" vertical="center" wrapText="1"/>
    </xf>
    <xf numFmtId="0" fontId="14" fillId="0" borderId="90" xfId="0" applyFont="1" applyFill="1" applyBorder="1" applyAlignment="1">
      <alignment horizontal="center" vertical="center" wrapText="1"/>
    </xf>
    <xf numFmtId="0" fontId="14" fillId="0" borderId="89"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148" xfId="0" applyFont="1" applyFill="1" applyBorder="1" applyAlignment="1">
      <alignment horizontal="center" vertical="center" wrapText="1"/>
    </xf>
    <xf numFmtId="0" fontId="14" fillId="0" borderId="149" xfId="0" applyFont="1" applyFill="1" applyBorder="1" applyAlignment="1">
      <alignment horizontal="center" vertical="center" wrapText="1"/>
    </xf>
    <xf numFmtId="0" fontId="14" fillId="0" borderId="22" xfId="0" applyFont="1" applyFill="1" applyBorder="1" applyAlignment="1">
      <alignment horizontal="center" vertical="center" wrapText="1"/>
    </xf>
    <xf numFmtId="0" fontId="104" fillId="0" borderId="0" xfId="0" applyNumberFormat="1" applyFont="1" applyFill="1" applyAlignment="1">
      <alignment horizontal="left" vertical="center"/>
    </xf>
    <xf numFmtId="0" fontId="105" fillId="0" borderId="0" xfId="0" applyNumberFormat="1" applyFont="1" applyFill="1" applyAlignment="1">
      <alignment horizontal="left" vertical="center"/>
    </xf>
    <xf numFmtId="0" fontId="106" fillId="0" borderId="0" xfId="0" applyNumberFormat="1" applyFont="1" applyFill="1" applyAlignment="1">
      <alignment horizontal="left" vertical="center"/>
    </xf>
    <xf numFmtId="0" fontId="65" fillId="0" borderId="224" xfId="0" applyFont="1" applyFill="1" applyBorder="1" applyAlignment="1">
      <alignment horizontal="center" vertical="center" wrapText="1"/>
    </xf>
    <xf numFmtId="0" fontId="65" fillId="0" borderId="255" xfId="0" applyFont="1" applyFill="1" applyBorder="1" applyAlignment="1">
      <alignment horizontal="center" vertical="center" wrapText="1"/>
    </xf>
    <xf numFmtId="0" fontId="65" fillId="0" borderId="213" xfId="0" applyFont="1" applyFill="1" applyBorder="1" applyAlignment="1">
      <alignment horizontal="center" vertical="center" wrapText="1"/>
    </xf>
    <xf numFmtId="0" fontId="5" fillId="0" borderId="266" xfId="0" applyFont="1" applyFill="1" applyBorder="1" applyAlignment="1">
      <alignment horizontal="center" vertical="center" wrapText="1"/>
    </xf>
    <xf numFmtId="0" fontId="65" fillId="0" borderId="188" xfId="0" applyFont="1" applyFill="1" applyBorder="1" applyAlignment="1">
      <alignment horizontal="center" vertical="center" wrapText="1"/>
    </xf>
    <xf numFmtId="0" fontId="5" fillId="0" borderId="217" xfId="0" applyFont="1" applyFill="1" applyBorder="1" applyAlignment="1">
      <alignment horizontal="center" vertical="center" wrapText="1"/>
    </xf>
    <xf numFmtId="0" fontId="65" fillId="0" borderId="200" xfId="0" applyFont="1" applyFill="1" applyBorder="1" applyAlignment="1">
      <alignment horizontal="center" vertical="center" wrapText="1"/>
    </xf>
    <xf numFmtId="0" fontId="5" fillId="0" borderId="221" xfId="0" applyFont="1" applyFill="1" applyBorder="1" applyAlignment="1">
      <alignment horizontal="center" vertical="center" wrapText="1"/>
    </xf>
    <xf numFmtId="0" fontId="5" fillId="0" borderId="267" xfId="0" applyFont="1" applyFill="1" applyBorder="1" applyAlignment="1">
      <alignment horizontal="center" vertical="center" wrapText="1"/>
    </xf>
    <xf numFmtId="0" fontId="65" fillId="0" borderId="227" xfId="0" applyFont="1" applyFill="1" applyBorder="1" applyAlignment="1">
      <alignment horizontal="center" vertical="center" wrapText="1"/>
    </xf>
    <xf numFmtId="0" fontId="5" fillId="0" borderId="220" xfId="0" applyFont="1" applyFill="1" applyBorder="1" applyAlignment="1">
      <alignment horizontal="center" vertical="center" wrapText="1"/>
    </xf>
    <xf numFmtId="0" fontId="5" fillId="0" borderId="223" xfId="0" applyFont="1" applyFill="1" applyBorder="1" applyAlignment="1">
      <alignment horizontal="center" vertical="center" wrapText="1"/>
    </xf>
    <xf numFmtId="0" fontId="65" fillId="0" borderId="218" xfId="0" applyFont="1" applyFill="1" applyBorder="1" applyAlignment="1">
      <alignment horizontal="center" vertical="center" wrapText="1"/>
    </xf>
    <xf numFmtId="0" fontId="5" fillId="0" borderId="222" xfId="0" applyFont="1" applyFill="1" applyBorder="1" applyAlignment="1">
      <alignment horizontal="center" vertical="center" wrapText="1"/>
    </xf>
    <xf numFmtId="0" fontId="65" fillId="0" borderId="65" xfId="0" applyFont="1" applyFill="1" applyBorder="1" applyAlignment="1">
      <alignment horizontal="center" vertical="center" wrapText="1"/>
    </xf>
    <xf numFmtId="0" fontId="188" fillId="40" borderId="0" xfId="1868" applyFont="1" applyFill="1" applyAlignment="1">
      <alignment horizontal="left" wrapText="1"/>
    </xf>
    <xf numFmtId="0" fontId="5" fillId="0" borderId="202" xfId="42" applyFont="1" applyFill="1" applyBorder="1" applyAlignment="1">
      <alignment horizontal="center" vertical="center" wrapText="1"/>
    </xf>
    <xf numFmtId="0" fontId="5" fillId="0" borderId="203" xfId="42" applyFont="1" applyFill="1" applyBorder="1" applyAlignment="1">
      <alignment horizontal="center" vertical="center" wrapText="1"/>
    </xf>
    <xf numFmtId="0" fontId="5" fillId="0" borderId="15" xfId="42" applyFont="1" applyFill="1" applyBorder="1" applyAlignment="1">
      <alignment horizontal="center" vertical="center" wrapText="1"/>
    </xf>
    <xf numFmtId="0" fontId="5" fillId="0" borderId="214" xfId="42" applyFont="1" applyFill="1" applyBorder="1" applyAlignment="1">
      <alignment horizontal="center" vertical="center"/>
    </xf>
    <xf numFmtId="0" fontId="5" fillId="0" borderId="229" xfId="42" applyFont="1" applyFill="1" applyBorder="1" applyAlignment="1">
      <alignment horizontal="center" vertical="center"/>
    </xf>
    <xf numFmtId="0" fontId="5" fillId="0" borderId="275" xfId="42" applyFont="1" applyFill="1" applyBorder="1" applyAlignment="1">
      <alignment horizontal="center" vertical="center"/>
    </xf>
    <xf numFmtId="2" fontId="36" fillId="0" borderId="0" xfId="0" applyNumberFormat="1" applyFont="1" applyFill="1" applyBorder="1" applyAlignment="1">
      <alignment horizontal="left" wrapText="1"/>
    </xf>
    <xf numFmtId="0" fontId="25" fillId="0" borderId="0" xfId="0" applyFont="1" applyFill="1" applyBorder="1" applyAlignment="1">
      <alignment horizontal="center" wrapText="1"/>
    </xf>
    <xf numFmtId="0" fontId="5" fillId="0" borderId="223" xfId="42" applyFont="1" applyFill="1" applyBorder="1" applyAlignment="1">
      <alignment horizontal="center" vertical="center" wrapText="1"/>
    </xf>
    <xf numFmtId="0" fontId="5" fillId="0" borderId="274" xfId="42" applyFont="1" applyFill="1" applyBorder="1" applyAlignment="1">
      <alignment horizontal="center" vertical="center" wrapText="1"/>
    </xf>
    <xf numFmtId="0" fontId="5" fillId="0" borderId="214" xfId="42" applyFont="1" applyFill="1" applyBorder="1" applyAlignment="1">
      <alignment horizontal="center" vertical="center" wrapText="1"/>
    </xf>
    <xf numFmtId="0" fontId="5" fillId="0" borderId="229" xfId="42" applyFont="1" applyFill="1" applyBorder="1" applyAlignment="1">
      <alignment horizontal="center" vertical="center" wrapText="1"/>
    </xf>
    <xf numFmtId="0" fontId="92" fillId="0" borderId="0" xfId="0" applyFont="1" applyFill="1" applyAlignment="1"/>
    <xf numFmtId="0" fontId="71" fillId="0" borderId="0" xfId="0" applyFont="1" applyFill="1" applyAlignment="1"/>
    <xf numFmtId="0" fontId="5" fillId="0" borderId="13" xfId="42" applyFont="1" applyFill="1" applyBorder="1" applyAlignment="1">
      <alignment horizontal="center" vertical="center" wrapText="1"/>
    </xf>
    <xf numFmtId="0" fontId="65" fillId="0" borderId="13" xfId="42" applyFont="1" applyFill="1" applyBorder="1" applyAlignment="1"/>
    <xf numFmtId="0" fontId="65" fillId="0" borderId="22" xfId="42" applyFont="1" applyFill="1" applyBorder="1" applyAlignment="1"/>
    <xf numFmtId="0" fontId="65" fillId="0" borderId="4" xfId="42" applyFont="1" applyFill="1" applyBorder="1" applyAlignment="1">
      <alignment horizontal="center" vertical="center" wrapText="1"/>
    </xf>
    <xf numFmtId="0" fontId="92" fillId="0" borderId="0" xfId="0" applyFont="1" applyFill="1" applyAlignment="1">
      <alignment horizontal="left"/>
    </xf>
    <xf numFmtId="0" fontId="15" fillId="0" borderId="11" xfId="42" applyFont="1" applyFill="1" applyBorder="1" applyAlignment="1">
      <alignment horizontal="center" vertical="center" wrapText="1"/>
    </xf>
    <xf numFmtId="0" fontId="15" fillId="0" borderId="6" xfId="42" applyFont="1" applyFill="1" applyBorder="1" applyAlignment="1">
      <alignment horizontal="center" vertical="center" wrapText="1"/>
    </xf>
    <xf numFmtId="0" fontId="70" fillId="0" borderId="0" xfId="0" applyFont="1" applyFill="1" applyAlignment="1"/>
    <xf numFmtId="0" fontId="5" fillId="0" borderId="177" xfId="42" applyFont="1" applyFill="1" applyBorder="1" applyAlignment="1">
      <alignment horizontal="center" vertical="center" wrapText="1"/>
    </xf>
    <xf numFmtId="0" fontId="65" fillId="0" borderId="178" xfId="42" applyFont="1" applyFill="1" applyBorder="1" applyAlignment="1">
      <alignment horizontal="center" vertical="center" wrapText="1"/>
    </xf>
    <xf numFmtId="0" fontId="5" fillId="0" borderId="8" xfId="0" applyFont="1" applyFill="1" applyBorder="1" applyAlignment="1">
      <alignment horizontal="center" vertical="center" wrapText="1"/>
    </xf>
    <xf numFmtId="0" fontId="111" fillId="0" borderId="122" xfId="42" applyFont="1" applyFill="1" applyBorder="1" applyAlignment="1">
      <alignment horizontal="center" vertical="center"/>
    </xf>
    <xf numFmtId="0" fontId="111" fillId="0" borderId="127" xfId="42" applyFont="1" applyFill="1" applyBorder="1" applyAlignment="1">
      <alignment horizontal="center" vertical="center"/>
    </xf>
    <xf numFmtId="0" fontId="65" fillId="0" borderId="240" xfId="42" applyFont="1" applyFill="1" applyBorder="1" applyAlignment="1">
      <alignment horizontal="center" vertical="center" wrapText="1"/>
    </xf>
    <xf numFmtId="0" fontId="65" fillId="0" borderId="241" xfId="42" applyFont="1" applyFill="1" applyBorder="1" applyAlignment="1">
      <alignment horizontal="center" vertical="center" wrapText="1"/>
    </xf>
    <xf numFmtId="0" fontId="65" fillId="0" borderId="242" xfId="42" applyFont="1" applyFill="1" applyBorder="1" applyAlignment="1">
      <alignment horizontal="center" vertical="center" wrapText="1"/>
    </xf>
    <xf numFmtId="0" fontId="65" fillId="0" borderId="223" xfId="42" applyFont="1" applyFill="1" applyBorder="1" applyAlignment="1">
      <alignment horizontal="center" vertical="center" wrapText="1"/>
    </xf>
    <xf numFmtId="0" fontId="65" fillId="0" borderId="225" xfId="42" applyFont="1" applyFill="1" applyBorder="1" applyAlignment="1">
      <alignment horizontal="center" vertical="center" wrapText="1"/>
    </xf>
    <xf numFmtId="0" fontId="70" fillId="0" borderId="0" xfId="42" applyNumberFormat="1" applyFont="1" applyFill="1" applyBorder="1" applyAlignment="1">
      <alignment vertical="center" wrapText="1"/>
    </xf>
    <xf numFmtId="0" fontId="92" fillId="0" borderId="0" xfId="42" applyFont="1" applyFill="1" applyAlignment="1">
      <alignment horizontal="left" vertical="top" wrapText="1"/>
    </xf>
    <xf numFmtId="0" fontId="71" fillId="0" borderId="0" xfId="42" applyFont="1" applyFill="1" applyAlignment="1">
      <alignment horizontal="left" vertical="top" wrapText="1"/>
    </xf>
    <xf numFmtId="0" fontId="5" fillId="0" borderId="173" xfId="42" applyFont="1" applyFill="1" applyBorder="1" applyAlignment="1">
      <alignment horizontal="center" vertical="center" wrapText="1"/>
    </xf>
    <xf numFmtId="0" fontId="65" fillId="0" borderId="73" xfId="42" applyFont="1" applyFill="1" applyBorder="1" applyAlignment="1">
      <alignment horizontal="center" vertical="center" wrapText="1"/>
    </xf>
    <xf numFmtId="0" fontId="5" fillId="0" borderId="71" xfId="42" applyFont="1" applyFill="1" applyBorder="1" applyAlignment="1">
      <alignment horizontal="center" vertical="center" wrapText="1"/>
    </xf>
    <xf numFmtId="0" fontId="5" fillId="0" borderId="68" xfId="42" applyFont="1" applyFill="1" applyBorder="1" applyAlignment="1">
      <alignment horizontal="center" vertical="center" wrapText="1"/>
    </xf>
    <xf numFmtId="0" fontId="70" fillId="0" borderId="0" xfId="42" applyNumberFormat="1" applyFont="1" applyFill="1" applyBorder="1" applyAlignment="1">
      <alignment horizontal="left" vertical="center" wrapText="1"/>
    </xf>
    <xf numFmtId="0" fontId="82" fillId="0" borderId="7" xfId="42" applyFont="1" applyFill="1" applyBorder="1" applyAlignment="1">
      <alignment horizontal="center" vertical="center" wrapText="1"/>
    </xf>
    <xf numFmtId="0" fontId="82" fillId="0" borderId="6" xfId="42" applyFont="1" applyFill="1" applyBorder="1" applyAlignment="1">
      <alignment horizontal="center" vertical="center" wrapText="1"/>
    </xf>
    <xf numFmtId="0" fontId="5" fillId="0" borderId="22" xfId="42" applyFont="1" applyFill="1" applyBorder="1" applyAlignment="1">
      <alignment horizontal="center" vertical="center" wrapText="1"/>
    </xf>
    <xf numFmtId="0" fontId="65" fillId="0" borderId="229" xfId="42" applyFont="1" applyFill="1" applyBorder="1" applyAlignment="1">
      <alignment horizontal="center" vertical="center" wrapText="1"/>
    </xf>
    <xf numFmtId="0" fontId="92" fillId="0" borderId="0" xfId="42" applyFont="1" applyFill="1" applyAlignment="1"/>
    <xf numFmtId="0" fontId="71" fillId="0" borderId="0" xfId="42" applyFont="1" applyFill="1" applyAlignment="1"/>
    <xf numFmtId="0" fontId="65" fillId="0" borderId="67" xfId="42" applyFont="1" applyFill="1" applyBorder="1" applyAlignment="1">
      <alignment horizontal="center" vertical="center" wrapText="1"/>
    </xf>
    <xf numFmtId="0" fontId="5" fillId="0" borderId="10" xfId="42" applyFont="1" applyFill="1" applyBorder="1" applyAlignment="1">
      <alignment horizontal="center" vertical="center" wrapText="1"/>
    </xf>
    <xf numFmtId="0" fontId="70" fillId="0" borderId="0" xfId="42" applyNumberFormat="1" applyFont="1" applyFill="1" applyBorder="1" applyAlignment="1">
      <alignment wrapText="1"/>
    </xf>
    <xf numFmtId="0" fontId="82" fillId="0" borderId="276" xfId="42" applyFont="1" applyFill="1" applyBorder="1" applyAlignment="1">
      <alignment horizontal="center" vertical="center" wrapText="1"/>
    </xf>
    <xf numFmtId="0" fontId="82" fillId="0" borderId="281" xfId="42" applyFont="1" applyFill="1" applyBorder="1" applyAlignment="1">
      <alignment horizontal="center" vertical="center" wrapText="1"/>
    </xf>
    <xf numFmtId="0" fontId="5" fillId="0" borderId="236" xfId="38" applyFont="1" applyFill="1" applyBorder="1" applyAlignment="1">
      <alignment horizontal="center" vertical="center" wrapText="1"/>
    </xf>
    <xf numFmtId="0" fontId="5" fillId="0" borderId="230" xfId="38" applyFont="1" applyFill="1" applyBorder="1" applyAlignment="1">
      <alignment horizontal="center" vertical="center" wrapText="1"/>
    </xf>
    <xf numFmtId="0" fontId="5" fillId="0" borderId="258" xfId="38" applyFont="1" applyFill="1" applyBorder="1" applyAlignment="1">
      <alignment horizontal="center" vertical="center" wrapText="1"/>
    </xf>
    <xf numFmtId="164" fontId="70" fillId="0" borderId="0" xfId="0" applyNumberFormat="1" applyFont="1" applyFill="1" applyBorder="1" applyAlignment="1">
      <alignment horizontal="left" wrapText="1"/>
    </xf>
    <xf numFmtId="164" fontId="92" fillId="0" borderId="0" xfId="0" applyNumberFormat="1" applyFont="1" applyFill="1" applyBorder="1" applyAlignment="1">
      <alignment horizontal="left" wrapText="1"/>
    </xf>
    <xf numFmtId="164" fontId="71" fillId="0" borderId="0" xfId="0" applyNumberFormat="1" applyFont="1" applyFill="1" applyBorder="1" applyAlignment="1">
      <alignment horizontal="left" wrapText="1"/>
    </xf>
    <xf numFmtId="0" fontId="104" fillId="0" borderId="0" xfId="42" applyFont="1" applyFill="1"/>
    <xf numFmtId="0" fontId="105" fillId="0" borderId="0" xfId="42" applyFont="1" applyFill="1"/>
    <xf numFmtId="0" fontId="65" fillId="0" borderId="12" xfId="42" applyFont="1" applyFill="1" applyBorder="1" applyAlignment="1">
      <alignment horizontal="center" vertical="center" wrapText="1"/>
    </xf>
    <xf numFmtId="0" fontId="65" fillId="0" borderId="26" xfId="42" applyFont="1" applyFill="1" applyBorder="1" applyAlignment="1">
      <alignment horizontal="center" vertical="center" wrapText="1"/>
    </xf>
    <xf numFmtId="0" fontId="70" fillId="0" borderId="0" xfId="42" applyFont="1" applyFill="1" applyBorder="1" applyAlignment="1">
      <alignment horizontal="left"/>
    </xf>
    <xf numFmtId="0" fontId="104" fillId="0" borderId="0" xfId="42" applyFont="1" applyFill="1" applyAlignment="1">
      <alignment vertical="center"/>
    </xf>
    <xf numFmtId="0" fontId="105" fillId="0" borderId="0" xfId="42" applyFont="1" applyFill="1" applyAlignment="1">
      <alignment vertical="center"/>
    </xf>
    <xf numFmtId="0" fontId="106" fillId="0" borderId="0" xfId="42" applyFont="1" applyFill="1" applyAlignment="1">
      <alignment vertical="center"/>
    </xf>
    <xf numFmtId="0" fontId="71" fillId="0" borderId="0" xfId="42" applyFont="1" applyFill="1" applyBorder="1" applyAlignment="1">
      <alignment horizontal="left"/>
    </xf>
    <xf numFmtId="0" fontId="65" fillId="0" borderId="72" xfId="42" applyFont="1" applyFill="1" applyBorder="1" applyAlignment="1">
      <alignment horizontal="center" vertical="center" wrapText="1"/>
    </xf>
    <xf numFmtId="0" fontId="5" fillId="0" borderId="118" xfId="42" applyFont="1" applyFill="1" applyBorder="1" applyAlignment="1">
      <alignment horizontal="center" vertical="center" wrapText="1"/>
    </xf>
    <xf numFmtId="0" fontId="5" fillId="0" borderId="115" xfId="42" applyFont="1" applyFill="1" applyBorder="1" applyAlignment="1">
      <alignment horizontal="center" vertical="center" wrapText="1"/>
    </xf>
    <xf numFmtId="0" fontId="5" fillId="0" borderId="90" xfId="42" applyFont="1" applyFill="1" applyBorder="1" applyAlignment="1">
      <alignment horizontal="center" vertical="center" wrapText="1"/>
    </xf>
    <xf numFmtId="0" fontId="65" fillId="0" borderId="108" xfId="42" applyFont="1" applyFill="1" applyBorder="1" applyAlignment="1">
      <alignment horizontal="center" vertical="center" wrapText="1"/>
    </xf>
    <xf numFmtId="0" fontId="65" fillId="0" borderId="115" xfId="42" applyFont="1" applyFill="1" applyBorder="1" applyAlignment="1">
      <alignment horizontal="center" vertical="center" wrapText="1"/>
    </xf>
    <xf numFmtId="0" fontId="104" fillId="0" borderId="0" xfId="42" applyFont="1" applyFill="1" applyBorder="1"/>
    <xf numFmtId="0" fontId="105" fillId="0" borderId="0" xfId="42" applyFont="1" applyFill="1" applyBorder="1"/>
    <xf numFmtId="0" fontId="106" fillId="0" borderId="0" xfId="42" applyFont="1" applyFill="1" applyBorder="1"/>
    <xf numFmtId="0" fontId="5" fillId="0" borderId="4" xfId="42" applyFont="1" applyFill="1" applyBorder="1" applyAlignment="1">
      <alignment horizontal="center" vertical="center" wrapText="1"/>
    </xf>
    <xf numFmtId="0" fontId="65" fillId="0" borderId="5" xfId="0" applyFont="1" applyFill="1" applyBorder="1"/>
    <xf numFmtId="0" fontId="65" fillId="0" borderId="3" xfId="0" applyFont="1" applyFill="1" applyBorder="1"/>
    <xf numFmtId="0" fontId="5" fillId="0" borderId="5" xfId="0" applyFont="1" applyFill="1" applyBorder="1" applyAlignment="1">
      <alignment horizontal="center" vertical="center" wrapText="1"/>
    </xf>
    <xf numFmtId="0" fontId="5" fillId="0" borderId="3" xfId="0" applyFont="1" applyFill="1" applyBorder="1" applyAlignment="1">
      <alignment horizontal="center" vertical="center"/>
    </xf>
    <xf numFmtId="0" fontId="65" fillId="0" borderId="10" xfId="0" applyFont="1" applyFill="1" applyBorder="1" applyAlignment="1">
      <alignment horizontal="center" vertical="center"/>
    </xf>
    <xf numFmtId="0" fontId="65" fillId="0" borderId="4" xfId="0" applyFont="1" applyFill="1" applyBorder="1" applyAlignment="1">
      <alignment horizontal="center" vertical="center"/>
    </xf>
    <xf numFmtId="0" fontId="15" fillId="0" borderId="5" xfId="42" applyFont="1" applyFill="1" applyBorder="1" applyAlignment="1">
      <alignment horizontal="center" vertical="center" wrapText="1"/>
    </xf>
    <xf numFmtId="0" fontId="15" fillId="0" borderId="4" xfId="42" applyFont="1" applyFill="1" applyBorder="1" applyAlignment="1">
      <alignment horizontal="center" vertical="center" wrapText="1"/>
    </xf>
    <xf numFmtId="0" fontId="15" fillId="0" borderId="5" xfId="0" applyFont="1" applyFill="1" applyBorder="1"/>
    <xf numFmtId="0" fontId="15" fillId="0" borderId="3" xfId="0" applyFont="1" applyFill="1" applyBorder="1"/>
    <xf numFmtId="0" fontId="15" fillId="0" borderId="10" xfId="0" applyFont="1" applyFill="1" applyBorder="1" applyAlignment="1">
      <alignment horizontal="center" vertical="center"/>
    </xf>
    <xf numFmtId="0" fontId="15" fillId="0" borderId="4" xfId="0" applyFont="1" applyFill="1" applyBorder="1" applyAlignment="1">
      <alignment horizontal="center" vertical="center"/>
    </xf>
    <xf numFmtId="0" fontId="5" fillId="0" borderId="5" xfId="0" applyFont="1" applyFill="1" applyBorder="1"/>
    <xf numFmtId="0" fontId="5" fillId="0" borderId="3" xfId="0" applyFont="1" applyFill="1" applyBorder="1"/>
    <xf numFmtId="0" fontId="65" fillId="0" borderId="10" xfId="0" applyFont="1" applyFill="1" applyBorder="1" applyAlignment="1">
      <alignment horizontal="center"/>
    </xf>
    <xf numFmtId="0" fontId="65" fillId="0" borderId="4" xfId="0" applyFont="1" applyFill="1" applyBorder="1" applyAlignment="1">
      <alignment horizontal="center"/>
    </xf>
    <xf numFmtId="0" fontId="65" fillId="0" borderId="3" xfId="42" applyFont="1" applyFill="1" applyBorder="1" applyAlignment="1">
      <alignment horizontal="center" vertical="center" wrapText="1"/>
    </xf>
    <xf numFmtId="0" fontId="65" fillId="0" borderId="5" xfId="0" applyFont="1" applyFill="1" applyBorder="1" applyAlignment="1">
      <alignment horizontal="center" vertical="center" wrapText="1"/>
    </xf>
    <xf numFmtId="0" fontId="91" fillId="0" borderId="0" xfId="0" applyNumberFormat="1" applyFont="1" applyFill="1" applyBorder="1" applyAlignment="1">
      <alignment horizontal="left" readingOrder="1"/>
    </xf>
    <xf numFmtId="0" fontId="91" fillId="0" borderId="255" xfId="0" applyNumberFormat="1" applyFont="1" applyFill="1" applyBorder="1" applyAlignment="1">
      <alignment horizontal="left" readingOrder="1"/>
    </xf>
    <xf numFmtId="0" fontId="92" fillId="0" borderId="0" xfId="0" applyFont="1" applyFill="1" applyBorder="1" applyAlignment="1">
      <alignment horizontal="left" wrapText="1"/>
    </xf>
    <xf numFmtId="0" fontId="71" fillId="0" borderId="0" xfId="0" applyFont="1" applyFill="1" applyBorder="1" applyAlignment="1">
      <alignment horizontal="left" wrapText="1"/>
    </xf>
    <xf numFmtId="0" fontId="92" fillId="0" borderId="0" xfId="0" applyFont="1" applyFill="1" applyBorder="1" applyAlignment="1">
      <alignment horizontal="left"/>
    </xf>
    <xf numFmtId="0" fontId="5" fillId="0" borderId="0" xfId="0" applyNumberFormat="1" applyFont="1" applyFill="1" applyBorder="1" applyAlignment="1">
      <alignment horizontal="justify" readingOrder="1"/>
    </xf>
    <xf numFmtId="0" fontId="5" fillId="0" borderId="255" xfId="0" applyNumberFormat="1" applyFont="1" applyFill="1" applyBorder="1" applyAlignment="1">
      <alignment horizontal="justify" readingOrder="1"/>
    </xf>
    <xf numFmtId="0" fontId="5" fillId="0" borderId="0" xfId="0" applyNumberFormat="1" applyFont="1" applyFill="1" applyBorder="1" applyAlignment="1">
      <alignment horizontal="left" readingOrder="1"/>
    </xf>
    <xf numFmtId="0" fontId="5" fillId="0" borderId="255" xfId="0" applyNumberFormat="1" applyFont="1" applyFill="1" applyBorder="1" applyAlignment="1">
      <alignment horizontal="left" readingOrder="1"/>
    </xf>
    <xf numFmtId="0" fontId="5" fillId="0" borderId="227" xfId="0" applyFont="1" applyFill="1" applyBorder="1" applyAlignment="1">
      <alignment horizontal="center" vertical="center" wrapText="1"/>
    </xf>
    <xf numFmtId="0" fontId="5" fillId="0" borderId="261" xfId="0" applyFont="1" applyFill="1" applyBorder="1" applyAlignment="1">
      <alignment horizontal="center" vertical="center" wrapText="1"/>
    </xf>
    <xf numFmtId="0" fontId="66" fillId="0" borderId="0" xfId="0" applyNumberFormat="1" applyFont="1" applyFill="1" applyBorder="1" applyAlignment="1">
      <alignment horizontal="left" readingOrder="1"/>
    </xf>
    <xf numFmtId="0" fontId="66" fillId="0" borderId="255" xfId="0" applyNumberFormat="1" applyFont="1" applyFill="1" applyBorder="1" applyAlignment="1">
      <alignment horizontal="left" readingOrder="1"/>
    </xf>
    <xf numFmtId="0" fontId="91" fillId="0" borderId="255" xfId="0" applyNumberFormat="1" applyFont="1" applyFill="1" applyBorder="1" applyAlignment="1">
      <alignment horizontal="left"/>
    </xf>
    <xf numFmtId="0" fontId="5" fillId="0" borderId="0" xfId="0" applyNumberFormat="1" applyFont="1" applyFill="1" applyBorder="1" applyAlignment="1">
      <alignment horizontal="left"/>
    </xf>
    <xf numFmtId="0" fontId="5" fillId="0" borderId="255" xfId="0" applyNumberFormat="1" applyFont="1" applyFill="1" applyBorder="1" applyAlignment="1">
      <alignment horizontal="left"/>
    </xf>
    <xf numFmtId="0" fontId="11" fillId="0" borderId="0" xfId="38" applyNumberFormat="1" applyFont="1" applyFill="1" applyBorder="1" applyAlignment="1">
      <alignment horizontal="left"/>
    </xf>
    <xf numFmtId="0" fontId="65" fillId="0" borderId="0" xfId="38" applyNumberFormat="1" applyFont="1" applyFill="1" applyBorder="1" applyAlignment="1">
      <alignment horizontal="left"/>
    </xf>
    <xf numFmtId="0" fontId="91" fillId="0" borderId="0" xfId="38" applyNumberFormat="1" applyFont="1" applyFill="1" applyBorder="1" applyAlignment="1">
      <alignment horizontal="left"/>
    </xf>
    <xf numFmtId="0" fontId="5" fillId="0" borderId="0" xfId="38" applyNumberFormat="1" applyFont="1" applyFill="1" applyBorder="1" applyAlignment="1">
      <alignment horizontal="left"/>
    </xf>
    <xf numFmtId="0" fontId="5" fillId="0" borderId="0" xfId="38" applyNumberFormat="1" applyFont="1" applyFill="1" applyBorder="1" applyAlignment="1">
      <alignment horizontal="left" wrapText="1"/>
    </xf>
    <xf numFmtId="0" fontId="5" fillId="0" borderId="0" xfId="38" applyNumberFormat="1" applyFont="1" applyFill="1" applyBorder="1" applyAlignment="1">
      <alignment horizontal="justify"/>
    </xf>
    <xf numFmtId="0" fontId="65" fillId="0" borderId="0" xfId="38" applyNumberFormat="1" applyFont="1" applyFill="1" applyBorder="1" applyAlignment="1">
      <alignment horizontal="justify"/>
    </xf>
    <xf numFmtId="0" fontId="5" fillId="0" borderId="95" xfId="38" applyFont="1" applyFill="1" applyBorder="1" applyAlignment="1">
      <alignment horizontal="center" vertical="center" wrapText="1"/>
    </xf>
    <xf numFmtId="0" fontId="65" fillId="0" borderId="40" xfId="38" applyFont="1" applyFill="1" applyBorder="1" applyAlignment="1">
      <alignment horizontal="center" vertical="center" wrapText="1"/>
    </xf>
    <xf numFmtId="0" fontId="5" fillId="0" borderId="96" xfId="38" applyFont="1" applyFill="1" applyBorder="1" applyAlignment="1">
      <alignment horizontal="center" vertical="center" wrapText="1"/>
    </xf>
    <xf numFmtId="0" fontId="65" fillId="0" borderId="66" xfId="38" applyFont="1" applyFill="1" applyBorder="1" applyAlignment="1">
      <alignment horizontal="center" vertical="center" wrapText="1"/>
    </xf>
    <xf numFmtId="0" fontId="65" fillId="0" borderId="39" xfId="38" applyFont="1" applyFill="1" applyBorder="1" applyAlignment="1">
      <alignment horizontal="center" vertical="center" wrapText="1"/>
    </xf>
    <xf numFmtId="0" fontId="65" fillId="0" borderId="65" xfId="38" applyFont="1" applyFill="1" applyBorder="1" applyAlignment="1">
      <alignment horizontal="center" vertical="center" wrapText="1"/>
    </xf>
    <xf numFmtId="0" fontId="5" fillId="0" borderId="101" xfId="38" applyFont="1" applyFill="1" applyBorder="1" applyAlignment="1">
      <alignment horizontal="center" vertical="center" wrapText="1"/>
    </xf>
    <xf numFmtId="0" fontId="5" fillId="0" borderId="97" xfId="38" applyFont="1" applyFill="1" applyBorder="1" applyAlignment="1">
      <alignment horizontal="center" vertical="center" wrapText="1"/>
    </xf>
    <xf numFmtId="0" fontId="5" fillId="0" borderId="66" xfId="38" applyFont="1" applyFill="1" applyBorder="1" applyAlignment="1">
      <alignment horizontal="center" vertical="center" wrapText="1"/>
    </xf>
    <xf numFmtId="0" fontId="5" fillId="0" borderId="19" xfId="38" applyFont="1" applyFill="1" applyBorder="1" applyAlignment="1">
      <alignment horizontal="center" vertical="center" wrapText="1"/>
    </xf>
    <xf numFmtId="0" fontId="66" fillId="0" borderId="0" xfId="38" applyNumberFormat="1" applyFont="1" applyFill="1" applyBorder="1" applyAlignment="1">
      <alignment horizontal="left"/>
    </xf>
    <xf numFmtId="0" fontId="97" fillId="0" borderId="0" xfId="38" applyNumberFormat="1" applyFont="1" applyFill="1" applyBorder="1" applyAlignment="1">
      <alignment horizontal="left"/>
    </xf>
    <xf numFmtId="0" fontId="69" fillId="0" borderId="0" xfId="38" applyNumberFormat="1" applyFont="1" applyFill="1" applyBorder="1" applyAlignment="1">
      <alignment horizontal="left"/>
    </xf>
    <xf numFmtId="0" fontId="71" fillId="0" borderId="0" xfId="38" applyFont="1" applyFill="1" applyAlignment="1">
      <alignment horizontal="left" wrapText="1"/>
    </xf>
    <xf numFmtId="0" fontId="65" fillId="0" borderId="101" xfId="38" applyFont="1" applyFill="1" applyBorder="1" applyAlignment="1">
      <alignment horizontal="center" vertical="center" wrapText="1"/>
    </xf>
    <xf numFmtId="0" fontId="65" fillId="0" borderId="97" xfId="38" applyFont="1" applyFill="1" applyBorder="1" applyAlignment="1">
      <alignment horizontal="center" vertical="center" wrapText="1"/>
    </xf>
    <xf numFmtId="0" fontId="65" fillId="0" borderId="0" xfId="38" applyFont="1" applyFill="1" applyBorder="1" applyAlignment="1">
      <alignment horizontal="center" vertical="center" wrapText="1"/>
    </xf>
    <xf numFmtId="0" fontId="65" fillId="0" borderId="19" xfId="38" applyFont="1" applyFill="1" applyBorder="1" applyAlignment="1">
      <alignment horizontal="center" vertical="center" wrapText="1"/>
    </xf>
    <xf numFmtId="0" fontId="65" fillId="0" borderId="12" xfId="38" applyFont="1" applyFill="1" applyBorder="1" applyAlignment="1">
      <alignment horizontal="center" vertical="center" wrapText="1"/>
    </xf>
    <xf numFmtId="0" fontId="65" fillId="0" borderId="35" xfId="38" applyFont="1" applyFill="1" applyBorder="1" applyAlignment="1">
      <alignment horizontal="center" vertical="center" wrapText="1"/>
    </xf>
    <xf numFmtId="0" fontId="70" fillId="0" borderId="0" xfId="38" applyFont="1" applyFill="1" applyBorder="1" applyAlignment="1">
      <alignment horizontal="left" wrapText="1"/>
    </xf>
    <xf numFmtId="0" fontId="91" fillId="0" borderId="0" xfId="38" applyNumberFormat="1" applyFont="1" applyFill="1" applyBorder="1" applyAlignment="1">
      <alignment horizontal="left" wrapText="1"/>
    </xf>
    <xf numFmtId="0" fontId="65" fillId="0" borderId="0" xfId="38" applyNumberFormat="1" applyFont="1" applyFill="1" applyBorder="1" applyAlignment="1">
      <alignment horizontal="left" wrapText="1"/>
    </xf>
    <xf numFmtId="0" fontId="71" fillId="0" borderId="0" xfId="0" applyFont="1" applyFill="1" applyBorder="1" applyAlignment="1">
      <alignment horizontal="left"/>
    </xf>
    <xf numFmtId="0" fontId="65" fillId="0" borderId="33"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70" fillId="0" borderId="0" xfId="0" applyFont="1" applyFill="1" applyBorder="1" applyAlignment="1">
      <alignment horizontal="left"/>
    </xf>
    <xf numFmtId="0" fontId="65" fillId="0" borderId="31"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65" fillId="0" borderId="34" xfId="0" applyFont="1" applyFill="1" applyBorder="1" applyAlignment="1">
      <alignment horizontal="center" vertical="center" wrapText="1"/>
    </xf>
    <xf numFmtId="0" fontId="65" fillId="0" borderId="133" xfId="0" applyFont="1" applyFill="1" applyBorder="1" applyAlignment="1">
      <alignment horizontal="center" vertical="center" wrapText="1"/>
    </xf>
    <xf numFmtId="0" fontId="65" fillId="0" borderId="134" xfId="0" applyFont="1" applyFill="1" applyBorder="1" applyAlignment="1">
      <alignment horizontal="center" vertical="center" wrapText="1"/>
    </xf>
    <xf numFmtId="0" fontId="65" fillId="0" borderId="122" xfId="0" applyFont="1" applyFill="1" applyBorder="1" applyAlignment="1">
      <alignment horizontal="center" vertical="center" wrapText="1"/>
    </xf>
    <xf numFmtId="0" fontId="5" fillId="0" borderId="89" xfId="0" applyFont="1" applyFill="1" applyBorder="1" applyAlignment="1">
      <alignment horizontal="center" vertical="center" wrapText="1"/>
    </xf>
    <xf numFmtId="0" fontId="65" fillId="0" borderId="119" xfId="0" applyFont="1" applyFill="1" applyBorder="1" applyAlignment="1">
      <alignment horizontal="center" vertical="center" wrapText="1"/>
    </xf>
    <xf numFmtId="0" fontId="65" fillId="0" borderId="135" xfId="0" applyFont="1" applyFill="1" applyBorder="1" applyAlignment="1">
      <alignment horizontal="center" vertical="center" wrapText="1"/>
    </xf>
    <xf numFmtId="0" fontId="5" fillId="0" borderId="136" xfId="0" applyFont="1" applyFill="1" applyBorder="1" applyAlignment="1">
      <alignment horizontal="center" vertical="center" wrapText="1"/>
    </xf>
    <xf numFmtId="0" fontId="65" fillId="0" borderId="129" xfId="0" applyFont="1" applyFill="1" applyBorder="1" applyAlignment="1">
      <alignment horizontal="center" vertical="center" wrapText="1"/>
    </xf>
    <xf numFmtId="0" fontId="65" fillId="0" borderId="133" xfId="0" applyFont="1" applyFill="1" applyBorder="1"/>
    <xf numFmtId="0" fontId="65" fillId="0" borderId="134" xfId="0" applyFont="1" applyFill="1" applyBorder="1"/>
    <xf numFmtId="0" fontId="5" fillId="0" borderId="123" xfId="0" applyFont="1" applyFill="1" applyBorder="1" applyAlignment="1">
      <alignment horizontal="center" vertical="center" wrapText="1"/>
    </xf>
    <xf numFmtId="0" fontId="65" fillId="0" borderId="143" xfId="0" applyFont="1" applyFill="1" applyBorder="1" applyAlignment="1">
      <alignment horizontal="center" vertical="center" wrapText="1"/>
    </xf>
    <xf numFmtId="0" fontId="81" fillId="0" borderId="0" xfId="0" applyNumberFormat="1" applyFont="1" applyFill="1" applyBorder="1" applyAlignment="1">
      <alignment horizontal="left"/>
    </xf>
    <xf numFmtId="0" fontId="81" fillId="0" borderId="1" xfId="0" applyNumberFormat="1" applyFont="1" applyFill="1" applyBorder="1" applyAlignment="1">
      <alignment horizontal="left"/>
    </xf>
    <xf numFmtId="0" fontId="5" fillId="0" borderId="101" xfId="0" applyFont="1" applyFill="1" applyBorder="1" applyAlignment="1">
      <alignment horizontal="center" vertical="center" wrapText="1"/>
    </xf>
    <xf numFmtId="0" fontId="65" fillId="0" borderId="142" xfId="0" applyFont="1" applyFill="1" applyBorder="1" applyAlignment="1">
      <alignment horizontal="center" vertical="center" wrapText="1"/>
    </xf>
    <xf numFmtId="0" fontId="8" fillId="0" borderId="0" xfId="0" applyNumberFormat="1" applyFont="1" applyFill="1" applyBorder="1" applyAlignment="1">
      <alignment horizontal="left"/>
    </xf>
    <xf numFmtId="0" fontId="8" fillId="0" borderId="1" xfId="0" applyNumberFormat="1" applyFont="1" applyFill="1" applyBorder="1" applyAlignment="1">
      <alignment horizontal="left"/>
    </xf>
    <xf numFmtId="0" fontId="18" fillId="0" borderId="277" xfId="40" applyFont="1" applyBorder="1" applyAlignment="1">
      <alignment horizontal="center" vertical="center" wrapText="1"/>
    </xf>
    <xf numFmtId="0" fontId="18" fillId="0" borderId="225" xfId="40" applyFont="1" applyBorder="1" applyAlignment="1">
      <alignment horizontal="center" vertical="center" wrapText="1"/>
    </xf>
    <xf numFmtId="0" fontId="18" fillId="0" borderId="202" xfId="40" applyFont="1" applyBorder="1" applyAlignment="1">
      <alignment horizontal="center" vertical="center" wrapText="1"/>
    </xf>
    <xf numFmtId="0" fontId="18" fillId="0" borderId="224" xfId="40" applyFont="1" applyBorder="1" applyAlignment="1">
      <alignment horizontal="center" vertical="center" wrapText="1"/>
    </xf>
    <xf numFmtId="0" fontId="18" fillId="0" borderId="252" xfId="40" applyFont="1" applyBorder="1" applyAlignment="1">
      <alignment horizontal="center" vertical="center" wrapText="1"/>
    </xf>
    <xf numFmtId="0" fontId="18" fillId="0" borderId="265" xfId="40" applyFont="1" applyBorder="1" applyAlignment="1">
      <alignment horizontal="center" vertical="center" wrapText="1"/>
    </xf>
    <xf numFmtId="0" fontId="18" fillId="0" borderId="3" xfId="40" applyFont="1" applyBorder="1" applyAlignment="1">
      <alignment horizontal="center" vertical="center" wrapText="1"/>
    </xf>
    <xf numFmtId="0" fontId="18" fillId="0" borderId="229" xfId="40" applyFont="1" applyBorder="1" applyAlignment="1">
      <alignment horizontal="center" vertical="center" wrapText="1"/>
    </xf>
    <xf numFmtId="0" fontId="18" fillId="0" borderId="63" xfId="40" applyFont="1" applyBorder="1" applyAlignment="1">
      <alignment horizontal="center" vertical="center"/>
    </xf>
    <xf numFmtId="0" fontId="18" fillId="0" borderId="63" xfId="40" applyFont="1" applyBorder="1" applyAlignment="1">
      <alignment horizontal="center" vertical="center" wrapText="1"/>
    </xf>
    <xf numFmtId="0" fontId="18" fillId="0" borderId="0" xfId="40" applyFont="1" applyBorder="1" applyAlignment="1">
      <alignment horizontal="center" vertical="center" wrapText="1"/>
    </xf>
    <xf numFmtId="0" fontId="18" fillId="0" borderId="279" xfId="40" applyFont="1" applyBorder="1" applyAlignment="1">
      <alignment horizontal="center" vertical="center" wrapText="1"/>
    </xf>
    <xf numFmtId="0" fontId="5" fillId="0" borderId="63" xfId="38" applyFont="1" applyFill="1" applyBorder="1" applyAlignment="1">
      <alignment horizontal="center" vertical="center" wrapText="1"/>
    </xf>
    <xf numFmtId="0" fontId="5" fillId="0" borderId="221" xfId="38" applyFont="1" applyFill="1" applyBorder="1" applyAlignment="1">
      <alignment horizontal="center" vertical="center"/>
    </xf>
    <xf numFmtId="0" fontId="5" fillId="0" borderId="218" xfId="38" applyFont="1" applyFill="1" applyBorder="1" applyAlignment="1">
      <alignment horizontal="center" vertical="center"/>
    </xf>
    <xf numFmtId="0" fontId="5" fillId="0" borderId="220" xfId="38" applyFont="1" applyFill="1" applyBorder="1" applyAlignment="1">
      <alignment horizontal="center" vertical="center"/>
    </xf>
    <xf numFmtId="0" fontId="5" fillId="0" borderId="219" xfId="38" applyFont="1" applyFill="1" applyBorder="1" applyAlignment="1">
      <alignment horizontal="center" vertical="center"/>
    </xf>
    <xf numFmtId="0" fontId="5" fillId="0" borderId="216" xfId="38" applyFont="1" applyFill="1" applyBorder="1" applyAlignment="1">
      <alignment horizontal="center" vertical="center" wrapText="1"/>
    </xf>
    <xf numFmtId="0" fontId="5" fillId="0" borderId="127" xfId="38" applyFont="1" applyFill="1" applyBorder="1" applyAlignment="1">
      <alignment horizontal="center" vertical="center" wrapText="1"/>
    </xf>
    <xf numFmtId="0" fontId="5" fillId="0" borderId="213" xfId="38" applyFont="1" applyFill="1" applyBorder="1" applyAlignment="1">
      <alignment horizontal="center" vertical="center" wrapText="1"/>
    </xf>
    <xf numFmtId="0" fontId="5" fillId="0" borderId="217" xfId="38" applyFont="1" applyFill="1" applyBorder="1" applyAlignment="1">
      <alignment horizontal="center" vertical="center" wrapText="1"/>
    </xf>
    <xf numFmtId="0" fontId="5" fillId="0" borderId="200" xfId="38" applyFont="1" applyFill="1" applyBorder="1" applyAlignment="1">
      <alignment horizontal="center" vertical="center" wrapText="1"/>
    </xf>
    <xf numFmtId="0" fontId="5" fillId="0" borderId="216" xfId="38" applyNumberFormat="1" applyFont="1" applyFill="1" applyBorder="1" applyAlignment="1">
      <alignment horizontal="left"/>
    </xf>
    <xf numFmtId="0" fontId="66" fillId="0" borderId="216" xfId="38" applyNumberFormat="1" applyFont="1" applyFill="1" applyBorder="1" applyAlignment="1">
      <alignment horizontal="left"/>
    </xf>
    <xf numFmtId="0" fontId="91" fillId="0" borderId="216" xfId="38" applyNumberFormat="1" applyFont="1" applyFill="1" applyBorder="1" applyAlignment="1">
      <alignment horizontal="left"/>
    </xf>
    <xf numFmtId="0" fontId="81" fillId="0" borderId="0" xfId="38" applyNumberFormat="1" applyFont="1" applyFill="1" applyBorder="1" applyAlignment="1">
      <alignment horizontal="left"/>
    </xf>
    <xf numFmtId="0" fontId="81" fillId="0" borderId="216" xfId="38" applyNumberFormat="1" applyFont="1" applyFill="1" applyBorder="1" applyAlignment="1">
      <alignment horizontal="left"/>
    </xf>
    <xf numFmtId="0" fontId="92" fillId="0" borderId="0" xfId="38" applyFont="1" applyFill="1" applyAlignment="1">
      <alignment horizontal="left"/>
    </xf>
    <xf numFmtId="0" fontId="71" fillId="0" borderId="0" xfId="38" applyFont="1" applyFill="1" applyAlignment="1">
      <alignment horizontal="left"/>
    </xf>
    <xf numFmtId="0" fontId="70" fillId="0" borderId="0" xfId="38" applyFont="1" applyFill="1" applyAlignment="1">
      <alignment horizontal="left"/>
    </xf>
    <xf numFmtId="0" fontId="5" fillId="0" borderId="170" xfId="0" applyFont="1" applyFill="1" applyBorder="1" applyAlignment="1">
      <alignment horizontal="center" vertical="center" wrapText="1"/>
    </xf>
    <xf numFmtId="0" fontId="65" fillId="0" borderId="171" xfId="0" applyFont="1" applyFill="1" applyBorder="1" applyAlignment="1">
      <alignment horizontal="center" vertical="center" wrapText="1"/>
    </xf>
    <xf numFmtId="0" fontId="65" fillId="0" borderId="17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212" xfId="38" applyFont="1" applyFill="1" applyBorder="1" applyAlignment="1">
      <alignment horizontal="center" vertical="center" wrapText="1"/>
    </xf>
    <xf numFmtId="0" fontId="5" fillId="0" borderId="129" xfId="38" applyFont="1" applyFill="1" applyBorder="1" applyAlignment="1">
      <alignment horizontal="center" vertical="center" wrapText="1"/>
    </xf>
    <xf numFmtId="0" fontId="70" fillId="0" borderId="0" xfId="0" applyNumberFormat="1" applyFont="1" applyFill="1" applyBorder="1" applyAlignment="1">
      <alignment horizontal="left"/>
    </xf>
    <xf numFmtId="0" fontId="92" fillId="0" borderId="0" xfId="0" applyNumberFormat="1" applyFont="1" applyFill="1" applyBorder="1" applyAlignment="1">
      <alignment horizontal="left"/>
    </xf>
    <xf numFmtId="0" fontId="66" fillId="0" borderId="255" xfId="0" applyNumberFormat="1" applyFont="1" applyFill="1" applyBorder="1" applyAlignment="1">
      <alignment horizontal="left"/>
    </xf>
    <xf numFmtId="0" fontId="5" fillId="0" borderId="68" xfId="0" applyFont="1" applyFill="1" applyBorder="1" applyAlignment="1">
      <alignment horizontal="center" vertical="center" wrapText="1"/>
    </xf>
    <xf numFmtId="0" fontId="81" fillId="0" borderId="255" xfId="0" applyNumberFormat="1" applyFont="1" applyFill="1" applyBorder="1" applyAlignment="1">
      <alignment horizontal="left"/>
    </xf>
    <xf numFmtId="0" fontId="5" fillId="0" borderId="255" xfId="0" applyFont="1" applyFill="1" applyBorder="1" applyAlignment="1">
      <alignment horizontal="center" vertical="center" wrapText="1"/>
    </xf>
    <xf numFmtId="0" fontId="5" fillId="0" borderId="265" xfId="0" applyFont="1" applyFill="1" applyBorder="1" applyAlignment="1">
      <alignment horizontal="center" vertical="center" wrapText="1"/>
    </xf>
    <xf numFmtId="0" fontId="5" fillId="0" borderId="67" xfId="0" applyFont="1" applyFill="1" applyBorder="1" applyAlignment="1">
      <alignment horizontal="center" vertical="center" wrapText="1"/>
    </xf>
    <xf numFmtId="0" fontId="5" fillId="0" borderId="262" xfId="0" applyFont="1" applyFill="1" applyBorder="1" applyAlignment="1">
      <alignment horizontal="center" vertical="center" wrapText="1"/>
    </xf>
    <xf numFmtId="0" fontId="5" fillId="0" borderId="258" xfId="0" applyFont="1" applyFill="1" applyBorder="1" applyAlignment="1">
      <alignment horizontal="center" vertical="center" wrapText="1"/>
    </xf>
    <xf numFmtId="0" fontId="5" fillId="0" borderId="263" xfId="0" applyFont="1" applyFill="1" applyBorder="1" applyAlignment="1">
      <alignment horizontal="center" vertical="center" wrapText="1"/>
    </xf>
    <xf numFmtId="0" fontId="5" fillId="0" borderId="264" xfId="0" applyFont="1" applyFill="1" applyBorder="1" applyAlignment="1">
      <alignment horizontal="center" vertical="center" wrapText="1"/>
    </xf>
    <xf numFmtId="0" fontId="5" fillId="0" borderId="214" xfId="0" applyFont="1" applyFill="1" applyBorder="1" applyAlignment="1">
      <alignment horizontal="center" vertical="center" wrapText="1"/>
    </xf>
    <xf numFmtId="0" fontId="5" fillId="0" borderId="229" xfId="0" applyFont="1" applyFill="1" applyBorder="1" applyAlignment="1">
      <alignment horizontal="center" vertical="center" wrapText="1"/>
    </xf>
    <xf numFmtId="0" fontId="5" fillId="0" borderId="65" xfId="0" applyFont="1" applyBorder="1" applyAlignment="1">
      <alignment horizontal="center" vertical="center" wrapText="1"/>
    </xf>
    <xf numFmtId="0" fontId="5" fillId="0" borderId="219" xfId="0" applyFont="1" applyBorder="1" applyAlignment="1">
      <alignment horizontal="center" vertical="center" wrapText="1"/>
    </xf>
    <xf numFmtId="0" fontId="5" fillId="0" borderId="220" xfId="0" applyFont="1" applyBorder="1" applyAlignment="1">
      <alignment horizontal="center" vertical="center" wrapText="1"/>
    </xf>
    <xf numFmtId="0" fontId="5" fillId="0" borderId="212" xfId="0" applyFont="1" applyBorder="1" applyAlignment="1">
      <alignment horizontal="center" vertical="center" wrapText="1"/>
    </xf>
    <xf numFmtId="0" fontId="65" fillId="0" borderId="89" xfId="0" applyFont="1" applyFill="1" applyBorder="1" applyAlignment="1">
      <alignment horizontal="center" vertical="center" wrapText="1"/>
    </xf>
    <xf numFmtId="0" fontId="66" fillId="0" borderId="111" xfId="0" applyFont="1" applyFill="1" applyBorder="1" applyAlignment="1">
      <alignment horizontal="center" vertical="center"/>
    </xf>
    <xf numFmtId="0" fontId="66" fillId="0" borderId="89" xfId="0" applyFont="1" applyFill="1" applyBorder="1" applyAlignment="1">
      <alignment horizontal="center" vertical="center"/>
    </xf>
    <xf numFmtId="0" fontId="66" fillId="0" borderId="119" xfId="0" applyFont="1" applyFill="1" applyBorder="1" applyAlignment="1">
      <alignment horizontal="center" vertical="center"/>
    </xf>
    <xf numFmtId="0" fontId="65" fillId="0" borderId="63" xfId="0" applyFont="1" applyFill="1" applyBorder="1" applyAlignment="1">
      <alignment horizontal="center" vertical="center"/>
    </xf>
    <xf numFmtId="0" fontId="65" fillId="0" borderId="122" xfId="0" applyFont="1" applyFill="1" applyBorder="1" applyAlignment="1">
      <alignment horizontal="center" vertical="center"/>
    </xf>
    <xf numFmtId="0" fontId="66" fillId="0" borderId="111" xfId="0" applyFont="1" applyFill="1" applyBorder="1" applyAlignment="1">
      <alignment horizontal="center" vertical="center" wrapText="1"/>
    </xf>
    <xf numFmtId="0" fontId="66" fillId="0" borderId="119" xfId="0" applyFont="1" applyFill="1" applyBorder="1" applyAlignment="1">
      <alignment horizontal="center" vertical="center" wrapText="1"/>
    </xf>
    <xf numFmtId="0" fontId="5" fillId="0" borderId="148" xfId="0" applyFont="1" applyFill="1" applyBorder="1" applyAlignment="1">
      <alignment horizontal="center" vertical="center" wrapText="1"/>
    </xf>
    <xf numFmtId="0" fontId="65" fillId="0" borderId="2" xfId="0" applyFont="1" applyFill="1" applyBorder="1" applyAlignment="1">
      <alignment horizontal="center" vertical="center" wrapText="1"/>
    </xf>
    <xf numFmtId="0" fontId="65" fillId="0" borderId="149" xfId="0" applyFont="1" applyFill="1" applyBorder="1" applyAlignment="1">
      <alignment horizontal="center" vertical="center" wrapText="1"/>
    </xf>
    <xf numFmtId="0" fontId="65" fillId="0" borderId="167" xfId="0" applyFont="1" applyFill="1" applyBorder="1" applyAlignment="1">
      <alignment horizontal="center" vertical="center" wrapText="1"/>
    </xf>
    <xf numFmtId="0" fontId="5" fillId="0" borderId="0" xfId="0" applyFont="1" applyFill="1" applyAlignment="1">
      <alignment horizontal="left"/>
    </xf>
    <xf numFmtId="0" fontId="70" fillId="0" borderId="0" xfId="38" applyFont="1" applyFill="1" applyAlignment="1">
      <alignment horizontal="justify" wrapText="1"/>
    </xf>
    <xf numFmtId="0" fontId="92" fillId="0" borderId="0" xfId="38" applyFont="1" applyFill="1" applyAlignment="1">
      <alignment horizontal="justify" wrapText="1"/>
    </xf>
    <xf numFmtId="0" fontId="71" fillId="0" borderId="0" xfId="38" applyFont="1" applyFill="1" applyAlignment="1">
      <alignment horizontal="justify" wrapText="1"/>
    </xf>
    <xf numFmtId="0" fontId="66" fillId="0" borderId="271" xfId="38" applyFont="1" applyFill="1" applyBorder="1" applyAlignment="1">
      <alignment horizontal="center" vertical="center"/>
    </xf>
    <xf numFmtId="0" fontId="66" fillId="0" borderId="287" xfId="38" applyFont="1" applyFill="1" applyBorder="1" applyAlignment="1">
      <alignment horizontal="center" vertical="center"/>
    </xf>
    <xf numFmtId="0" fontId="104" fillId="0" borderId="0" xfId="38" applyFont="1" applyFill="1" applyAlignment="1">
      <alignment horizontal="left" vertical="center"/>
    </xf>
    <xf numFmtId="0" fontId="105" fillId="0" borderId="0" xfId="38" applyFont="1" applyFill="1" applyAlignment="1">
      <alignment horizontal="left" vertical="center"/>
    </xf>
    <xf numFmtId="0" fontId="106" fillId="0" borderId="0" xfId="38" applyFont="1" applyFill="1" applyAlignment="1">
      <alignment horizontal="left" vertical="center"/>
    </xf>
    <xf numFmtId="0" fontId="5" fillId="0" borderId="211" xfId="38" applyFont="1" applyFill="1" applyBorder="1" applyAlignment="1">
      <alignment horizontal="center" vertical="center" wrapText="1"/>
    </xf>
    <xf numFmtId="0" fontId="5" fillId="0" borderId="286" xfId="38" applyFont="1" applyFill="1" applyBorder="1" applyAlignment="1">
      <alignment horizontal="center" vertical="center" wrapText="1"/>
    </xf>
    <xf numFmtId="0" fontId="5" fillId="0" borderId="278" xfId="38" applyFont="1" applyFill="1" applyBorder="1" applyAlignment="1">
      <alignment horizontal="center" vertical="center" wrapText="1"/>
    </xf>
    <xf numFmtId="0" fontId="5" fillId="0" borderId="281" xfId="38" applyFont="1" applyFill="1" applyBorder="1" applyAlignment="1">
      <alignment horizontal="center" vertical="center" wrapText="1"/>
    </xf>
    <xf numFmtId="0" fontId="66" fillId="0" borderId="218" xfId="38" applyFont="1" applyFill="1" applyBorder="1" applyAlignment="1">
      <alignment horizontal="left" vertical="center" wrapText="1"/>
    </xf>
    <xf numFmtId="0" fontId="66" fillId="0" borderId="220" xfId="38" applyFont="1" applyFill="1" applyBorder="1" applyAlignment="1">
      <alignment horizontal="left" vertical="center" wrapText="1"/>
    </xf>
    <xf numFmtId="0" fontId="66" fillId="0" borderId="0" xfId="38" applyFont="1" applyFill="1" applyBorder="1" applyAlignment="1">
      <alignment horizontal="left" vertical="center" wrapText="1"/>
    </xf>
    <xf numFmtId="0" fontId="66" fillId="0" borderId="288" xfId="38" applyFont="1" applyFill="1" applyBorder="1" applyAlignment="1">
      <alignment horizontal="left" vertical="center" wrapText="1"/>
    </xf>
    <xf numFmtId="0" fontId="66" fillId="0" borderId="252" xfId="38" applyFont="1" applyFill="1" applyBorder="1" applyAlignment="1">
      <alignment horizontal="left" vertical="center" wrapText="1"/>
    </xf>
    <xf numFmtId="0" fontId="66" fillId="0" borderId="212" xfId="38" applyFont="1" applyFill="1" applyBorder="1" applyAlignment="1">
      <alignment horizontal="left" vertical="center" wrapText="1"/>
    </xf>
    <xf numFmtId="0" fontId="5" fillId="0" borderId="288" xfId="38" applyFont="1" applyFill="1" applyBorder="1" applyAlignment="1">
      <alignment horizontal="center" vertical="center" wrapText="1"/>
    </xf>
    <xf numFmtId="0" fontId="70" fillId="0" borderId="0" xfId="38" applyFont="1" applyFill="1" applyAlignment="1">
      <alignment horizontal="left" vertical="center"/>
    </xf>
    <xf numFmtId="0" fontId="92" fillId="0" borderId="0" xfId="38" applyFont="1" applyFill="1" applyAlignment="1">
      <alignment horizontal="left" vertical="center"/>
    </xf>
    <xf numFmtId="0" fontId="160" fillId="0" borderId="0" xfId="38" applyFont="1" applyFill="1" applyAlignment="1">
      <alignment horizontal="left" vertical="center"/>
    </xf>
    <xf numFmtId="0" fontId="111" fillId="0" borderId="223" xfId="38" applyFont="1" applyFill="1" applyBorder="1" applyAlignment="1">
      <alignment horizontal="center" vertical="center" wrapText="1"/>
    </xf>
    <xf numFmtId="0" fontId="70" fillId="33" borderId="0" xfId="38" applyFont="1" applyFill="1" applyAlignment="1">
      <alignment horizontal="left" wrapText="1"/>
    </xf>
    <xf numFmtId="0" fontId="92" fillId="33" borderId="0" xfId="38" applyFont="1" applyFill="1" applyAlignment="1">
      <alignment horizontal="left" vertical="top" wrapText="1"/>
    </xf>
    <xf numFmtId="0" fontId="5" fillId="0" borderId="218" xfId="38" applyFont="1" applyBorder="1" applyAlignment="1">
      <alignment horizontal="center" vertical="center" wrapText="1"/>
    </xf>
    <xf numFmtId="0" fontId="5" fillId="0" borderId="0" xfId="38" applyFont="1" applyBorder="1" applyAlignment="1">
      <alignment horizontal="center" vertical="center" wrapText="1"/>
    </xf>
    <xf numFmtId="0" fontId="5" fillId="0" borderId="237" xfId="38" applyFont="1" applyBorder="1" applyAlignment="1">
      <alignment horizontal="center" vertical="center" wrapText="1"/>
    </xf>
    <xf numFmtId="0" fontId="5" fillId="0" borderId="232" xfId="38" applyFont="1" applyFill="1" applyBorder="1" applyAlignment="1">
      <alignment horizontal="center" vertical="center" wrapText="1"/>
    </xf>
    <xf numFmtId="0" fontId="5" fillId="0" borderId="233" xfId="38" applyFont="1" applyFill="1" applyBorder="1" applyAlignment="1">
      <alignment horizontal="center" vertical="center" wrapText="1"/>
    </xf>
    <xf numFmtId="0" fontId="5" fillId="0" borderId="234" xfId="38" applyFont="1" applyFill="1" applyBorder="1" applyAlignment="1">
      <alignment horizontal="center" vertical="center" wrapText="1"/>
    </xf>
    <xf numFmtId="0" fontId="5" fillId="0" borderId="235" xfId="38" applyFont="1" applyFill="1" applyBorder="1" applyAlignment="1">
      <alignment horizontal="center" vertical="center" wrapText="1"/>
    </xf>
    <xf numFmtId="0" fontId="111" fillId="0" borderId="63" xfId="38" applyFont="1" applyFill="1" applyBorder="1" applyAlignment="1">
      <alignment horizontal="center" vertical="center" wrapText="1"/>
    </xf>
    <xf numFmtId="0" fontId="111" fillId="0" borderId="236" xfId="38" applyFont="1" applyFill="1" applyBorder="1" applyAlignment="1">
      <alignment horizontal="center" vertical="center" wrapText="1"/>
    </xf>
    <xf numFmtId="0" fontId="5" fillId="0" borderId="231" xfId="38" applyFont="1" applyFill="1" applyBorder="1" applyAlignment="1">
      <alignment horizontal="center" vertical="center" wrapText="1"/>
    </xf>
    <xf numFmtId="0" fontId="65" fillId="0" borderId="19" xfId="0" applyNumberFormat="1" applyFont="1" applyFill="1" applyBorder="1" applyAlignment="1">
      <alignment horizontal="left"/>
    </xf>
    <xf numFmtId="0" fontId="66" fillId="0" borderId="19" xfId="0" applyNumberFormat="1" applyFont="1" applyFill="1" applyBorder="1" applyAlignment="1">
      <alignment horizontal="left"/>
    </xf>
    <xf numFmtId="0" fontId="5" fillId="0" borderId="257" xfId="0" applyFont="1" applyFill="1" applyBorder="1" applyAlignment="1">
      <alignment horizontal="center" vertical="center" wrapText="1"/>
    </xf>
    <xf numFmtId="0" fontId="66" fillId="0" borderId="90" xfId="0" applyNumberFormat="1" applyFont="1" applyFill="1" applyBorder="1" applyAlignment="1">
      <alignment horizontal="left"/>
    </xf>
    <xf numFmtId="0" fontId="66" fillId="0" borderId="88" xfId="0" applyNumberFormat="1" applyFont="1" applyFill="1" applyBorder="1" applyAlignment="1">
      <alignment horizontal="left"/>
    </xf>
    <xf numFmtId="0" fontId="91" fillId="0" borderId="19" xfId="0" applyNumberFormat="1" applyFont="1" applyFill="1" applyBorder="1" applyAlignment="1">
      <alignment horizontal="left"/>
    </xf>
    <xf numFmtId="0" fontId="5" fillId="0" borderId="90" xfId="0" applyFont="1" applyFill="1" applyBorder="1" applyAlignment="1">
      <alignment horizontal="center" vertical="center" wrapText="1"/>
    </xf>
    <xf numFmtId="0" fontId="65" fillId="0" borderId="91" xfId="0" applyFont="1" applyFill="1" applyBorder="1" applyAlignment="1">
      <alignment horizontal="center" vertical="center" wrapText="1"/>
    </xf>
    <xf numFmtId="0" fontId="65" fillId="0" borderId="87" xfId="0" applyFont="1" applyFill="1" applyBorder="1" applyAlignment="1">
      <alignment horizontal="center" vertical="center" wrapText="1"/>
    </xf>
    <xf numFmtId="0" fontId="5" fillId="0" borderId="96" xfId="0" applyFont="1" applyFill="1" applyBorder="1" applyAlignment="1">
      <alignment horizontal="center" vertical="center" wrapText="1"/>
    </xf>
    <xf numFmtId="0" fontId="5" fillId="0" borderId="94" xfId="0" applyFont="1" applyFill="1" applyBorder="1" applyAlignment="1">
      <alignment horizontal="center" vertical="center" wrapText="1"/>
    </xf>
    <xf numFmtId="0" fontId="5" fillId="0" borderId="70"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65" fillId="0" borderId="23" xfId="0" applyFont="1" applyFill="1" applyBorder="1" applyAlignment="1">
      <alignment horizontal="center" vertical="center" wrapText="1"/>
    </xf>
    <xf numFmtId="0" fontId="65" fillId="0" borderId="25" xfId="0" applyFont="1" applyFill="1" applyBorder="1" applyAlignment="1">
      <alignment horizontal="center" vertical="center" wrapText="1"/>
    </xf>
    <xf numFmtId="0" fontId="5" fillId="0" borderId="95" xfId="0" applyFont="1" applyFill="1" applyBorder="1" applyAlignment="1">
      <alignment horizontal="center" vertical="center" wrapText="1"/>
    </xf>
    <xf numFmtId="0" fontId="5" fillId="0" borderId="98" xfId="0" applyFont="1" applyFill="1" applyBorder="1" applyAlignment="1">
      <alignment horizontal="center" vertical="center"/>
    </xf>
    <xf numFmtId="0" fontId="65" fillId="0" borderId="99" xfId="0" applyFont="1" applyFill="1" applyBorder="1" applyAlignment="1">
      <alignment horizontal="center" vertical="center"/>
    </xf>
    <xf numFmtId="0" fontId="65" fillId="0" borderId="100" xfId="0" applyFont="1" applyFill="1" applyBorder="1" applyAlignment="1">
      <alignment horizontal="center" vertical="center"/>
    </xf>
    <xf numFmtId="0" fontId="5" fillId="0" borderId="228" xfId="0" applyFont="1" applyFill="1" applyBorder="1" applyAlignment="1">
      <alignment horizontal="center" vertical="center" wrapText="1"/>
    </xf>
    <xf numFmtId="0" fontId="5" fillId="0" borderId="85" xfId="0" applyFont="1" applyFill="1" applyBorder="1" applyAlignment="1">
      <alignment horizontal="center" vertical="center" wrapText="1"/>
    </xf>
    <xf numFmtId="0" fontId="5" fillId="0" borderId="84" xfId="0" applyFont="1" applyFill="1" applyBorder="1" applyAlignment="1">
      <alignment horizontal="center" vertical="center" wrapText="1"/>
    </xf>
    <xf numFmtId="0" fontId="65" fillId="0" borderId="84" xfId="0" applyNumberFormat="1" applyFont="1" applyFill="1" applyBorder="1" applyAlignment="1">
      <alignment horizontal="left"/>
    </xf>
    <xf numFmtId="0" fontId="5" fillId="0" borderId="121" xfId="0" applyFont="1" applyFill="1" applyBorder="1" applyAlignment="1">
      <alignment horizontal="center" vertical="center" wrapText="1"/>
    </xf>
    <xf numFmtId="0" fontId="65" fillId="0" borderId="120" xfId="0" applyFont="1" applyFill="1" applyBorder="1" applyAlignment="1">
      <alignment horizontal="center" vertical="center" wrapText="1"/>
    </xf>
    <xf numFmtId="0" fontId="66" fillId="0" borderId="84" xfId="0" applyNumberFormat="1" applyFont="1" applyFill="1" applyBorder="1" applyAlignment="1">
      <alignment horizontal="left"/>
    </xf>
    <xf numFmtId="0" fontId="91" fillId="0" borderId="84" xfId="0" applyNumberFormat="1" applyFont="1" applyFill="1" applyBorder="1" applyAlignment="1">
      <alignment horizontal="left"/>
    </xf>
    <xf numFmtId="0" fontId="5" fillId="0" borderId="190" xfId="0" applyFont="1" applyFill="1" applyBorder="1" applyAlignment="1">
      <alignment horizontal="center" vertical="center" wrapText="1"/>
    </xf>
    <xf numFmtId="0" fontId="5" fillId="0" borderId="78" xfId="0" applyFont="1" applyFill="1" applyBorder="1" applyAlignment="1">
      <alignment horizontal="center" vertical="center" wrapText="1"/>
    </xf>
    <xf numFmtId="0" fontId="65" fillId="0" borderId="101" xfId="0" applyFont="1" applyFill="1" applyBorder="1" applyAlignment="1">
      <alignment horizontal="center" vertical="center" wrapText="1"/>
    </xf>
    <xf numFmtId="0" fontId="5" fillId="0" borderId="211" xfId="0" applyNumberFormat="1" applyFont="1" applyFill="1" applyBorder="1" applyAlignment="1">
      <alignment horizontal="left"/>
    </xf>
    <xf numFmtId="0" fontId="5" fillId="0" borderId="210" xfId="0" applyNumberFormat="1" applyFont="1" applyFill="1" applyBorder="1" applyAlignment="1">
      <alignment horizontal="left"/>
    </xf>
    <xf numFmtId="0" fontId="91" fillId="0" borderId="210" xfId="0" applyNumberFormat="1" applyFont="1" applyFill="1" applyBorder="1" applyAlignment="1">
      <alignment horizontal="left"/>
    </xf>
    <xf numFmtId="0" fontId="5" fillId="0" borderId="196" xfId="0" applyFont="1" applyFill="1" applyBorder="1" applyAlignment="1">
      <alignment horizontal="center" vertical="center" wrapText="1"/>
    </xf>
    <xf numFmtId="0" fontId="5" fillId="0" borderId="198" xfId="0" applyFont="1" applyFill="1" applyBorder="1" applyAlignment="1">
      <alignment horizontal="center" vertical="center" wrapText="1"/>
    </xf>
    <xf numFmtId="0" fontId="5" fillId="0" borderId="211" xfId="0" applyFont="1" applyFill="1" applyBorder="1" applyAlignment="1">
      <alignment horizontal="center" vertical="center" wrapText="1"/>
    </xf>
    <xf numFmtId="0" fontId="5" fillId="0" borderId="212" xfId="0" applyFont="1" applyFill="1" applyBorder="1" applyAlignment="1">
      <alignment horizontal="center" vertical="center" wrapText="1"/>
    </xf>
    <xf numFmtId="0" fontId="66" fillId="0" borderId="211" xfId="0" applyNumberFormat="1" applyFont="1" applyFill="1" applyBorder="1" applyAlignment="1">
      <alignment horizontal="left"/>
    </xf>
    <xf numFmtId="0" fontId="5" fillId="0" borderId="199" xfId="0" applyFont="1" applyFill="1" applyBorder="1" applyAlignment="1">
      <alignment horizontal="center" vertical="center" wrapText="1"/>
    </xf>
    <xf numFmtId="0" fontId="5" fillId="0" borderId="199" xfId="38" applyFont="1" applyFill="1" applyBorder="1" applyAlignment="1">
      <alignment horizontal="center" vertical="center" wrapText="1"/>
    </xf>
    <xf numFmtId="0" fontId="5" fillId="0" borderId="198" xfId="38" applyFont="1" applyFill="1" applyBorder="1" applyAlignment="1">
      <alignment horizontal="center" vertical="center" wrapText="1"/>
    </xf>
    <xf numFmtId="0" fontId="5" fillId="0" borderId="196" xfId="38" applyFont="1" applyFill="1" applyBorder="1" applyAlignment="1">
      <alignment horizontal="center" vertical="center" wrapText="1"/>
    </xf>
    <xf numFmtId="0" fontId="66" fillId="0" borderId="210" xfId="0" applyNumberFormat="1" applyFont="1" applyFill="1" applyBorder="1" applyAlignment="1">
      <alignment horizontal="left"/>
    </xf>
    <xf numFmtId="0" fontId="5" fillId="0" borderId="141" xfId="0" applyFont="1" applyFill="1" applyBorder="1" applyAlignment="1">
      <alignment horizontal="center" vertical="center" wrapText="1"/>
    </xf>
    <xf numFmtId="0" fontId="65" fillId="0" borderId="138" xfId="0" applyFont="1" applyFill="1" applyBorder="1" applyAlignment="1">
      <alignment horizontal="center" vertical="center" wrapText="1"/>
    </xf>
    <xf numFmtId="0" fontId="5" fillId="0" borderId="168" xfId="0" applyFont="1" applyFill="1" applyBorder="1" applyAlignment="1">
      <alignment horizontal="center" vertical="center" wrapText="1"/>
    </xf>
    <xf numFmtId="0" fontId="65" fillId="0" borderId="160" xfId="0" applyFont="1" applyFill="1" applyBorder="1" applyAlignment="1">
      <alignment horizontal="center" vertical="center" wrapText="1"/>
    </xf>
    <xf numFmtId="49" fontId="5" fillId="0" borderId="169" xfId="0" applyNumberFormat="1" applyFont="1" applyFill="1" applyBorder="1" applyAlignment="1">
      <alignment horizontal="center" vertical="center" wrapText="1"/>
    </xf>
    <xf numFmtId="49" fontId="5" fillId="0" borderId="173" xfId="0" applyNumberFormat="1" applyFont="1" applyFill="1" applyBorder="1" applyAlignment="1">
      <alignment horizontal="center" vertical="center" wrapText="1"/>
    </xf>
    <xf numFmtId="0" fontId="5" fillId="0" borderId="289" xfId="38" applyNumberFormat="1" applyFont="1" applyFill="1" applyBorder="1" applyAlignment="1">
      <alignment horizontal="left"/>
    </xf>
    <xf numFmtId="0" fontId="66" fillId="0" borderId="289" xfId="38" applyNumberFormat="1" applyFont="1" applyFill="1" applyBorder="1" applyAlignment="1">
      <alignment horizontal="left"/>
    </xf>
    <xf numFmtId="0" fontId="91" fillId="0" borderId="289" xfId="38" applyNumberFormat="1" applyFont="1" applyFill="1" applyBorder="1" applyAlignment="1">
      <alignment horizontal="left"/>
    </xf>
    <xf numFmtId="0" fontId="5" fillId="0" borderId="202" xfId="38" applyFont="1" applyFill="1" applyBorder="1" applyAlignment="1">
      <alignment horizontal="center" vertical="center" wrapText="1"/>
    </xf>
    <xf numFmtId="0" fontId="5" fillId="0" borderId="289" xfId="38" applyFont="1" applyFill="1" applyBorder="1" applyAlignment="1">
      <alignment horizontal="center" vertical="center" wrapText="1"/>
    </xf>
    <xf numFmtId="0" fontId="5" fillId="0" borderId="232" xfId="38" applyFont="1" applyFill="1" applyBorder="1" applyAlignment="1">
      <alignment horizontal="center" vertical="center"/>
    </xf>
    <xf numFmtId="0" fontId="5" fillId="0" borderId="233" xfId="38" applyFont="1" applyFill="1" applyBorder="1" applyAlignment="1">
      <alignment horizontal="center" vertical="center"/>
    </xf>
    <xf numFmtId="0" fontId="65" fillId="0" borderId="208" xfId="0" applyNumberFormat="1" applyFont="1" applyFill="1" applyBorder="1" applyAlignment="1">
      <alignment horizontal="left"/>
    </xf>
    <xf numFmtId="0" fontId="65" fillId="0" borderId="74" xfId="0" applyFont="1" applyFill="1" applyBorder="1" applyAlignment="1">
      <alignment horizontal="center" vertical="center" wrapText="1"/>
    </xf>
    <xf numFmtId="0" fontId="5" fillId="0" borderId="1" xfId="0" applyNumberFormat="1" applyFont="1" applyFill="1" applyBorder="1" applyAlignment="1">
      <alignment horizontal="left"/>
    </xf>
    <xf numFmtId="0" fontId="65" fillId="0" borderId="51" xfId="0" applyFont="1" applyFill="1" applyBorder="1" applyAlignment="1">
      <alignment horizontal="center" vertical="center" wrapText="1"/>
    </xf>
    <xf numFmtId="0" fontId="5" fillId="0" borderId="8" xfId="0" applyFont="1" applyFill="1" applyBorder="1" applyAlignment="1">
      <alignment horizontal="center" vertical="center"/>
    </xf>
    <xf numFmtId="0" fontId="65" fillId="0" borderId="2" xfId="0" applyFont="1" applyFill="1" applyBorder="1" applyAlignment="1">
      <alignment horizontal="center" vertical="center"/>
    </xf>
    <xf numFmtId="0" fontId="65" fillId="0" borderId="9" xfId="0" applyFont="1" applyFill="1" applyBorder="1" applyAlignment="1">
      <alignment horizontal="center" vertical="center"/>
    </xf>
    <xf numFmtId="0" fontId="65" fillId="0" borderId="14" xfId="0" applyFont="1" applyFill="1" applyBorder="1" applyAlignment="1">
      <alignment horizontal="center" vertical="center" wrapText="1"/>
    </xf>
  </cellXfs>
  <cellStyles count="4957">
    <cellStyle name="[StdExit()]" xfId="92"/>
    <cellStyle name="20% — akcent 1" xfId="1" builtinId="30" customBuiltin="1"/>
    <cellStyle name="20% - akcent 1 2" xfId="93"/>
    <cellStyle name="20% — akcent 1 2" xfId="1885"/>
    <cellStyle name="20% - akcent 1 2 2" xfId="383"/>
    <cellStyle name="20% - akcent 1 3" xfId="94"/>
    <cellStyle name="20% - akcent 1 4" xfId="95"/>
    <cellStyle name="20% — akcent 2" xfId="2" builtinId="34" customBuiltin="1"/>
    <cellStyle name="20% - akcent 2 2" xfId="96"/>
    <cellStyle name="20% — akcent 2 2" xfId="1886"/>
    <cellStyle name="20% - akcent 2 2 2" xfId="384"/>
    <cellStyle name="20% - akcent 2 3" xfId="97"/>
    <cellStyle name="20% - akcent 2 4" xfId="98"/>
    <cellStyle name="20% — akcent 3" xfId="3" builtinId="38" customBuiltin="1"/>
    <cellStyle name="20% - akcent 3 2" xfId="99"/>
    <cellStyle name="20% — akcent 3 2" xfId="1887"/>
    <cellStyle name="20% - akcent 3 2 2" xfId="385"/>
    <cellStyle name="20% - akcent 3 3" xfId="100"/>
    <cellStyle name="20% - akcent 3 4" xfId="101"/>
    <cellStyle name="20% — akcent 4" xfId="4" builtinId="42" customBuiltin="1"/>
    <cellStyle name="20% - akcent 4 2" xfId="102"/>
    <cellStyle name="20% — akcent 4 2" xfId="1888"/>
    <cellStyle name="20% - akcent 4 2 2" xfId="386"/>
    <cellStyle name="20% - akcent 4 3" xfId="103"/>
    <cellStyle name="20% - akcent 4 4" xfId="104"/>
    <cellStyle name="20% — akcent 5" xfId="5" builtinId="46" customBuiltin="1"/>
    <cellStyle name="20% - akcent 5 2" xfId="105"/>
    <cellStyle name="20% — akcent 5 2" xfId="1889"/>
    <cellStyle name="20% - akcent 5 2 2" xfId="387"/>
    <cellStyle name="20% - akcent 5 3" xfId="106"/>
    <cellStyle name="20% - akcent 5 4" xfId="107"/>
    <cellStyle name="20% — akcent 6" xfId="6" builtinId="50" customBuiltin="1"/>
    <cellStyle name="20% - akcent 6 2" xfId="108"/>
    <cellStyle name="20% — akcent 6 2" xfId="1890"/>
    <cellStyle name="20% - akcent 6 2 2" xfId="388"/>
    <cellStyle name="20% - akcent 6 3" xfId="109"/>
    <cellStyle name="20% - akcent 6 4" xfId="110"/>
    <cellStyle name="40% — akcent 1" xfId="7" builtinId="31" customBuiltin="1"/>
    <cellStyle name="40% - akcent 1 2" xfId="111"/>
    <cellStyle name="40% — akcent 1 2" xfId="1891"/>
    <cellStyle name="40% - akcent 1 2 2" xfId="389"/>
    <cellStyle name="40% - akcent 1 3" xfId="112"/>
    <cellStyle name="40% - akcent 1 4" xfId="113"/>
    <cellStyle name="40% — akcent 2" xfId="8" builtinId="35" customBuiltin="1"/>
    <cellStyle name="40% - akcent 2 2" xfId="114"/>
    <cellStyle name="40% — akcent 2 2" xfId="1892"/>
    <cellStyle name="40% - akcent 2 2 2" xfId="390"/>
    <cellStyle name="40% - akcent 2 3" xfId="115"/>
    <cellStyle name="40% - akcent 2 4" xfId="116"/>
    <cellStyle name="40% — akcent 3" xfId="9" builtinId="39" customBuiltin="1"/>
    <cellStyle name="40% - akcent 3 2" xfId="117"/>
    <cellStyle name="40% — akcent 3 2" xfId="1893"/>
    <cellStyle name="40% - akcent 3 2 2" xfId="391"/>
    <cellStyle name="40% - akcent 3 3" xfId="118"/>
    <cellStyle name="40% - akcent 3 4" xfId="119"/>
    <cellStyle name="40% — akcent 4" xfId="10" builtinId="43" customBuiltin="1"/>
    <cellStyle name="40% - akcent 4 2" xfId="120"/>
    <cellStyle name="40% — akcent 4 2" xfId="1894"/>
    <cellStyle name="40% - akcent 4 2 2" xfId="392"/>
    <cellStyle name="40% - akcent 4 3" xfId="121"/>
    <cellStyle name="40% - akcent 4 4" xfId="122"/>
    <cellStyle name="40% — akcent 5" xfId="11" builtinId="47" customBuiltin="1"/>
    <cellStyle name="40% - akcent 5 2" xfId="123"/>
    <cellStyle name="40% — akcent 5 2" xfId="1895"/>
    <cellStyle name="40% - akcent 5 2 2" xfId="393"/>
    <cellStyle name="40% - akcent 5 3" xfId="124"/>
    <cellStyle name="40% - akcent 5 4" xfId="125"/>
    <cellStyle name="40% — akcent 6" xfId="12" builtinId="51" customBuiltin="1"/>
    <cellStyle name="40% - akcent 6 2" xfId="126"/>
    <cellStyle name="40% — akcent 6 2" xfId="1896"/>
    <cellStyle name="40% - akcent 6 2 2" xfId="394"/>
    <cellStyle name="40% - akcent 6 3" xfId="127"/>
    <cellStyle name="40% - akcent 6 4" xfId="128"/>
    <cellStyle name="60% — akcent 1" xfId="13" builtinId="32" customBuiltin="1"/>
    <cellStyle name="60% - akcent 1 2" xfId="129"/>
    <cellStyle name="60% — akcent 1 2" xfId="1897"/>
    <cellStyle name="60% - akcent 1 3" xfId="130"/>
    <cellStyle name="60% - akcent 1 4" xfId="131"/>
    <cellStyle name="60% — akcent 2" xfId="14" builtinId="36" customBuiltin="1"/>
    <cellStyle name="60% - akcent 2 2" xfId="132"/>
    <cellStyle name="60% — akcent 2 2" xfId="1898"/>
    <cellStyle name="60% - akcent 2 3" xfId="133"/>
    <cellStyle name="60% - akcent 2 4" xfId="134"/>
    <cellStyle name="60% — akcent 3" xfId="15" builtinId="40" customBuiltin="1"/>
    <cellStyle name="60% - akcent 3 2" xfId="135"/>
    <cellStyle name="60% — akcent 3 2" xfId="1899"/>
    <cellStyle name="60% - akcent 3 3" xfId="136"/>
    <cellStyle name="60% - akcent 3 4" xfId="137"/>
    <cellStyle name="60% — akcent 4" xfId="16" builtinId="44" customBuiltin="1"/>
    <cellStyle name="60% - akcent 4 2" xfId="138"/>
    <cellStyle name="60% — akcent 4 2" xfId="1900"/>
    <cellStyle name="60% - akcent 4 3" xfId="139"/>
    <cellStyle name="60% - akcent 4 4" xfId="140"/>
    <cellStyle name="60% — akcent 5" xfId="17" builtinId="48" customBuiltin="1"/>
    <cellStyle name="60% - akcent 5 2" xfId="141"/>
    <cellStyle name="60% — akcent 5 2" xfId="1901"/>
    <cellStyle name="60% - akcent 5 3" xfId="142"/>
    <cellStyle name="60% - akcent 5 4" xfId="143"/>
    <cellStyle name="60% — akcent 6" xfId="18" builtinId="52" customBuiltin="1"/>
    <cellStyle name="60% - akcent 6 2" xfId="144"/>
    <cellStyle name="60% — akcent 6 2" xfId="1902"/>
    <cellStyle name="60% - akcent 6 3" xfId="145"/>
    <cellStyle name="60% - akcent 6 4" xfId="146"/>
    <cellStyle name="Akcent 1" xfId="19" builtinId="29" customBuiltin="1"/>
    <cellStyle name="Akcent 1 2" xfId="147"/>
    <cellStyle name="Akcent 1 3" xfId="148"/>
    <cellStyle name="Akcent 1 4" xfId="149"/>
    <cellStyle name="Akcent 1 5" xfId="440"/>
    <cellStyle name="Akcent 1 6" xfId="1903"/>
    <cellStyle name="Akcent 2" xfId="20" builtinId="33" customBuiltin="1"/>
    <cellStyle name="Akcent 2 2" xfId="150"/>
    <cellStyle name="Akcent 2 3" xfId="151"/>
    <cellStyle name="Akcent 2 4" xfId="152"/>
    <cellStyle name="Akcent 2 5" xfId="1904"/>
    <cellStyle name="Akcent 3" xfId="21" builtinId="37" customBuiltin="1"/>
    <cellStyle name="Akcent 3 2" xfId="153"/>
    <cellStyle name="Akcent 3 3" xfId="154"/>
    <cellStyle name="Akcent 3 4" xfId="155"/>
    <cellStyle name="Akcent 3 5" xfId="1905"/>
    <cellStyle name="Akcent 4" xfId="22" builtinId="41" customBuiltin="1"/>
    <cellStyle name="Akcent 4 2" xfId="156"/>
    <cellStyle name="Akcent 4 3" xfId="157"/>
    <cellStyle name="Akcent 4 4" xfId="158"/>
    <cellStyle name="Akcent 4 5" xfId="441"/>
    <cellStyle name="Akcent 4 6" xfId="1906"/>
    <cellStyle name="Akcent 5" xfId="23" builtinId="45" customBuiltin="1"/>
    <cellStyle name="Akcent 5 2" xfId="159"/>
    <cellStyle name="Akcent 5 3" xfId="160"/>
    <cellStyle name="Akcent 5 4" xfId="161"/>
    <cellStyle name="Akcent 5 5" xfId="1907"/>
    <cellStyle name="Akcent 6" xfId="24" builtinId="49" customBuiltin="1"/>
    <cellStyle name="Akcent 6 2" xfId="162"/>
    <cellStyle name="Akcent 6 3" xfId="163"/>
    <cellStyle name="Akcent 6 4" xfId="164"/>
    <cellStyle name="Akcent 6 5" xfId="1908"/>
    <cellStyle name="cell" xfId="165"/>
    <cellStyle name="Dane wejściowe" xfId="25" builtinId="20" customBuiltin="1"/>
    <cellStyle name="Dane wejściowe 2" xfId="166"/>
    <cellStyle name="Dane wejściowe 3" xfId="167"/>
    <cellStyle name="Dane wejściowe 4" xfId="168"/>
    <cellStyle name="Dane wejściowe 5" xfId="1909"/>
    <cellStyle name="Dane wyjściowe" xfId="26" builtinId="21" customBuiltin="1"/>
    <cellStyle name="Dane wyjściowe 2" xfId="169"/>
    <cellStyle name="Dane wyjściowe 3" xfId="170"/>
    <cellStyle name="Dane wyjściowe 4" xfId="171"/>
    <cellStyle name="Dane wyjściowe 5" xfId="442"/>
    <cellStyle name="Dane wyjściowe 5 2" xfId="2094"/>
    <cellStyle name="Dane wyjściowe 6" xfId="1861"/>
    <cellStyle name="Dane wyjściowe 7" xfId="1910"/>
    <cellStyle name="Dane wyjściowe 8" xfId="4937"/>
    <cellStyle name="Dobre 2" xfId="172"/>
    <cellStyle name="Dobre 3" xfId="173"/>
    <cellStyle name="Dobre 4" xfId="174"/>
    <cellStyle name="Dobry" xfId="27" builtinId="26" customBuiltin="1"/>
    <cellStyle name="Dobry 2" xfId="1911"/>
    <cellStyle name="Dziesiętny 10" xfId="176"/>
    <cellStyle name="Dziesiętny 10 2" xfId="396"/>
    <cellStyle name="Dziesiętny 10 2 2" xfId="446"/>
    <cellStyle name="Dziesiętny 10 2 2 2" xfId="2098"/>
    <cellStyle name="Dziesiętny 10 2 2 3" xfId="3519"/>
    <cellStyle name="Dziesiętny 10 2 3" xfId="445"/>
    <cellStyle name="Dziesiętny 10 2 3 2" xfId="2097"/>
    <cellStyle name="Dziesiętny 10 2 4" xfId="2054"/>
    <cellStyle name="Dziesiętny 10 2 5" xfId="3518"/>
    <cellStyle name="Dziesiętny 10 3" xfId="447"/>
    <cellStyle name="Dziesiętny 10 3 2" xfId="448"/>
    <cellStyle name="Dziesiętny 10 3 2 2" xfId="2100"/>
    <cellStyle name="Dziesiętny 10 3 2 3" xfId="3521"/>
    <cellStyle name="Dziesiętny 10 3 3" xfId="2099"/>
    <cellStyle name="Dziesiętny 10 3 4" xfId="3520"/>
    <cellStyle name="Dziesiętny 10 4" xfId="449"/>
    <cellStyle name="Dziesiętny 10 4 2" xfId="450"/>
    <cellStyle name="Dziesiętny 10 4 2 2" xfId="2102"/>
    <cellStyle name="Dziesiętny 10 4 2 3" xfId="3523"/>
    <cellStyle name="Dziesiętny 10 4 3" xfId="2101"/>
    <cellStyle name="Dziesiętny 10 4 4" xfId="3522"/>
    <cellStyle name="Dziesiętny 10 5" xfId="451"/>
    <cellStyle name="Dziesiętny 10 5 2" xfId="2103"/>
    <cellStyle name="Dziesiętny 10 5 3" xfId="3524"/>
    <cellStyle name="Dziesiętny 10 6" xfId="444"/>
    <cellStyle name="Dziesiętny 10 6 2" xfId="2096"/>
    <cellStyle name="Dziesiętny 10 7" xfId="1953"/>
    <cellStyle name="Dziesiętny 10 8" xfId="3517"/>
    <cellStyle name="Dziesiętny 11" xfId="177"/>
    <cellStyle name="Dziesiętny 11 2" xfId="397"/>
    <cellStyle name="Dziesiętny 11 2 2" xfId="454"/>
    <cellStyle name="Dziesiętny 11 2 2 2" xfId="2106"/>
    <cellStyle name="Dziesiętny 11 2 2 3" xfId="3527"/>
    <cellStyle name="Dziesiętny 11 2 3" xfId="453"/>
    <cellStyle name="Dziesiętny 11 2 3 2" xfId="2105"/>
    <cellStyle name="Dziesiętny 11 2 4" xfId="2055"/>
    <cellStyle name="Dziesiętny 11 2 5" xfId="3526"/>
    <cellStyle name="Dziesiętny 11 3" xfId="455"/>
    <cellStyle name="Dziesiętny 11 3 2" xfId="456"/>
    <cellStyle name="Dziesiętny 11 3 2 2" xfId="2108"/>
    <cellStyle name="Dziesiętny 11 3 2 3" xfId="3529"/>
    <cellStyle name="Dziesiętny 11 3 3" xfId="2107"/>
    <cellStyle name="Dziesiętny 11 3 4" xfId="3528"/>
    <cellStyle name="Dziesiętny 11 4" xfId="457"/>
    <cellStyle name="Dziesiętny 11 4 2" xfId="458"/>
    <cellStyle name="Dziesiętny 11 4 2 2" xfId="2110"/>
    <cellStyle name="Dziesiętny 11 4 2 3" xfId="3531"/>
    <cellStyle name="Dziesiętny 11 4 3" xfId="2109"/>
    <cellStyle name="Dziesiętny 11 4 4" xfId="3530"/>
    <cellStyle name="Dziesiętny 11 5" xfId="459"/>
    <cellStyle name="Dziesiętny 11 5 2" xfId="2111"/>
    <cellStyle name="Dziesiętny 11 5 3" xfId="3532"/>
    <cellStyle name="Dziesiętny 11 6" xfId="452"/>
    <cellStyle name="Dziesiętny 11 6 2" xfId="2104"/>
    <cellStyle name="Dziesiętny 11 7" xfId="1954"/>
    <cellStyle name="Dziesiętny 11 8" xfId="3525"/>
    <cellStyle name="Dziesiętny 12" xfId="175"/>
    <cellStyle name="Dziesiętny 12 2" xfId="461"/>
    <cellStyle name="Dziesiętny 12 2 2" xfId="2113"/>
    <cellStyle name="Dziesiętny 12 2 3" xfId="3534"/>
    <cellStyle name="Dziesiętny 12 3" xfId="460"/>
    <cellStyle name="Dziesiętny 12 3 2" xfId="2112"/>
    <cellStyle name="Dziesiętny 12 4" xfId="1952"/>
    <cellStyle name="Dziesiętny 12 5" xfId="3533"/>
    <cellStyle name="Dziesiętny 13" xfId="348"/>
    <cellStyle name="Dziesiętny 13 2" xfId="463"/>
    <cellStyle name="Dziesiętny 13 2 2" xfId="2115"/>
    <cellStyle name="Dziesiętny 13 2 3" xfId="3536"/>
    <cellStyle name="Dziesiętny 13 3" xfId="462"/>
    <cellStyle name="Dziesiętny 13 3 2" xfId="2114"/>
    <cellStyle name="Dziesiętny 13 4" xfId="2018"/>
    <cellStyle name="Dziesiętny 13 5" xfId="3535"/>
    <cellStyle name="Dziesiętny 14" xfId="395"/>
    <cellStyle name="Dziesiętny 14 2" xfId="465"/>
    <cellStyle name="Dziesiętny 14 2 2" xfId="2117"/>
    <cellStyle name="Dziesiętny 14 2 3" xfId="3538"/>
    <cellStyle name="Dziesiętny 14 3" xfId="464"/>
    <cellStyle name="Dziesiętny 14 3 2" xfId="2116"/>
    <cellStyle name="Dziesiętny 14 4" xfId="2053"/>
    <cellStyle name="Dziesiętny 14 5" xfId="3537"/>
    <cellStyle name="Dziesiętny 15" xfId="466"/>
    <cellStyle name="Dziesiętny 15 2" xfId="2118"/>
    <cellStyle name="Dziesiętny 15 3" xfId="3539"/>
    <cellStyle name="Dziesiętny 16" xfId="443"/>
    <cellStyle name="Dziesiętny 16 2" xfId="2095"/>
    <cellStyle name="Dziesiętny 17" xfId="3516"/>
    <cellStyle name="Dziesiętny 18" xfId="4951"/>
    <cellStyle name="Dziesiętny 2" xfId="55"/>
    <cellStyle name="Dziesiętny 2 10" xfId="349"/>
    <cellStyle name="Dziesiętny 2 10 2" xfId="469"/>
    <cellStyle name="Dziesiętny 2 10 2 2" xfId="470"/>
    <cellStyle name="Dziesiętny 2 10 2 2 2" xfId="2122"/>
    <cellStyle name="Dziesiętny 2 10 2 2 3" xfId="3543"/>
    <cellStyle name="Dziesiętny 2 10 2 3" xfId="2121"/>
    <cellStyle name="Dziesiętny 2 10 2 4" xfId="3542"/>
    <cellStyle name="Dziesiętny 2 10 3" xfId="471"/>
    <cellStyle name="Dziesiętny 2 10 3 2" xfId="472"/>
    <cellStyle name="Dziesiętny 2 10 3 2 2" xfId="2124"/>
    <cellStyle name="Dziesiętny 2 10 3 2 3" xfId="3545"/>
    <cellStyle name="Dziesiętny 2 10 3 3" xfId="2123"/>
    <cellStyle name="Dziesiętny 2 10 3 4" xfId="3544"/>
    <cellStyle name="Dziesiętny 2 10 4" xfId="473"/>
    <cellStyle name="Dziesiętny 2 10 4 2" xfId="474"/>
    <cellStyle name="Dziesiętny 2 10 4 2 2" xfId="2126"/>
    <cellStyle name="Dziesiętny 2 10 4 2 3" xfId="3547"/>
    <cellStyle name="Dziesiętny 2 10 4 3" xfId="2125"/>
    <cellStyle name="Dziesiętny 2 10 4 4" xfId="3546"/>
    <cellStyle name="Dziesiętny 2 10 5" xfId="475"/>
    <cellStyle name="Dziesiętny 2 10 5 2" xfId="2127"/>
    <cellStyle name="Dziesiętny 2 10 5 3" xfId="3548"/>
    <cellStyle name="Dziesiętny 2 10 6" xfId="468"/>
    <cellStyle name="Dziesiętny 2 10 6 2" xfId="2120"/>
    <cellStyle name="Dziesiętny 2 10 7" xfId="2019"/>
    <cellStyle name="Dziesiętny 2 10 8" xfId="3541"/>
    <cellStyle name="Dziesiętny 2 11" xfId="354"/>
    <cellStyle name="Dziesiętny 2 11 2" xfId="477"/>
    <cellStyle name="Dziesiętny 2 11 2 2" xfId="2129"/>
    <cellStyle name="Dziesiętny 2 11 2 3" xfId="3550"/>
    <cellStyle name="Dziesiętny 2 11 3" xfId="476"/>
    <cellStyle name="Dziesiętny 2 11 3 2" xfId="2128"/>
    <cellStyle name="Dziesiętny 2 11 4" xfId="2024"/>
    <cellStyle name="Dziesiętny 2 11 5" xfId="3549"/>
    <cellStyle name="Dziesiętny 2 12" xfId="369"/>
    <cellStyle name="Dziesiętny 2 12 2" xfId="479"/>
    <cellStyle name="Dziesiętny 2 12 2 2" xfId="2131"/>
    <cellStyle name="Dziesiętny 2 12 2 3" xfId="3552"/>
    <cellStyle name="Dziesiętny 2 12 3" xfId="478"/>
    <cellStyle name="Dziesiętny 2 12 3 2" xfId="2130"/>
    <cellStyle name="Dziesiętny 2 12 4" xfId="2039"/>
    <cellStyle name="Dziesiętny 2 12 5" xfId="3551"/>
    <cellStyle name="Dziesiętny 2 13" xfId="398"/>
    <cellStyle name="Dziesiętny 2 13 2" xfId="481"/>
    <cellStyle name="Dziesiętny 2 13 2 2" xfId="2133"/>
    <cellStyle name="Dziesiętny 2 13 2 3" xfId="3554"/>
    <cellStyle name="Dziesiętny 2 13 3" xfId="480"/>
    <cellStyle name="Dziesiętny 2 13 3 2" xfId="2132"/>
    <cellStyle name="Dziesiętny 2 13 4" xfId="2056"/>
    <cellStyle name="Dziesiętny 2 13 5" xfId="3553"/>
    <cellStyle name="Dziesiętny 2 14" xfId="482"/>
    <cellStyle name="Dziesiętny 2 14 2" xfId="2134"/>
    <cellStyle name="Dziesiętny 2 14 3" xfId="3555"/>
    <cellStyle name="Dziesiętny 2 15" xfId="467"/>
    <cellStyle name="Dziesiętny 2 15 2" xfId="2119"/>
    <cellStyle name="Dziesiętny 2 16" xfId="1927"/>
    <cellStyle name="Dziesiętny 2 17" xfId="3540"/>
    <cellStyle name="Dziesiętny 2 18" xfId="4952"/>
    <cellStyle name="Dziesiętny 2 2" xfId="60"/>
    <cellStyle name="Dziesiętny 2 2 10" xfId="484"/>
    <cellStyle name="Dziesiętny 2 2 10 2" xfId="485"/>
    <cellStyle name="Dziesiętny 2 2 10 2 2" xfId="2137"/>
    <cellStyle name="Dziesiętny 2 2 10 2 3" xfId="3558"/>
    <cellStyle name="Dziesiętny 2 2 10 3" xfId="2136"/>
    <cellStyle name="Dziesiętny 2 2 10 4" xfId="3557"/>
    <cellStyle name="Dziesiętny 2 2 11" xfId="486"/>
    <cellStyle name="Dziesiętny 2 2 11 2" xfId="487"/>
    <cellStyle name="Dziesiętny 2 2 11 2 2" xfId="2139"/>
    <cellStyle name="Dziesiętny 2 2 11 2 3" xfId="3560"/>
    <cellStyle name="Dziesiętny 2 2 11 3" xfId="2138"/>
    <cellStyle name="Dziesiętny 2 2 11 4" xfId="3559"/>
    <cellStyle name="Dziesiętny 2 2 12" xfId="488"/>
    <cellStyle name="Dziesiętny 2 2 12 2" xfId="2140"/>
    <cellStyle name="Dziesiętny 2 2 12 3" xfId="3561"/>
    <cellStyle name="Dziesiętny 2 2 13" xfId="483"/>
    <cellStyle name="Dziesiętny 2 2 13 2" xfId="2135"/>
    <cellStyle name="Dziesiętny 2 2 14" xfId="1929"/>
    <cellStyle name="Dziesiętny 2 2 15" xfId="3556"/>
    <cellStyle name="Dziesiętny 2 2 2" xfId="68"/>
    <cellStyle name="Dziesiętny 2 2 2 10" xfId="490"/>
    <cellStyle name="Dziesiętny 2 2 2 10 2" xfId="2142"/>
    <cellStyle name="Dziesiętny 2 2 2 10 3" xfId="3563"/>
    <cellStyle name="Dziesiętny 2 2 2 11" xfId="489"/>
    <cellStyle name="Dziesiętny 2 2 2 11 2" xfId="2141"/>
    <cellStyle name="Dziesiętny 2 2 2 12" xfId="1934"/>
    <cellStyle name="Dziesiętny 2 2 2 13" xfId="3562"/>
    <cellStyle name="Dziesiętny 2 2 2 2" xfId="327"/>
    <cellStyle name="Dziesiętny 2 2 2 2 10" xfId="3564"/>
    <cellStyle name="Dziesiętny 2 2 2 2 2" xfId="492"/>
    <cellStyle name="Dziesiętny 2 2 2 2 2 2" xfId="493"/>
    <cellStyle name="Dziesiętny 2 2 2 2 2 2 2" xfId="494"/>
    <cellStyle name="Dziesiętny 2 2 2 2 2 2 2 2" xfId="2146"/>
    <cellStyle name="Dziesiętny 2 2 2 2 2 2 2 3" xfId="3567"/>
    <cellStyle name="Dziesiętny 2 2 2 2 2 2 3" xfId="2145"/>
    <cellStyle name="Dziesiętny 2 2 2 2 2 2 4" xfId="3566"/>
    <cellStyle name="Dziesiętny 2 2 2 2 2 3" xfId="495"/>
    <cellStyle name="Dziesiętny 2 2 2 2 2 3 2" xfId="496"/>
    <cellStyle name="Dziesiętny 2 2 2 2 2 3 2 2" xfId="2148"/>
    <cellStyle name="Dziesiętny 2 2 2 2 2 3 2 3" xfId="3569"/>
    <cellStyle name="Dziesiętny 2 2 2 2 2 3 3" xfId="2147"/>
    <cellStyle name="Dziesiętny 2 2 2 2 2 3 4" xfId="3568"/>
    <cellStyle name="Dziesiętny 2 2 2 2 2 4" xfId="497"/>
    <cellStyle name="Dziesiętny 2 2 2 2 2 4 2" xfId="498"/>
    <cellStyle name="Dziesiętny 2 2 2 2 2 4 2 2" xfId="2150"/>
    <cellStyle name="Dziesiętny 2 2 2 2 2 4 2 3" xfId="3571"/>
    <cellStyle name="Dziesiętny 2 2 2 2 2 4 3" xfId="2149"/>
    <cellStyle name="Dziesiętny 2 2 2 2 2 4 4" xfId="3570"/>
    <cellStyle name="Dziesiętny 2 2 2 2 2 5" xfId="499"/>
    <cellStyle name="Dziesiętny 2 2 2 2 2 5 2" xfId="2151"/>
    <cellStyle name="Dziesiętny 2 2 2 2 2 5 3" xfId="3572"/>
    <cellStyle name="Dziesiętny 2 2 2 2 2 6" xfId="2144"/>
    <cellStyle name="Dziesiętny 2 2 2 2 2 7" xfId="3565"/>
    <cellStyle name="Dziesiętny 2 2 2 2 3" xfId="500"/>
    <cellStyle name="Dziesiętny 2 2 2 2 3 2" xfId="501"/>
    <cellStyle name="Dziesiętny 2 2 2 2 3 2 2" xfId="502"/>
    <cellStyle name="Dziesiętny 2 2 2 2 3 2 2 2" xfId="2154"/>
    <cellStyle name="Dziesiętny 2 2 2 2 3 2 2 3" xfId="3575"/>
    <cellStyle name="Dziesiętny 2 2 2 2 3 2 3" xfId="2153"/>
    <cellStyle name="Dziesiętny 2 2 2 2 3 2 4" xfId="3574"/>
    <cellStyle name="Dziesiętny 2 2 2 2 3 3" xfId="503"/>
    <cellStyle name="Dziesiętny 2 2 2 2 3 3 2" xfId="504"/>
    <cellStyle name="Dziesiętny 2 2 2 2 3 3 2 2" xfId="2156"/>
    <cellStyle name="Dziesiętny 2 2 2 2 3 3 2 3" xfId="3577"/>
    <cellStyle name="Dziesiętny 2 2 2 2 3 3 3" xfId="2155"/>
    <cellStyle name="Dziesiętny 2 2 2 2 3 3 4" xfId="3576"/>
    <cellStyle name="Dziesiętny 2 2 2 2 3 4" xfId="505"/>
    <cellStyle name="Dziesiętny 2 2 2 2 3 4 2" xfId="506"/>
    <cellStyle name="Dziesiętny 2 2 2 2 3 4 2 2" xfId="2158"/>
    <cellStyle name="Dziesiętny 2 2 2 2 3 4 2 3" xfId="3579"/>
    <cellStyle name="Dziesiętny 2 2 2 2 3 4 3" xfId="2157"/>
    <cellStyle name="Dziesiętny 2 2 2 2 3 4 4" xfId="3578"/>
    <cellStyle name="Dziesiętny 2 2 2 2 3 5" xfId="507"/>
    <cellStyle name="Dziesiętny 2 2 2 2 3 5 2" xfId="2159"/>
    <cellStyle name="Dziesiętny 2 2 2 2 3 5 3" xfId="3580"/>
    <cellStyle name="Dziesiętny 2 2 2 2 3 6" xfId="2152"/>
    <cellStyle name="Dziesiętny 2 2 2 2 3 7" xfId="3573"/>
    <cellStyle name="Dziesiętny 2 2 2 2 4" xfId="508"/>
    <cellStyle name="Dziesiętny 2 2 2 2 4 2" xfId="509"/>
    <cellStyle name="Dziesiętny 2 2 2 2 4 2 2" xfId="2161"/>
    <cellStyle name="Dziesiętny 2 2 2 2 4 2 3" xfId="3582"/>
    <cellStyle name="Dziesiętny 2 2 2 2 4 3" xfId="2160"/>
    <cellStyle name="Dziesiętny 2 2 2 2 4 4" xfId="3581"/>
    <cellStyle name="Dziesiętny 2 2 2 2 5" xfId="510"/>
    <cellStyle name="Dziesiętny 2 2 2 2 5 2" xfId="511"/>
    <cellStyle name="Dziesiętny 2 2 2 2 5 2 2" xfId="2163"/>
    <cellStyle name="Dziesiętny 2 2 2 2 5 2 3" xfId="3584"/>
    <cellStyle name="Dziesiętny 2 2 2 2 5 3" xfId="2162"/>
    <cellStyle name="Dziesiętny 2 2 2 2 5 4" xfId="3583"/>
    <cellStyle name="Dziesiętny 2 2 2 2 6" xfId="512"/>
    <cellStyle name="Dziesiętny 2 2 2 2 6 2" xfId="513"/>
    <cellStyle name="Dziesiętny 2 2 2 2 6 2 2" xfId="2165"/>
    <cellStyle name="Dziesiętny 2 2 2 2 6 2 3" xfId="3586"/>
    <cellStyle name="Dziesiętny 2 2 2 2 6 3" xfId="2164"/>
    <cellStyle name="Dziesiętny 2 2 2 2 6 4" xfId="3585"/>
    <cellStyle name="Dziesiętny 2 2 2 2 7" xfId="514"/>
    <cellStyle name="Dziesiętny 2 2 2 2 7 2" xfId="2166"/>
    <cellStyle name="Dziesiętny 2 2 2 2 7 3" xfId="3587"/>
    <cellStyle name="Dziesiętny 2 2 2 2 8" xfId="491"/>
    <cellStyle name="Dziesiętny 2 2 2 2 8 2" xfId="2143"/>
    <cellStyle name="Dziesiętny 2 2 2 2 9" xfId="1999"/>
    <cellStyle name="Dziesiętny 2 2 2 3" xfId="360"/>
    <cellStyle name="Dziesiętny 2 2 2 3 10" xfId="3588"/>
    <cellStyle name="Dziesiętny 2 2 2 3 2" xfId="516"/>
    <cellStyle name="Dziesiętny 2 2 2 3 2 2" xfId="517"/>
    <cellStyle name="Dziesiętny 2 2 2 3 2 2 2" xfId="518"/>
    <cellStyle name="Dziesiętny 2 2 2 3 2 2 2 2" xfId="2170"/>
    <cellStyle name="Dziesiętny 2 2 2 3 2 2 2 3" xfId="3591"/>
    <cellStyle name="Dziesiętny 2 2 2 3 2 2 3" xfId="2169"/>
    <cellStyle name="Dziesiętny 2 2 2 3 2 2 4" xfId="3590"/>
    <cellStyle name="Dziesiętny 2 2 2 3 2 3" xfId="519"/>
    <cellStyle name="Dziesiętny 2 2 2 3 2 3 2" xfId="520"/>
    <cellStyle name="Dziesiętny 2 2 2 3 2 3 2 2" xfId="2172"/>
    <cellStyle name="Dziesiętny 2 2 2 3 2 3 2 3" xfId="3593"/>
    <cellStyle name="Dziesiętny 2 2 2 3 2 3 3" xfId="2171"/>
    <cellStyle name="Dziesiętny 2 2 2 3 2 3 4" xfId="3592"/>
    <cellStyle name="Dziesiętny 2 2 2 3 2 4" xfId="521"/>
    <cellStyle name="Dziesiętny 2 2 2 3 2 4 2" xfId="522"/>
    <cellStyle name="Dziesiętny 2 2 2 3 2 4 2 2" xfId="2174"/>
    <cellStyle name="Dziesiętny 2 2 2 3 2 4 2 3" xfId="3595"/>
    <cellStyle name="Dziesiętny 2 2 2 3 2 4 3" xfId="2173"/>
    <cellStyle name="Dziesiętny 2 2 2 3 2 4 4" xfId="3594"/>
    <cellStyle name="Dziesiętny 2 2 2 3 2 5" xfId="523"/>
    <cellStyle name="Dziesiętny 2 2 2 3 2 5 2" xfId="2175"/>
    <cellStyle name="Dziesiętny 2 2 2 3 2 5 3" xfId="3596"/>
    <cellStyle name="Dziesiętny 2 2 2 3 2 6" xfId="2168"/>
    <cellStyle name="Dziesiętny 2 2 2 3 2 7" xfId="3589"/>
    <cellStyle name="Dziesiętny 2 2 2 3 3" xfId="524"/>
    <cellStyle name="Dziesiętny 2 2 2 3 3 2" xfId="525"/>
    <cellStyle name="Dziesiętny 2 2 2 3 3 2 2" xfId="526"/>
    <cellStyle name="Dziesiętny 2 2 2 3 3 2 2 2" xfId="2178"/>
    <cellStyle name="Dziesiętny 2 2 2 3 3 2 2 3" xfId="3599"/>
    <cellStyle name="Dziesiętny 2 2 2 3 3 2 3" xfId="2177"/>
    <cellStyle name="Dziesiętny 2 2 2 3 3 2 4" xfId="3598"/>
    <cellStyle name="Dziesiętny 2 2 2 3 3 3" xfId="527"/>
    <cellStyle name="Dziesiętny 2 2 2 3 3 3 2" xfId="528"/>
    <cellStyle name="Dziesiętny 2 2 2 3 3 3 2 2" xfId="2180"/>
    <cellStyle name="Dziesiętny 2 2 2 3 3 3 2 3" xfId="3601"/>
    <cellStyle name="Dziesiętny 2 2 2 3 3 3 3" xfId="2179"/>
    <cellStyle name="Dziesiętny 2 2 2 3 3 3 4" xfId="3600"/>
    <cellStyle name="Dziesiętny 2 2 2 3 3 4" xfId="529"/>
    <cellStyle name="Dziesiętny 2 2 2 3 3 4 2" xfId="530"/>
    <cellStyle name="Dziesiętny 2 2 2 3 3 4 2 2" xfId="2182"/>
    <cellStyle name="Dziesiętny 2 2 2 3 3 4 2 3" xfId="3603"/>
    <cellStyle name="Dziesiętny 2 2 2 3 3 4 3" xfId="2181"/>
    <cellStyle name="Dziesiętny 2 2 2 3 3 4 4" xfId="3602"/>
    <cellStyle name="Dziesiętny 2 2 2 3 3 5" xfId="531"/>
    <cellStyle name="Dziesiętny 2 2 2 3 3 5 2" xfId="2183"/>
    <cellStyle name="Dziesiętny 2 2 2 3 3 5 3" xfId="3604"/>
    <cellStyle name="Dziesiętny 2 2 2 3 3 6" xfId="2176"/>
    <cellStyle name="Dziesiętny 2 2 2 3 3 7" xfId="3597"/>
    <cellStyle name="Dziesiętny 2 2 2 3 4" xfId="532"/>
    <cellStyle name="Dziesiętny 2 2 2 3 4 2" xfId="533"/>
    <cellStyle name="Dziesiętny 2 2 2 3 4 2 2" xfId="2185"/>
    <cellStyle name="Dziesiętny 2 2 2 3 4 2 3" xfId="3606"/>
    <cellStyle name="Dziesiętny 2 2 2 3 4 3" xfId="2184"/>
    <cellStyle name="Dziesiętny 2 2 2 3 4 4" xfId="3605"/>
    <cellStyle name="Dziesiętny 2 2 2 3 5" xfId="534"/>
    <cellStyle name="Dziesiętny 2 2 2 3 5 2" xfId="535"/>
    <cellStyle name="Dziesiętny 2 2 2 3 5 2 2" xfId="2187"/>
    <cellStyle name="Dziesiętny 2 2 2 3 5 2 3" xfId="3608"/>
    <cellStyle name="Dziesiętny 2 2 2 3 5 3" xfId="2186"/>
    <cellStyle name="Dziesiętny 2 2 2 3 5 4" xfId="3607"/>
    <cellStyle name="Dziesiętny 2 2 2 3 6" xfId="536"/>
    <cellStyle name="Dziesiętny 2 2 2 3 6 2" xfId="537"/>
    <cellStyle name="Dziesiętny 2 2 2 3 6 2 2" xfId="2189"/>
    <cellStyle name="Dziesiętny 2 2 2 3 6 2 3" xfId="3610"/>
    <cellStyle name="Dziesiętny 2 2 2 3 6 3" xfId="2188"/>
    <cellStyle name="Dziesiętny 2 2 2 3 6 4" xfId="3609"/>
    <cellStyle name="Dziesiętny 2 2 2 3 7" xfId="538"/>
    <cellStyle name="Dziesiętny 2 2 2 3 7 2" xfId="2190"/>
    <cellStyle name="Dziesiętny 2 2 2 3 7 3" xfId="3611"/>
    <cellStyle name="Dziesiętny 2 2 2 3 8" xfId="515"/>
    <cellStyle name="Dziesiętny 2 2 2 3 8 2" xfId="2167"/>
    <cellStyle name="Dziesiętny 2 2 2 3 9" xfId="2030"/>
    <cellStyle name="Dziesiętny 2 2 2 4" xfId="376"/>
    <cellStyle name="Dziesiętny 2 2 2 4 10" xfId="3612"/>
    <cellStyle name="Dziesiętny 2 2 2 4 2" xfId="540"/>
    <cellStyle name="Dziesiętny 2 2 2 4 2 2" xfId="541"/>
    <cellStyle name="Dziesiętny 2 2 2 4 2 2 2" xfId="542"/>
    <cellStyle name="Dziesiętny 2 2 2 4 2 2 2 2" xfId="2194"/>
    <cellStyle name="Dziesiętny 2 2 2 4 2 2 2 3" xfId="3615"/>
    <cellStyle name="Dziesiętny 2 2 2 4 2 2 3" xfId="2193"/>
    <cellStyle name="Dziesiętny 2 2 2 4 2 2 4" xfId="3614"/>
    <cellStyle name="Dziesiętny 2 2 2 4 2 3" xfId="543"/>
    <cellStyle name="Dziesiętny 2 2 2 4 2 3 2" xfId="544"/>
    <cellStyle name="Dziesiętny 2 2 2 4 2 3 2 2" xfId="2196"/>
    <cellStyle name="Dziesiętny 2 2 2 4 2 3 2 3" xfId="3617"/>
    <cellStyle name="Dziesiętny 2 2 2 4 2 3 3" xfId="2195"/>
    <cellStyle name="Dziesiętny 2 2 2 4 2 3 4" xfId="3616"/>
    <cellStyle name="Dziesiętny 2 2 2 4 2 4" xfId="545"/>
    <cellStyle name="Dziesiętny 2 2 2 4 2 4 2" xfId="546"/>
    <cellStyle name="Dziesiętny 2 2 2 4 2 4 2 2" xfId="2198"/>
    <cellStyle name="Dziesiętny 2 2 2 4 2 4 2 3" xfId="3619"/>
    <cellStyle name="Dziesiętny 2 2 2 4 2 4 3" xfId="2197"/>
    <cellStyle name="Dziesiętny 2 2 2 4 2 4 4" xfId="3618"/>
    <cellStyle name="Dziesiętny 2 2 2 4 2 5" xfId="547"/>
    <cellStyle name="Dziesiętny 2 2 2 4 2 5 2" xfId="2199"/>
    <cellStyle name="Dziesiętny 2 2 2 4 2 5 3" xfId="3620"/>
    <cellStyle name="Dziesiętny 2 2 2 4 2 6" xfId="2192"/>
    <cellStyle name="Dziesiętny 2 2 2 4 2 7" xfId="3613"/>
    <cellStyle name="Dziesiętny 2 2 2 4 3" xfId="548"/>
    <cellStyle name="Dziesiętny 2 2 2 4 3 2" xfId="549"/>
    <cellStyle name="Dziesiętny 2 2 2 4 3 2 2" xfId="550"/>
    <cellStyle name="Dziesiętny 2 2 2 4 3 2 2 2" xfId="2202"/>
    <cellStyle name="Dziesiętny 2 2 2 4 3 2 2 3" xfId="3623"/>
    <cellStyle name="Dziesiętny 2 2 2 4 3 2 3" xfId="2201"/>
    <cellStyle name="Dziesiętny 2 2 2 4 3 2 4" xfId="3622"/>
    <cellStyle name="Dziesiętny 2 2 2 4 3 3" xfId="551"/>
    <cellStyle name="Dziesiętny 2 2 2 4 3 3 2" xfId="552"/>
    <cellStyle name="Dziesiętny 2 2 2 4 3 3 2 2" xfId="2204"/>
    <cellStyle name="Dziesiętny 2 2 2 4 3 3 2 3" xfId="3625"/>
    <cellStyle name="Dziesiętny 2 2 2 4 3 3 3" xfId="2203"/>
    <cellStyle name="Dziesiętny 2 2 2 4 3 3 4" xfId="3624"/>
    <cellStyle name="Dziesiętny 2 2 2 4 3 4" xfId="553"/>
    <cellStyle name="Dziesiętny 2 2 2 4 3 4 2" xfId="554"/>
    <cellStyle name="Dziesiętny 2 2 2 4 3 4 2 2" xfId="2206"/>
    <cellStyle name="Dziesiętny 2 2 2 4 3 4 2 3" xfId="3627"/>
    <cellStyle name="Dziesiętny 2 2 2 4 3 4 3" xfId="2205"/>
    <cellStyle name="Dziesiętny 2 2 2 4 3 4 4" xfId="3626"/>
    <cellStyle name="Dziesiętny 2 2 2 4 3 5" xfId="555"/>
    <cellStyle name="Dziesiętny 2 2 2 4 3 5 2" xfId="2207"/>
    <cellStyle name="Dziesiętny 2 2 2 4 3 5 3" xfId="3628"/>
    <cellStyle name="Dziesiętny 2 2 2 4 3 6" xfId="2200"/>
    <cellStyle name="Dziesiętny 2 2 2 4 3 7" xfId="3621"/>
    <cellStyle name="Dziesiętny 2 2 2 4 4" xfId="556"/>
    <cellStyle name="Dziesiętny 2 2 2 4 4 2" xfId="557"/>
    <cellStyle name="Dziesiętny 2 2 2 4 4 2 2" xfId="2209"/>
    <cellStyle name="Dziesiętny 2 2 2 4 4 2 3" xfId="3630"/>
    <cellStyle name="Dziesiętny 2 2 2 4 4 3" xfId="2208"/>
    <cellStyle name="Dziesiętny 2 2 2 4 4 4" xfId="3629"/>
    <cellStyle name="Dziesiętny 2 2 2 4 5" xfId="558"/>
    <cellStyle name="Dziesiętny 2 2 2 4 5 2" xfId="559"/>
    <cellStyle name="Dziesiętny 2 2 2 4 5 2 2" xfId="2211"/>
    <cellStyle name="Dziesiętny 2 2 2 4 5 2 3" xfId="3632"/>
    <cellStyle name="Dziesiętny 2 2 2 4 5 3" xfId="2210"/>
    <cellStyle name="Dziesiętny 2 2 2 4 5 4" xfId="3631"/>
    <cellStyle name="Dziesiętny 2 2 2 4 6" xfId="560"/>
    <cellStyle name="Dziesiętny 2 2 2 4 6 2" xfId="561"/>
    <cellStyle name="Dziesiętny 2 2 2 4 6 2 2" xfId="2213"/>
    <cellStyle name="Dziesiętny 2 2 2 4 6 2 3" xfId="3634"/>
    <cellStyle name="Dziesiętny 2 2 2 4 6 3" xfId="2212"/>
    <cellStyle name="Dziesiętny 2 2 2 4 6 4" xfId="3633"/>
    <cellStyle name="Dziesiętny 2 2 2 4 7" xfId="562"/>
    <cellStyle name="Dziesiętny 2 2 2 4 7 2" xfId="2214"/>
    <cellStyle name="Dziesiętny 2 2 2 4 7 3" xfId="3635"/>
    <cellStyle name="Dziesiętny 2 2 2 4 8" xfId="539"/>
    <cellStyle name="Dziesiętny 2 2 2 4 8 2" xfId="2191"/>
    <cellStyle name="Dziesiętny 2 2 2 4 9" xfId="2046"/>
    <cellStyle name="Dziesiętny 2 2 2 5" xfId="563"/>
    <cellStyle name="Dziesiętny 2 2 2 5 2" xfId="564"/>
    <cellStyle name="Dziesiętny 2 2 2 5 2 2" xfId="565"/>
    <cellStyle name="Dziesiętny 2 2 2 5 2 2 2" xfId="2217"/>
    <cellStyle name="Dziesiętny 2 2 2 5 2 2 3" xfId="3638"/>
    <cellStyle name="Dziesiętny 2 2 2 5 2 3" xfId="2216"/>
    <cellStyle name="Dziesiętny 2 2 2 5 2 4" xfId="3637"/>
    <cellStyle name="Dziesiętny 2 2 2 5 3" xfId="566"/>
    <cellStyle name="Dziesiętny 2 2 2 5 3 2" xfId="567"/>
    <cellStyle name="Dziesiętny 2 2 2 5 3 2 2" xfId="2219"/>
    <cellStyle name="Dziesiętny 2 2 2 5 3 2 3" xfId="3640"/>
    <cellStyle name="Dziesiętny 2 2 2 5 3 3" xfId="2218"/>
    <cellStyle name="Dziesiętny 2 2 2 5 3 4" xfId="3639"/>
    <cellStyle name="Dziesiętny 2 2 2 5 4" xfId="568"/>
    <cellStyle name="Dziesiętny 2 2 2 5 4 2" xfId="569"/>
    <cellStyle name="Dziesiętny 2 2 2 5 4 2 2" xfId="2221"/>
    <cellStyle name="Dziesiętny 2 2 2 5 4 2 3" xfId="3642"/>
    <cellStyle name="Dziesiętny 2 2 2 5 4 3" xfId="2220"/>
    <cellStyle name="Dziesiętny 2 2 2 5 4 4" xfId="3641"/>
    <cellStyle name="Dziesiętny 2 2 2 5 5" xfId="570"/>
    <cellStyle name="Dziesiętny 2 2 2 5 5 2" xfId="2222"/>
    <cellStyle name="Dziesiętny 2 2 2 5 5 3" xfId="3643"/>
    <cellStyle name="Dziesiętny 2 2 2 5 6" xfId="2215"/>
    <cellStyle name="Dziesiętny 2 2 2 5 7" xfId="3636"/>
    <cellStyle name="Dziesiętny 2 2 2 6" xfId="571"/>
    <cellStyle name="Dziesiętny 2 2 2 6 2" xfId="572"/>
    <cellStyle name="Dziesiętny 2 2 2 6 2 2" xfId="573"/>
    <cellStyle name="Dziesiętny 2 2 2 6 2 2 2" xfId="2225"/>
    <cellStyle name="Dziesiętny 2 2 2 6 2 2 3" xfId="3646"/>
    <cellStyle name="Dziesiętny 2 2 2 6 2 3" xfId="2224"/>
    <cellStyle name="Dziesiętny 2 2 2 6 2 4" xfId="3645"/>
    <cellStyle name="Dziesiętny 2 2 2 6 3" xfId="574"/>
    <cellStyle name="Dziesiętny 2 2 2 6 3 2" xfId="575"/>
    <cellStyle name="Dziesiętny 2 2 2 6 3 2 2" xfId="2227"/>
    <cellStyle name="Dziesiętny 2 2 2 6 3 2 3" xfId="3648"/>
    <cellStyle name="Dziesiętny 2 2 2 6 3 3" xfId="2226"/>
    <cellStyle name="Dziesiętny 2 2 2 6 3 4" xfId="3647"/>
    <cellStyle name="Dziesiętny 2 2 2 6 4" xfId="576"/>
    <cellStyle name="Dziesiętny 2 2 2 6 4 2" xfId="577"/>
    <cellStyle name="Dziesiętny 2 2 2 6 4 2 2" xfId="2229"/>
    <cellStyle name="Dziesiętny 2 2 2 6 4 2 3" xfId="3650"/>
    <cellStyle name="Dziesiętny 2 2 2 6 4 3" xfId="2228"/>
    <cellStyle name="Dziesiętny 2 2 2 6 4 4" xfId="3649"/>
    <cellStyle name="Dziesiętny 2 2 2 6 5" xfId="578"/>
    <cellStyle name="Dziesiętny 2 2 2 6 5 2" xfId="2230"/>
    <cellStyle name="Dziesiętny 2 2 2 6 5 3" xfId="3651"/>
    <cellStyle name="Dziesiętny 2 2 2 6 6" xfId="2223"/>
    <cellStyle name="Dziesiętny 2 2 2 6 7" xfId="3644"/>
    <cellStyle name="Dziesiętny 2 2 2 7" xfId="579"/>
    <cellStyle name="Dziesiętny 2 2 2 7 2" xfId="580"/>
    <cellStyle name="Dziesiętny 2 2 2 7 2 2" xfId="2232"/>
    <cellStyle name="Dziesiętny 2 2 2 7 2 3" xfId="3653"/>
    <cellStyle name="Dziesiętny 2 2 2 7 3" xfId="2231"/>
    <cellStyle name="Dziesiętny 2 2 2 7 4" xfId="3652"/>
    <cellStyle name="Dziesiętny 2 2 2 8" xfId="581"/>
    <cellStyle name="Dziesiętny 2 2 2 8 2" xfId="582"/>
    <cellStyle name="Dziesiętny 2 2 2 8 2 2" xfId="2234"/>
    <cellStyle name="Dziesiętny 2 2 2 8 2 3" xfId="3655"/>
    <cellStyle name="Dziesiętny 2 2 2 8 3" xfId="2233"/>
    <cellStyle name="Dziesiętny 2 2 2 8 4" xfId="3654"/>
    <cellStyle name="Dziesiętny 2 2 2 9" xfId="583"/>
    <cellStyle name="Dziesiętny 2 2 2 9 2" xfId="584"/>
    <cellStyle name="Dziesiętny 2 2 2 9 2 2" xfId="2236"/>
    <cellStyle name="Dziesiętny 2 2 2 9 2 3" xfId="3657"/>
    <cellStyle name="Dziesiętny 2 2 2 9 3" xfId="2235"/>
    <cellStyle name="Dziesiętny 2 2 2 9 4" xfId="3656"/>
    <cellStyle name="Dziesiętny 2 2 3" xfId="72"/>
    <cellStyle name="Dziesiętny 2 2 3 10" xfId="3658"/>
    <cellStyle name="Dziesiętny 2 2 3 2" xfId="331"/>
    <cellStyle name="Dziesiętny 2 2 3 2 2" xfId="587"/>
    <cellStyle name="Dziesiętny 2 2 3 2 2 2" xfId="588"/>
    <cellStyle name="Dziesiętny 2 2 3 2 2 2 2" xfId="2240"/>
    <cellStyle name="Dziesiętny 2 2 3 2 2 2 3" xfId="3661"/>
    <cellStyle name="Dziesiętny 2 2 3 2 2 3" xfId="2239"/>
    <cellStyle name="Dziesiętny 2 2 3 2 2 4" xfId="3660"/>
    <cellStyle name="Dziesiętny 2 2 3 2 3" xfId="589"/>
    <cellStyle name="Dziesiętny 2 2 3 2 3 2" xfId="590"/>
    <cellStyle name="Dziesiętny 2 2 3 2 3 2 2" xfId="2242"/>
    <cellStyle name="Dziesiętny 2 2 3 2 3 2 3" xfId="3663"/>
    <cellStyle name="Dziesiętny 2 2 3 2 3 3" xfId="2241"/>
    <cellStyle name="Dziesiętny 2 2 3 2 3 4" xfId="3662"/>
    <cellStyle name="Dziesiętny 2 2 3 2 4" xfId="591"/>
    <cellStyle name="Dziesiętny 2 2 3 2 4 2" xfId="592"/>
    <cellStyle name="Dziesiętny 2 2 3 2 4 2 2" xfId="2244"/>
    <cellStyle name="Dziesiętny 2 2 3 2 4 2 3" xfId="3665"/>
    <cellStyle name="Dziesiętny 2 2 3 2 4 3" xfId="2243"/>
    <cellStyle name="Dziesiętny 2 2 3 2 4 4" xfId="3664"/>
    <cellStyle name="Dziesiętny 2 2 3 2 5" xfId="593"/>
    <cellStyle name="Dziesiętny 2 2 3 2 5 2" xfId="2245"/>
    <cellStyle name="Dziesiętny 2 2 3 2 5 3" xfId="3666"/>
    <cellStyle name="Dziesiętny 2 2 3 2 6" xfId="586"/>
    <cellStyle name="Dziesiętny 2 2 3 2 6 2" xfId="2238"/>
    <cellStyle name="Dziesiętny 2 2 3 2 7" xfId="2003"/>
    <cellStyle name="Dziesiętny 2 2 3 2 8" xfId="3659"/>
    <cellStyle name="Dziesiętny 2 2 3 3" xfId="364"/>
    <cellStyle name="Dziesiętny 2 2 3 3 2" xfId="595"/>
    <cellStyle name="Dziesiętny 2 2 3 3 2 2" xfId="596"/>
    <cellStyle name="Dziesiętny 2 2 3 3 2 2 2" xfId="2248"/>
    <cellStyle name="Dziesiętny 2 2 3 3 2 2 3" xfId="3669"/>
    <cellStyle name="Dziesiętny 2 2 3 3 2 3" xfId="2247"/>
    <cellStyle name="Dziesiętny 2 2 3 3 2 4" xfId="3668"/>
    <cellStyle name="Dziesiętny 2 2 3 3 3" xfId="597"/>
    <cellStyle name="Dziesiętny 2 2 3 3 3 2" xfId="598"/>
    <cellStyle name="Dziesiętny 2 2 3 3 3 2 2" xfId="2250"/>
    <cellStyle name="Dziesiętny 2 2 3 3 3 2 3" xfId="3671"/>
    <cellStyle name="Dziesiętny 2 2 3 3 3 3" xfId="2249"/>
    <cellStyle name="Dziesiętny 2 2 3 3 3 4" xfId="3670"/>
    <cellStyle name="Dziesiętny 2 2 3 3 4" xfId="599"/>
    <cellStyle name="Dziesiętny 2 2 3 3 4 2" xfId="600"/>
    <cellStyle name="Dziesiętny 2 2 3 3 4 2 2" xfId="2252"/>
    <cellStyle name="Dziesiętny 2 2 3 3 4 2 3" xfId="3673"/>
    <cellStyle name="Dziesiętny 2 2 3 3 4 3" xfId="2251"/>
    <cellStyle name="Dziesiętny 2 2 3 3 4 4" xfId="3672"/>
    <cellStyle name="Dziesiętny 2 2 3 3 5" xfId="601"/>
    <cellStyle name="Dziesiętny 2 2 3 3 5 2" xfId="2253"/>
    <cellStyle name="Dziesiętny 2 2 3 3 5 3" xfId="3674"/>
    <cellStyle name="Dziesiętny 2 2 3 3 6" xfId="594"/>
    <cellStyle name="Dziesiętny 2 2 3 3 6 2" xfId="2246"/>
    <cellStyle name="Dziesiętny 2 2 3 3 7" xfId="2034"/>
    <cellStyle name="Dziesiętny 2 2 3 3 8" xfId="3667"/>
    <cellStyle name="Dziesiętny 2 2 3 4" xfId="380"/>
    <cellStyle name="Dziesiętny 2 2 3 4 2" xfId="603"/>
    <cellStyle name="Dziesiętny 2 2 3 4 2 2" xfId="2255"/>
    <cellStyle name="Dziesiętny 2 2 3 4 2 3" xfId="3676"/>
    <cellStyle name="Dziesiętny 2 2 3 4 3" xfId="602"/>
    <cellStyle name="Dziesiętny 2 2 3 4 3 2" xfId="2254"/>
    <cellStyle name="Dziesiętny 2 2 3 4 4" xfId="2050"/>
    <cellStyle name="Dziesiętny 2 2 3 4 5" xfId="3675"/>
    <cellStyle name="Dziesiętny 2 2 3 5" xfId="604"/>
    <cellStyle name="Dziesiętny 2 2 3 5 2" xfId="605"/>
    <cellStyle name="Dziesiętny 2 2 3 5 2 2" xfId="2257"/>
    <cellStyle name="Dziesiętny 2 2 3 5 2 3" xfId="3678"/>
    <cellStyle name="Dziesiętny 2 2 3 5 3" xfId="2256"/>
    <cellStyle name="Dziesiętny 2 2 3 5 4" xfId="3677"/>
    <cellStyle name="Dziesiętny 2 2 3 6" xfId="606"/>
    <cellStyle name="Dziesiętny 2 2 3 6 2" xfId="607"/>
    <cellStyle name="Dziesiętny 2 2 3 6 2 2" xfId="2259"/>
    <cellStyle name="Dziesiętny 2 2 3 6 2 3" xfId="3680"/>
    <cellStyle name="Dziesiętny 2 2 3 6 3" xfId="2258"/>
    <cellStyle name="Dziesiętny 2 2 3 6 4" xfId="3679"/>
    <cellStyle name="Dziesiętny 2 2 3 7" xfId="608"/>
    <cellStyle name="Dziesiętny 2 2 3 7 2" xfId="2260"/>
    <cellStyle name="Dziesiętny 2 2 3 7 3" xfId="3681"/>
    <cellStyle name="Dziesiętny 2 2 3 8" xfId="585"/>
    <cellStyle name="Dziesiętny 2 2 3 8 2" xfId="2237"/>
    <cellStyle name="Dziesiętny 2 2 3 9" xfId="1938"/>
    <cellStyle name="Dziesiętny 2 2 4" xfId="179"/>
    <cellStyle name="Dziesiętny 2 2 4 10" xfId="3682"/>
    <cellStyle name="Dziesiętny 2 2 4 2" xfId="610"/>
    <cellStyle name="Dziesiętny 2 2 4 2 2" xfId="611"/>
    <cellStyle name="Dziesiętny 2 2 4 2 2 2" xfId="612"/>
    <cellStyle name="Dziesiętny 2 2 4 2 2 2 2" xfId="2264"/>
    <cellStyle name="Dziesiętny 2 2 4 2 2 2 3" xfId="3685"/>
    <cellStyle name="Dziesiętny 2 2 4 2 2 3" xfId="2263"/>
    <cellStyle name="Dziesiętny 2 2 4 2 2 4" xfId="3684"/>
    <cellStyle name="Dziesiętny 2 2 4 2 3" xfId="613"/>
    <cellStyle name="Dziesiętny 2 2 4 2 3 2" xfId="614"/>
    <cellStyle name="Dziesiętny 2 2 4 2 3 2 2" xfId="2266"/>
    <cellStyle name="Dziesiętny 2 2 4 2 3 2 3" xfId="3687"/>
    <cellStyle name="Dziesiętny 2 2 4 2 3 3" xfId="2265"/>
    <cellStyle name="Dziesiętny 2 2 4 2 3 4" xfId="3686"/>
    <cellStyle name="Dziesiętny 2 2 4 2 4" xfId="615"/>
    <cellStyle name="Dziesiętny 2 2 4 2 4 2" xfId="616"/>
    <cellStyle name="Dziesiętny 2 2 4 2 4 2 2" xfId="2268"/>
    <cellStyle name="Dziesiętny 2 2 4 2 4 2 3" xfId="3689"/>
    <cellStyle name="Dziesiętny 2 2 4 2 4 3" xfId="2267"/>
    <cellStyle name="Dziesiętny 2 2 4 2 4 4" xfId="3688"/>
    <cellStyle name="Dziesiętny 2 2 4 2 5" xfId="617"/>
    <cellStyle name="Dziesiętny 2 2 4 2 5 2" xfId="2269"/>
    <cellStyle name="Dziesiętny 2 2 4 2 5 3" xfId="3690"/>
    <cellStyle name="Dziesiętny 2 2 4 2 6" xfId="2262"/>
    <cellStyle name="Dziesiętny 2 2 4 2 7" xfId="3683"/>
    <cellStyle name="Dziesiętny 2 2 4 3" xfId="618"/>
    <cellStyle name="Dziesiętny 2 2 4 3 2" xfId="619"/>
    <cellStyle name="Dziesiętny 2 2 4 3 2 2" xfId="620"/>
    <cellStyle name="Dziesiętny 2 2 4 3 2 2 2" xfId="2272"/>
    <cellStyle name="Dziesiętny 2 2 4 3 2 2 3" xfId="3693"/>
    <cellStyle name="Dziesiętny 2 2 4 3 2 3" xfId="2271"/>
    <cellStyle name="Dziesiętny 2 2 4 3 2 4" xfId="3692"/>
    <cellStyle name="Dziesiętny 2 2 4 3 3" xfId="621"/>
    <cellStyle name="Dziesiętny 2 2 4 3 3 2" xfId="622"/>
    <cellStyle name="Dziesiętny 2 2 4 3 3 2 2" xfId="2274"/>
    <cellStyle name="Dziesiętny 2 2 4 3 3 2 3" xfId="3695"/>
    <cellStyle name="Dziesiętny 2 2 4 3 3 3" xfId="2273"/>
    <cellStyle name="Dziesiętny 2 2 4 3 3 4" xfId="3694"/>
    <cellStyle name="Dziesiętny 2 2 4 3 4" xfId="623"/>
    <cellStyle name="Dziesiętny 2 2 4 3 4 2" xfId="624"/>
    <cellStyle name="Dziesiętny 2 2 4 3 4 2 2" xfId="2276"/>
    <cellStyle name="Dziesiętny 2 2 4 3 4 2 3" xfId="3697"/>
    <cellStyle name="Dziesiętny 2 2 4 3 4 3" xfId="2275"/>
    <cellStyle name="Dziesiętny 2 2 4 3 4 4" xfId="3696"/>
    <cellStyle name="Dziesiętny 2 2 4 3 5" xfId="625"/>
    <cellStyle name="Dziesiętny 2 2 4 3 5 2" xfId="2277"/>
    <cellStyle name="Dziesiętny 2 2 4 3 5 3" xfId="3698"/>
    <cellStyle name="Dziesiętny 2 2 4 3 6" xfId="2270"/>
    <cellStyle name="Dziesiętny 2 2 4 3 7" xfId="3691"/>
    <cellStyle name="Dziesiętny 2 2 4 4" xfId="626"/>
    <cellStyle name="Dziesiętny 2 2 4 4 2" xfId="627"/>
    <cellStyle name="Dziesiętny 2 2 4 4 2 2" xfId="2279"/>
    <cellStyle name="Dziesiętny 2 2 4 4 2 3" xfId="3700"/>
    <cellStyle name="Dziesiętny 2 2 4 4 3" xfId="2278"/>
    <cellStyle name="Dziesiętny 2 2 4 4 4" xfId="3699"/>
    <cellStyle name="Dziesiętny 2 2 4 5" xfId="628"/>
    <cellStyle name="Dziesiętny 2 2 4 5 2" xfId="629"/>
    <cellStyle name="Dziesiętny 2 2 4 5 2 2" xfId="2281"/>
    <cellStyle name="Dziesiętny 2 2 4 5 2 3" xfId="3702"/>
    <cellStyle name="Dziesiętny 2 2 4 5 3" xfId="2280"/>
    <cellStyle name="Dziesiętny 2 2 4 5 4" xfId="3701"/>
    <cellStyle name="Dziesiętny 2 2 4 6" xfId="630"/>
    <cellStyle name="Dziesiętny 2 2 4 6 2" xfId="631"/>
    <cellStyle name="Dziesiętny 2 2 4 6 2 2" xfId="2283"/>
    <cellStyle name="Dziesiętny 2 2 4 6 2 3" xfId="3704"/>
    <cellStyle name="Dziesiętny 2 2 4 6 3" xfId="2282"/>
    <cellStyle name="Dziesiętny 2 2 4 6 4" xfId="3703"/>
    <cellStyle name="Dziesiętny 2 2 4 7" xfId="632"/>
    <cellStyle name="Dziesiętny 2 2 4 7 2" xfId="2284"/>
    <cellStyle name="Dziesiętny 2 2 4 7 3" xfId="3705"/>
    <cellStyle name="Dziesiętny 2 2 4 8" xfId="609"/>
    <cellStyle name="Dziesiętny 2 2 4 8 2" xfId="2261"/>
    <cellStyle name="Dziesiętny 2 2 4 9" xfId="1956"/>
    <cellStyle name="Dziesiętny 2 2 5" xfId="322"/>
    <cellStyle name="Dziesiętny 2 2 5 10" xfId="3706"/>
    <cellStyle name="Dziesiętny 2 2 5 2" xfId="634"/>
    <cellStyle name="Dziesiętny 2 2 5 2 2" xfId="635"/>
    <cellStyle name="Dziesiętny 2 2 5 2 2 2" xfId="636"/>
    <cellStyle name="Dziesiętny 2 2 5 2 2 2 2" xfId="2288"/>
    <cellStyle name="Dziesiętny 2 2 5 2 2 2 3" xfId="3709"/>
    <cellStyle name="Dziesiętny 2 2 5 2 2 3" xfId="2287"/>
    <cellStyle name="Dziesiętny 2 2 5 2 2 4" xfId="3708"/>
    <cellStyle name="Dziesiętny 2 2 5 2 3" xfId="637"/>
    <cellStyle name="Dziesiętny 2 2 5 2 3 2" xfId="638"/>
    <cellStyle name="Dziesiętny 2 2 5 2 3 2 2" xfId="2290"/>
    <cellStyle name="Dziesiętny 2 2 5 2 3 2 3" xfId="3711"/>
    <cellStyle name="Dziesiętny 2 2 5 2 3 3" xfId="2289"/>
    <cellStyle name="Dziesiętny 2 2 5 2 3 4" xfId="3710"/>
    <cellStyle name="Dziesiętny 2 2 5 2 4" xfId="639"/>
    <cellStyle name="Dziesiętny 2 2 5 2 4 2" xfId="640"/>
    <cellStyle name="Dziesiętny 2 2 5 2 4 2 2" xfId="2292"/>
    <cellStyle name="Dziesiętny 2 2 5 2 4 2 3" xfId="3713"/>
    <cellStyle name="Dziesiętny 2 2 5 2 4 3" xfId="2291"/>
    <cellStyle name="Dziesiętny 2 2 5 2 4 4" xfId="3712"/>
    <cellStyle name="Dziesiętny 2 2 5 2 5" xfId="641"/>
    <cellStyle name="Dziesiętny 2 2 5 2 5 2" xfId="2293"/>
    <cellStyle name="Dziesiętny 2 2 5 2 5 3" xfId="3714"/>
    <cellStyle name="Dziesiętny 2 2 5 2 6" xfId="2286"/>
    <cellStyle name="Dziesiętny 2 2 5 2 7" xfId="3707"/>
    <cellStyle name="Dziesiętny 2 2 5 3" xfId="642"/>
    <cellStyle name="Dziesiętny 2 2 5 3 2" xfId="643"/>
    <cellStyle name="Dziesiętny 2 2 5 3 2 2" xfId="644"/>
    <cellStyle name="Dziesiętny 2 2 5 3 2 2 2" xfId="2296"/>
    <cellStyle name="Dziesiętny 2 2 5 3 2 2 3" xfId="3717"/>
    <cellStyle name="Dziesiętny 2 2 5 3 2 3" xfId="2295"/>
    <cellStyle name="Dziesiętny 2 2 5 3 2 4" xfId="3716"/>
    <cellStyle name="Dziesiętny 2 2 5 3 3" xfId="645"/>
    <cellStyle name="Dziesiętny 2 2 5 3 3 2" xfId="646"/>
    <cellStyle name="Dziesiętny 2 2 5 3 3 2 2" xfId="2298"/>
    <cellStyle name="Dziesiętny 2 2 5 3 3 2 3" xfId="3719"/>
    <cellStyle name="Dziesiętny 2 2 5 3 3 3" xfId="2297"/>
    <cellStyle name="Dziesiętny 2 2 5 3 3 4" xfId="3718"/>
    <cellStyle name="Dziesiętny 2 2 5 3 4" xfId="647"/>
    <cellStyle name="Dziesiętny 2 2 5 3 4 2" xfId="648"/>
    <cellStyle name="Dziesiętny 2 2 5 3 4 2 2" xfId="2300"/>
    <cellStyle name="Dziesiętny 2 2 5 3 4 2 3" xfId="3721"/>
    <cellStyle name="Dziesiętny 2 2 5 3 4 3" xfId="2299"/>
    <cellStyle name="Dziesiętny 2 2 5 3 4 4" xfId="3720"/>
    <cellStyle name="Dziesiętny 2 2 5 3 5" xfId="649"/>
    <cellStyle name="Dziesiętny 2 2 5 3 5 2" xfId="2301"/>
    <cellStyle name="Dziesiętny 2 2 5 3 5 3" xfId="3722"/>
    <cellStyle name="Dziesiętny 2 2 5 3 6" xfId="2294"/>
    <cellStyle name="Dziesiętny 2 2 5 3 7" xfId="3715"/>
    <cellStyle name="Dziesiętny 2 2 5 4" xfId="650"/>
    <cellStyle name="Dziesiętny 2 2 5 4 2" xfId="651"/>
    <cellStyle name="Dziesiętny 2 2 5 4 2 2" xfId="2303"/>
    <cellStyle name="Dziesiętny 2 2 5 4 2 3" xfId="3724"/>
    <cellStyle name="Dziesiętny 2 2 5 4 3" xfId="2302"/>
    <cellStyle name="Dziesiętny 2 2 5 4 4" xfId="3723"/>
    <cellStyle name="Dziesiętny 2 2 5 5" xfId="652"/>
    <cellStyle name="Dziesiętny 2 2 5 5 2" xfId="653"/>
    <cellStyle name="Dziesiętny 2 2 5 5 2 2" xfId="2305"/>
    <cellStyle name="Dziesiętny 2 2 5 5 2 3" xfId="3726"/>
    <cellStyle name="Dziesiętny 2 2 5 5 3" xfId="2304"/>
    <cellStyle name="Dziesiętny 2 2 5 5 4" xfId="3725"/>
    <cellStyle name="Dziesiętny 2 2 5 6" xfId="654"/>
    <cellStyle name="Dziesiętny 2 2 5 6 2" xfId="655"/>
    <cellStyle name="Dziesiętny 2 2 5 6 2 2" xfId="2307"/>
    <cellStyle name="Dziesiętny 2 2 5 6 2 3" xfId="3728"/>
    <cellStyle name="Dziesiętny 2 2 5 6 3" xfId="2306"/>
    <cellStyle name="Dziesiętny 2 2 5 6 4" xfId="3727"/>
    <cellStyle name="Dziesiętny 2 2 5 7" xfId="656"/>
    <cellStyle name="Dziesiętny 2 2 5 7 2" xfId="2308"/>
    <cellStyle name="Dziesiętny 2 2 5 7 3" xfId="3729"/>
    <cellStyle name="Dziesiętny 2 2 5 8" xfId="633"/>
    <cellStyle name="Dziesiętny 2 2 5 8 2" xfId="2285"/>
    <cellStyle name="Dziesiętny 2 2 5 9" xfId="1994"/>
    <cellStyle name="Dziesiętny 2 2 6" xfId="356"/>
    <cellStyle name="Dziesiętny 2 2 6 10" xfId="3730"/>
    <cellStyle name="Dziesiętny 2 2 6 2" xfId="658"/>
    <cellStyle name="Dziesiętny 2 2 6 2 2" xfId="659"/>
    <cellStyle name="Dziesiętny 2 2 6 2 2 2" xfId="660"/>
    <cellStyle name="Dziesiętny 2 2 6 2 2 2 2" xfId="2312"/>
    <cellStyle name="Dziesiętny 2 2 6 2 2 2 3" xfId="3733"/>
    <cellStyle name="Dziesiętny 2 2 6 2 2 3" xfId="2311"/>
    <cellStyle name="Dziesiętny 2 2 6 2 2 4" xfId="3732"/>
    <cellStyle name="Dziesiętny 2 2 6 2 3" xfId="661"/>
    <cellStyle name="Dziesiętny 2 2 6 2 3 2" xfId="662"/>
    <cellStyle name="Dziesiętny 2 2 6 2 3 2 2" xfId="2314"/>
    <cellStyle name="Dziesiętny 2 2 6 2 3 2 3" xfId="3735"/>
    <cellStyle name="Dziesiętny 2 2 6 2 3 3" xfId="2313"/>
    <cellStyle name="Dziesiętny 2 2 6 2 3 4" xfId="3734"/>
    <cellStyle name="Dziesiętny 2 2 6 2 4" xfId="663"/>
    <cellStyle name="Dziesiętny 2 2 6 2 4 2" xfId="664"/>
    <cellStyle name="Dziesiętny 2 2 6 2 4 2 2" xfId="2316"/>
    <cellStyle name="Dziesiętny 2 2 6 2 4 2 3" xfId="3737"/>
    <cellStyle name="Dziesiętny 2 2 6 2 4 3" xfId="2315"/>
    <cellStyle name="Dziesiętny 2 2 6 2 4 4" xfId="3736"/>
    <cellStyle name="Dziesiętny 2 2 6 2 5" xfId="665"/>
    <cellStyle name="Dziesiętny 2 2 6 2 5 2" xfId="2317"/>
    <cellStyle name="Dziesiętny 2 2 6 2 5 3" xfId="3738"/>
    <cellStyle name="Dziesiętny 2 2 6 2 6" xfId="2310"/>
    <cellStyle name="Dziesiętny 2 2 6 2 7" xfId="3731"/>
    <cellStyle name="Dziesiętny 2 2 6 3" xfId="666"/>
    <cellStyle name="Dziesiętny 2 2 6 3 2" xfId="667"/>
    <cellStyle name="Dziesiętny 2 2 6 3 2 2" xfId="668"/>
    <cellStyle name="Dziesiętny 2 2 6 3 2 2 2" xfId="2320"/>
    <cellStyle name="Dziesiętny 2 2 6 3 2 2 3" xfId="3741"/>
    <cellStyle name="Dziesiętny 2 2 6 3 2 3" xfId="2319"/>
    <cellStyle name="Dziesiętny 2 2 6 3 2 4" xfId="3740"/>
    <cellStyle name="Dziesiętny 2 2 6 3 3" xfId="669"/>
    <cellStyle name="Dziesiętny 2 2 6 3 3 2" xfId="670"/>
    <cellStyle name="Dziesiętny 2 2 6 3 3 2 2" xfId="2322"/>
    <cellStyle name="Dziesiętny 2 2 6 3 3 2 3" xfId="3743"/>
    <cellStyle name="Dziesiętny 2 2 6 3 3 3" xfId="2321"/>
    <cellStyle name="Dziesiętny 2 2 6 3 3 4" xfId="3742"/>
    <cellStyle name="Dziesiętny 2 2 6 3 4" xfId="671"/>
    <cellStyle name="Dziesiętny 2 2 6 3 4 2" xfId="672"/>
    <cellStyle name="Dziesiętny 2 2 6 3 4 2 2" xfId="2324"/>
    <cellStyle name="Dziesiętny 2 2 6 3 4 2 3" xfId="3745"/>
    <cellStyle name="Dziesiętny 2 2 6 3 4 3" xfId="2323"/>
    <cellStyle name="Dziesiętny 2 2 6 3 4 4" xfId="3744"/>
    <cellStyle name="Dziesiętny 2 2 6 3 5" xfId="673"/>
    <cellStyle name="Dziesiętny 2 2 6 3 5 2" xfId="2325"/>
    <cellStyle name="Dziesiętny 2 2 6 3 5 3" xfId="3746"/>
    <cellStyle name="Dziesiętny 2 2 6 3 6" xfId="2318"/>
    <cellStyle name="Dziesiętny 2 2 6 3 7" xfId="3739"/>
    <cellStyle name="Dziesiętny 2 2 6 4" xfId="674"/>
    <cellStyle name="Dziesiętny 2 2 6 4 2" xfId="675"/>
    <cellStyle name="Dziesiętny 2 2 6 4 2 2" xfId="2327"/>
    <cellStyle name="Dziesiętny 2 2 6 4 2 3" xfId="3748"/>
    <cellStyle name="Dziesiętny 2 2 6 4 3" xfId="2326"/>
    <cellStyle name="Dziesiętny 2 2 6 4 4" xfId="3747"/>
    <cellStyle name="Dziesiętny 2 2 6 5" xfId="676"/>
    <cellStyle name="Dziesiętny 2 2 6 5 2" xfId="677"/>
    <cellStyle name="Dziesiętny 2 2 6 5 2 2" xfId="2329"/>
    <cellStyle name="Dziesiętny 2 2 6 5 2 3" xfId="3750"/>
    <cellStyle name="Dziesiętny 2 2 6 5 3" xfId="2328"/>
    <cellStyle name="Dziesiętny 2 2 6 5 4" xfId="3749"/>
    <cellStyle name="Dziesiętny 2 2 6 6" xfId="678"/>
    <cellStyle name="Dziesiętny 2 2 6 6 2" xfId="679"/>
    <cellStyle name="Dziesiętny 2 2 6 6 2 2" xfId="2331"/>
    <cellStyle name="Dziesiętny 2 2 6 6 2 3" xfId="3752"/>
    <cellStyle name="Dziesiętny 2 2 6 6 3" xfId="2330"/>
    <cellStyle name="Dziesiętny 2 2 6 6 4" xfId="3751"/>
    <cellStyle name="Dziesiętny 2 2 6 7" xfId="680"/>
    <cellStyle name="Dziesiętny 2 2 6 7 2" xfId="2332"/>
    <cellStyle name="Dziesiętny 2 2 6 7 3" xfId="3753"/>
    <cellStyle name="Dziesiętny 2 2 6 8" xfId="657"/>
    <cellStyle name="Dziesiętny 2 2 6 8 2" xfId="2309"/>
    <cellStyle name="Dziesiętny 2 2 6 9" xfId="2026"/>
    <cellStyle name="Dziesiętny 2 2 7" xfId="371"/>
    <cellStyle name="Dziesiętny 2 2 7 2" xfId="682"/>
    <cellStyle name="Dziesiętny 2 2 7 2 2" xfId="683"/>
    <cellStyle name="Dziesiętny 2 2 7 2 2 2" xfId="2335"/>
    <cellStyle name="Dziesiętny 2 2 7 2 2 3" xfId="3756"/>
    <cellStyle name="Dziesiętny 2 2 7 2 3" xfId="2334"/>
    <cellStyle name="Dziesiętny 2 2 7 2 4" xfId="3755"/>
    <cellStyle name="Dziesiętny 2 2 7 3" xfId="684"/>
    <cellStyle name="Dziesiętny 2 2 7 3 2" xfId="685"/>
    <cellStyle name="Dziesiętny 2 2 7 3 2 2" xfId="2337"/>
    <cellStyle name="Dziesiętny 2 2 7 3 2 3" xfId="3758"/>
    <cellStyle name="Dziesiętny 2 2 7 3 3" xfId="2336"/>
    <cellStyle name="Dziesiętny 2 2 7 3 4" xfId="3757"/>
    <cellStyle name="Dziesiętny 2 2 7 4" xfId="686"/>
    <cellStyle name="Dziesiętny 2 2 7 4 2" xfId="687"/>
    <cellStyle name="Dziesiętny 2 2 7 4 2 2" xfId="2339"/>
    <cellStyle name="Dziesiętny 2 2 7 4 2 3" xfId="3760"/>
    <cellStyle name="Dziesiętny 2 2 7 4 3" xfId="2338"/>
    <cellStyle name="Dziesiętny 2 2 7 4 4" xfId="3759"/>
    <cellStyle name="Dziesiętny 2 2 7 5" xfId="688"/>
    <cellStyle name="Dziesiętny 2 2 7 5 2" xfId="2340"/>
    <cellStyle name="Dziesiętny 2 2 7 5 3" xfId="3761"/>
    <cellStyle name="Dziesiętny 2 2 7 6" xfId="681"/>
    <cellStyle name="Dziesiętny 2 2 7 6 2" xfId="2333"/>
    <cellStyle name="Dziesiętny 2 2 7 7" xfId="2041"/>
    <cellStyle name="Dziesiętny 2 2 7 8" xfId="3754"/>
    <cellStyle name="Dziesiętny 2 2 8" xfId="399"/>
    <cellStyle name="Dziesiętny 2 2 8 2" xfId="690"/>
    <cellStyle name="Dziesiętny 2 2 8 2 2" xfId="691"/>
    <cellStyle name="Dziesiętny 2 2 8 2 2 2" xfId="2343"/>
    <cellStyle name="Dziesiętny 2 2 8 2 2 3" xfId="3764"/>
    <cellStyle name="Dziesiętny 2 2 8 2 3" xfId="2342"/>
    <cellStyle name="Dziesiętny 2 2 8 2 4" xfId="3763"/>
    <cellStyle name="Dziesiętny 2 2 8 3" xfId="692"/>
    <cellStyle name="Dziesiętny 2 2 8 3 2" xfId="693"/>
    <cellStyle name="Dziesiętny 2 2 8 3 2 2" xfId="2345"/>
    <cellStyle name="Dziesiętny 2 2 8 3 2 3" xfId="3766"/>
    <cellStyle name="Dziesiętny 2 2 8 3 3" xfId="2344"/>
    <cellStyle name="Dziesiętny 2 2 8 3 4" xfId="3765"/>
    <cellStyle name="Dziesiętny 2 2 8 4" xfId="694"/>
    <cellStyle name="Dziesiętny 2 2 8 4 2" xfId="695"/>
    <cellStyle name="Dziesiętny 2 2 8 4 2 2" xfId="2347"/>
    <cellStyle name="Dziesiętny 2 2 8 4 2 3" xfId="3768"/>
    <cellStyle name="Dziesiętny 2 2 8 4 3" xfId="2346"/>
    <cellStyle name="Dziesiętny 2 2 8 4 4" xfId="3767"/>
    <cellStyle name="Dziesiętny 2 2 8 5" xfId="696"/>
    <cellStyle name="Dziesiętny 2 2 8 5 2" xfId="2348"/>
    <cellStyle name="Dziesiętny 2 2 8 5 3" xfId="3769"/>
    <cellStyle name="Dziesiętny 2 2 8 6" xfId="689"/>
    <cellStyle name="Dziesiętny 2 2 8 6 2" xfId="2341"/>
    <cellStyle name="Dziesiętny 2 2 8 7" xfId="2057"/>
    <cellStyle name="Dziesiętny 2 2 8 8" xfId="3762"/>
    <cellStyle name="Dziesiętny 2 2 9" xfId="697"/>
    <cellStyle name="Dziesiętny 2 2 9 2" xfId="698"/>
    <cellStyle name="Dziesiętny 2 2 9 2 2" xfId="2350"/>
    <cellStyle name="Dziesiętny 2 2 9 2 3" xfId="3771"/>
    <cellStyle name="Dziesiętny 2 2 9 3" xfId="2349"/>
    <cellStyle name="Dziesiętny 2 2 9 4" xfId="3770"/>
    <cellStyle name="Dziesiętny 2 3" xfId="66"/>
    <cellStyle name="Dziesiętny 2 3 10" xfId="700"/>
    <cellStyle name="Dziesiętny 2 3 10 2" xfId="701"/>
    <cellStyle name="Dziesiętny 2 3 10 2 2" xfId="2353"/>
    <cellStyle name="Dziesiętny 2 3 10 2 3" xfId="3774"/>
    <cellStyle name="Dziesiętny 2 3 10 3" xfId="2352"/>
    <cellStyle name="Dziesiętny 2 3 10 4" xfId="3773"/>
    <cellStyle name="Dziesiętny 2 3 11" xfId="702"/>
    <cellStyle name="Dziesiętny 2 3 11 2" xfId="703"/>
    <cellStyle name="Dziesiętny 2 3 11 2 2" xfId="2355"/>
    <cellStyle name="Dziesiętny 2 3 11 2 3" xfId="3776"/>
    <cellStyle name="Dziesiętny 2 3 11 3" xfId="2354"/>
    <cellStyle name="Dziesiętny 2 3 11 4" xfId="3775"/>
    <cellStyle name="Dziesiętny 2 3 12" xfId="704"/>
    <cellStyle name="Dziesiętny 2 3 12 2" xfId="2356"/>
    <cellStyle name="Dziesiętny 2 3 12 3" xfId="3777"/>
    <cellStyle name="Dziesiętny 2 3 13" xfId="699"/>
    <cellStyle name="Dziesiętny 2 3 13 2" xfId="2351"/>
    <cellStyle name="Dziesiętny 2 3 14" xfId="1932"/>
    <cellStyle name="Dziesiętny 2 3 15" xfId="3772"/>
    <cellStyle name="Dziesiętny 2 3 2" xfId="180"/>
    <cellStyle name="Dziesiętny 2 3 2 10" xfId="706"/>
    <cellStyle name="Dziesiętny 2 3 2 10 2" xfId="2358"/>
    <cellStyle name="Dziesiętny 2 3 2 10 3" xfId="3779"/>
    <cellStyle name="Dziesiętny 2 3 2 11" xfId="705"/>
    <cellStyle name="Dziesiętny 2 3 2 11 2" xfId="2357"/>
    <cellStyle name="Dziesiętny 2 3 2 12" xfId="1957"/>
    <cellStyle name="Dziesiętny 2 3 2 13" xfId="3778"/>
    <cellStyle name="Dziesiętny 2 3 2 2" xfId="707"/>
    <cellStyle name="Dziesiętny 2 3 2 2 2" xfId="708"/>
    <cellStyle name="Dziesiętny 2 3 2 2 2 2" xfId="709"/>
    <cellStyle name="Dziesiętny 2 3 2 2 2 2 2" xfId="710"/>
    <cellStyle name="Dziesiętny 2 3 2 2 2 2 2 2" xfId="2362"/>
    <cellStyle name="Dziesiętny 2 3 2 2 2 2 2 3" xfId="3783"/>
    <cellStyle name="Dziesiętny 2 3 2 2 2 2 3" xfId="2361"/>
    <cellStyle name="Dziesiętny 2 3 2 2 2 2 4" xfId="3782"/>
    <cellStyle name="Dziesiętny 2 3 2 2 2 3" xfId="711"/>
    <cellStyle name="Dziesiętny 2 3 2 2 2 3 2" xfId="712"/>
    <cellStyle name="Dziesiętny 2 3 2 2 2 3 2 2" xfId="2364"/>
    <cellStyle name="Dziesiętny 2 3 2 2 2 3 2 3" xfId="3785"/>
    <cellStyle name="Dziesiętny 2 3 2 2 2 3 3" xfId="2363"/>
    <cellStyle name="Dziesiętny 2 3 2 2 2 3 4" xfId="3784"/>
    <cellStyle name="Dziesiętny 2 3 2 2 2 4" xfId="713"/>
    <cellStyle name="Dziesiętny 2 3 2 2 2 4 2" xfId="714"/>
    <cellStyle name="Dziesiętny 2 3 2 2 2 4 2 2" xfId="2366"/>
    <cellStyle name="Dziesiętny 2 3 2 2 2 4 2 3" xfId="3787"/>
    <cellStyle name="Dziesiętny 2 3 2 2 2 4 3" xfId="2365"/>
    <cellStyle name="Dziesiętny 2 3 2 2 2 4 4" xfId="3786"/>
    <cellStyle name="Dziesiętny 2 3 2 2 2 5" xfId="715"/>
    <cellStyle name="Dziesiętny 2 3 2 2 2 5 2" xfId="2367"/>
    <cellStyle name="Dziesiętny 2 3 2 2 2 5 3" xfId="3788"/>
    <cellStyle name="Dziesiętny 2 3 2 2 2 6" xfId="2360"/>
    <cellStyle name="Dziesiętny 2 3 2 2 2 7" xfId="3781"/>
    <cellStyle name="Dziesiętny 2 3 2 2 3" xfId="716"/>
    <cellStyle name="Dziesiętny 2 3 2 2 3 2" xfId="717"/>
    <cellStyle name="Dziesiętny 2 3 2 2 3 2 2" xfId="718"/>
    <cellStyle name="Dziesiętny 2 3 2 2 3 2 2 2" xfId="2370"/>
    <cellStyle name="Dziesiętny 2 3 2 2 3 2 2 3" xfId="3791"/>
    <cellStyle name="Dziesiętny 2 3 2 2 3 2 3" xfId="2369"/>
    <cellStyle name="Dziesiętny 2 3 2 2 3 2 4" xfId="3790"/>
    <cellStyle name="Dziesiętny 2 3 2 2 3 3" xfId="719"/>
    <cellStyle name="Dziesiętny 2 3 2 2 3 3 2" xfId="720"/>
    <cellStyle name="Dziesiętny 2 3 2 2 3 3 2 2" xfId="2372"/>
    <cellStyle name="Dziesiętny 2 3 2 2 3 3 2 3" xfId="3793"/>
    <cellStyle name="Dziesiętny 2 3 2 2 3 3 3" xfId="2371"/>
    <cellStyle name="Dziesiętny 2 3 2 2 3 3 4" xfId="3792"/>
    <cellStyle name="Dziesiętny 2 3 2 2 3 4" xfId="721"/>
    <cellStyle name="Dziesiętny 2 3 2 2 3 4 2" xfId="722"/>
    <cellStyle name="Dziesiętny 2 3 2 2 3 4 2 2" xfId="2374"/>
    <cellStyle name="Dziesiętny 2 3 2 2 3 4 2 3" xfId="3795"/>
    <cellStyle name="Dziesiętny 2 3 2 2 3 4 3" xfId="2373"/>
    <cellStyle name="Dziesiętny 2 3 2 2 3 4 4" xfId="3794"/>
    <cellStyle name="Dziesiętny 2 3 2 2 3 5" xfId="723"/>
    <cellStyle name="Dziesiętny 2 3 2 2 3 5 2" xfId="2375"/>
    <cellStyle name="Dziesiętny 2 3 2 2 3 5 3" xfId="3796"/>
    <cellStyle name="Dziesiętny 2 3 2 2 3 6" xfId="2368"/>
    <cellStyle name="Dziesiętny 2 3 2 2 3 7" xfId="3789"/>
    <cellStyle name="Dziesiętny 2 3 2 2 4" xfId="724"/>
    <cellStyle name="Dziesiętny 2 3 2 2 4 2" xfId="725"/>
    <cellStyle name="Dziesiętny 2 3 2 2 4 2 2" xfId="2377"/>
    <cellStyle name="Dziesiętny 2 3 2 2 4 2 3" xfId="3798"/>
    <cellStyle name="Dziesiętny 2 3 2 2 4 3" xfId="2376"/>
    <cellStyle name="Dziesiętny 2 3 2 2 4 4" xfId="3797"/>
    <cellStyle name="Dziesiętny 2 3 2 2 5" xfId="726"/>
    <cellStyle name="Dziesiętny 2 3 2 2 5 2" xfId="727"/>
    <cellStyle name="Dziesiętny 2 3 2 2 5 2 2" xfId="2379"/>
    <cellStyle name="Dziesiętny 2 3 2 2 5 2 3" xfId="3800"/>
    <cellStyle name="Dziesiętny 2 3 2 2 5 3" xfId="2378"/>
    <cellStyle name="Dziesiętny 2 3 2 2 5 4" xfId="3799"/>
    <cellStyle name="Dziesiętny 2 3 2 2 6" xfId="728"/>
    <cellStyle name="Dziesiętny 2 3 2 2 6 2" xfId="729"/>
    <cellStyle name="Dziesiętny 2 3 2 2 6 2 2" xfId="2381"/>
    <cellStyle name="Dziesiętny 2 3 2 2 6 2 3" xfId="3802"/>
    <cellStyle name="Dziesiętny 2 3 2 2 6 3" xfId="2380"/>
    <cellStyle name="Dziesiętny 2 3 2 2 6 4" xfId="3801"/>
    <cellStyle name="Dziesiętny 2 3 2 2 7" xfId="730"/>
    <cellStyle name="Dziesiętny 2 3 2 2 7 2" xfId="2382"/>
    <cellStyle name="Dziesiętny 2 3 2 2 7 3" xfId="3803"/>
    <cellStyle name="Dziesiętny 2 3 2 2 8" xfId="2359"/>
    <cellStyle name="Dziesiętny 2 3 2 2 9" xfId="3780"/>
    <cellStyle name="Dziesiętny 2 3 2 3" xfId="731"/>
    <cellStyle name="Dziesiętny 2 3 2 3 2" xfId="732"/>
    <cellStyle name="Dziesiętny 2 3 2 3 2 2" xfId="733"/>
    <cellStyle name="Dziesiętny 2 3 2 3 2 2 2" xfId="734"/>
    <cellStyle name="Dziesiętny 2 3 2 3 2 2 2 2" xfId="2386"/>
    <cellStyle name="Dziesiętny 2 3 2 3 2 2 2 3" xfId="3807"/>
    <cellStyle name="Dziesiętny 2 3 2 3 2 2 3" xfId="2385"/>
    <cellStyle name="Dziesiętny 2 3 2 3 2 2 4" xfId="3806"/>
    <cellStyle name="Dziesiętny 2 3 2 3 2 3" xfId="735"/>
    <cellStyle name="Dziesiętny 2 3 2 3 2 3 2" xfId="736"/>
    <cellStyle name="Dziesiętny 2 3 2 3 2 3 2 2" xfId="2388"/>
    <cellStyle name="Dziesiętny 2 3 2 3 2 3 2 3" xfId="3809"/>
    <cellStyle name="Dziesiętny 2 3 2 3 2 3 3" xfId="2387"/>
    <cellStyle name="Dziesiętny 2 3 2 3 2 3 4" xfId="3808"/>
    <cellStyle name="Dziesiętny 2 3 2 3 2 4" xfId="737"/>
    <cellStyle name="Dziesiętny 2 3 2 3 2 4 2" xfId="738"/>
    <cellStyle name="Dziesiętny 2 3 2 3 2 4 2 2" xfId="2390"/>
    <cellStyle name="Dziesiętny 2 3 2 3 2 4 2 3" xfId="3811"/>
    <cellStyle name="Dziesiętny 2 3 2 3 2 4 3" xfId="2389"/>
    <cellStyle name="Dziesiętny 2 3 2 3 2 4 4" xfId="3810"/>
    <cellStyle name="Dziesiętny 2 3 2 3 2 5" xfId="739"/>
    <cellStyle name="Dziesiętny 2 3 2 3 2 5 2" xfId="2391"/>
    <cellStyle name="Dziesiętny 2 3 2 3 2 5 3" xfId="3812"/>
    <cellStyle name="Dziesiętny 2 3 2 3 2 6" xfId="2384"/>
    <cellStyle name="Dziesiętny 2 3 2 3 2 7" xfId="3805"/>
    <cellStyle name="Dziesiętny 2 3 2 3 3" xfId="740"/>
    <cellStyle name="Dziesiętny 2 3 2 3 3 2" xfId="741"/>
    <cellStyle name="Dziesiętny 2 3 2 3 3 2 2" xfId="742"/>
    <cellStyle name="Dziesiętny 2 3 2 3 3 2 2 2" xfId="2394"/>
    <cellStyle name="Dziesiętny 2 3 2 3 3 2 2 3" xfId="3815"/>
    <cellStyle name="Dziesiętny 2 3 2 3 3 2 3" xfId="2393"/>
    <cellStyle name="Dziesiętny 2 3 2 3 3 2 4" xfId="3814"/>
    <cellStyle name="Dziesiętny 2 3 2 3 3 3" xfId="743"/>
    <cellStyle name="Dziesiętny 2 3 2 3 3 3 2" xfId="744"/>
    <cellStyle name="Dziesiętny 2 3 2 3 3 3 2 2" xfId="2396"/>
    <cellStyle name="Dziesiętny 2 3 2 3 3 3 2 3" xfId="3817"/>
    <cellStyle name="Dziesiętny 2 3 2 3 3 3 3" xfId="2395"/>
    <cellStyle name="Dziesiętny 2 3 2 3 3 3 4" xfId="3816"/>
    <cellStyle name="Dziesiętny 2 3 2 3 3 4" xfId="745"/>
    <cellStyle name="Dziesiętny 2 3 2 3 3 4 2" xfId="746"/>
    <cellStyle name="Dziesiętny 2 3 2 3 3 4 2 2" xfId="2398"/>
    <cellStyle name="Dziesiętny 2 3 2 3 3 4 2 3" xfId="3819"/>
    <cellStyle name="Dziesiętny 2 3 2 3 3 4 3" xfId="2397"/>
    <cellStyle name="Dziesiętny 2 3 2 3 3 4 4" xfId="3818"/>
    <cellStyle name="Dziesiętny 2 3 2 3 3 5" xfId="747"/>
    <cellStyle name="Dziesiętny 2 3 2 3 3 5 2" xfId="2399"/>
    <cellStyle name="Dziesiętny 2 3 2 3 3 5 3" xfId="3820"/>
    <cellStyle name="Dziesiętny 2 3 2 3 3 6" xfId="2392"/>
    <cellStyle name="Dziesiętny 2 3 2 3 3 7" xfId="3813"/>
    <cellStyle name="Dziesiętny 2 3 2 3 4" xfId="748"/>
    <cellStyle name="Dziesiętny 2 3 2 3 4 2" xfId="749"/>
    <cellStyle name="Dziesiętny 2 3 2 3 4 2 2" xfId="2401"/>
    <cellStyle name="Dziesiętny 2 3 2 3 4 2 3" xfId="3822"/>
    <cellStyle name="Dziesiętny 2 3 2 3 4 3" xfId="2400"/>
    <cellStyle name="Dziesiętny 2 3 2 3 4 4" xfId="3821"/>
    <cellStyle name="Dziesiętny 2 3 2 3 5" xfId="750"/>
    <cellStyle name="Dziesiętny 2 3 2 3 5 2" xfId="751"/>
    <cellStyle name="Dziesiętny 2 3 2 3 5 2 2" xfId="2403"/>
    <cellStyle name="Dziesiętny 2 3 2 3 5 2 3" xfId="3824"/>
    <cellStyle name="Dziesiętny 2 3 2 3 5 3" xfId="2402"/>
    <cellStyle name="Dziesiętny 2 3 2 3 5 4" xfId="3823"/>
    <cellStyle name="Dziesiętny 2 3 2 3 6" xfId="752"/>
    <cellStyle name="Dziesiętny 2 3 2 3 6 2" xfId="753"/>
    <cellStyle name="Dziesiętny 2 3 2 3 6 2 2" xfId="2405"/>
    <cellStyle name="Dziesiętny 2 3 2 3 6 2 3" xfId="3826"/>
    <cellStyle name="Dziesiętny 2 3 2 3 6 3" xfId="2404"/>
    <cellStyle name="Dziesiętny 2 3 2 3 6 4" xfId="3825"/>
    <cellStyle name="Dziesiętny 2 3 2 3 7" xfId="754"/>
    <cellStyle name="Dziesiętny 2 3 2 3 7 2" xfId="2406"/>
    <cellStyle name="Dziesiętny 2 3 2 3 7 3" xfId="3827"/>
    <cellStyle name="Dziesiętny 2 3 2 3 8" xfId="2383"/>
    <cellStyle name="Dziesiętny 2 3 2 3 9" xfId="3804"/>
    <cellStyle name="Dziesiętny 2 3 2 4" xfId="755"/>
    <cellStyle name="Dziesiętny 2 3 2 4 2" xfId="756"/>
    <cellStyle name="Dziesiętny 2 3 2 4 2 2" xfId="757"/>
    <cellStyle name="Dziesiętny 2 3 2 4 2 2 2" xfId="758"/>
    <cellStyle name="Dziesiętny 2 3 2 4 2 2 2 2" xfId="2410"/>
    <cellStyle name="Dziesiętny 2 3 2 4 2 2 2 3" xfId="3831"/>
    <cellStyle name="Dziesiętny 2 3 2 4 2 2 3" xfId="2409"/>
    <cellStyle name="Dziesiętny 2 3 2 4 2 2 4" xfId="3830"/>
    <cellStyle name="Dziesiętny 2 3 2 4 2 3" xfId="759"/>
    <cellStyle name="Dziesiętny 2 3 2 4 2 3 2" xfId="760"/>
    <cellStyle name="Dziesiętny 2 3 2 4 2 3 2 2" xfId="2412"/>
    <cellStyle name="Dziesiętny 2 3 2 4 2 3 2 3" xfId="3833"/>
    <cellStyle name="Dziesiętny 2 3 2 4 2 3 3" xfId="2411"/>
    <cellStyle name="Dziesiętny 2 3 2 4 2 3 4" xfId="3832"/>
    <cellStyle name="Dziesiętny 2 3 2 4 2 4" xfId="761"/>
    <cellStyle name="Dziesiętny 2 3 2 4 2 4 2" xfId="762"/>
    <cellStyle name="Dziesiętny 2 3 2 4 2 4 2 2" xfId="2414"/>
    <cellStyle name="Dziesiętny 2 3 2 4 2 4 2 3" xfId="3835"/>
    <cellStyle name="Dziesiętny 2 3 2 4 2 4 3" xfId="2413"/>
    <cellStyle name="Dziesiętny 2 3 2 4 2 4 4" xfId="3834"/>
    <cellStyle name="Dziesiętny 2 3 2 4 2 5" xfId="763"/>
    <cellStyle name="Dziesiętny 2 3 2 4 2 5 2" xfId="2415"/>
    <cellStyle name="Dziesiętny 2 3 2 4 2 5 3" xfId="3836"/>
    <cellStyle name="Dziesiętny 2 3 2 4 2 6" xfId="2408"/>
    <cellStyle name="Dziesiętny 2 3 2 4 2 7" xfId="3829"/>
    <cellStyle name="Dziesiętny 2 3 2 4 3" xfId="764"/>
    <cellStyle name="Dziesiętny 2 3 2 4 3 2" xfId="765"/>
    <cellStyle name="Dziesiętny 2 3 2 4 3 2 2" xfId="766"/>
    <cellStyle name="Dziesiętny 2 3 2 4 3 2 2 2" xfId="2418"/>
    <cellStyle name="Dziesiętny 2 3 2 4 3 2 2 3" xfId="3839"/>
    <cellStyle name="Dziesiętny 2 3 2 4 3 2 3" xfId="2417"/>
    <cellStyle name="Dziesiętny 2 3 2 4 3 2 4" xfId="3838"/>
    <cellStyle name="Dziesiętny 2 3 2 4 3 3" xfId="767"/>
    <cellStyle name="Dziesiętny 2 3 2 4 3 3 2" xfId="768"/>
    <cellStyle name="Dziesiętny 2 3 2 4 3 3 2 2" xfId="2420"/>
    <cellStyle name="Dziesiętny 2 3 2 4 3 3 2 3" xfId="3841"/>
    <cellStyle name="Dziesiętny 2 3 2 4 3 3 3" xfId="2419"/>
    <cellStyle name="Dziesiętny 2 3 2 4 3 3 4" xfId="3840"/>
    <cellStyle name="Dziesiętny 2 3 2 4 3 4" xfId="769"/>
    <cellStyle name="Dziesiętny 2 3 2 4 3 4 2" xfId="770"/>
    <cellStyle name="Dziesiętny 2 3 2 4 3 4 2 2" xfId="2422"/>
    <cellStyle name="Dziesiętny 2 3 2 4 3 4 2 3" xfId="3843"/>
    <cellStyle name="Dziesiętny 2 3 2 4 3 4 3" xfId="2421"/>
    <cellStyle name="Dziesiętny 2 3 2 4 3 4 4" xfId="3842"/>
    <cellStyle name="Dziesiętny 2 3 2 4 3 5" xfId="771"/>
    <cellStyle name="Dziesiętny 2 3 2 4 3 5 2" xfId="2423"/>
    <cellStyle name="Dziesiętny 2 3 2 4 3 5 3" xfId="3844"/>
    <cellStyle name="Dziesiętny 2 3 2 4 3 6" xfId="2416"/>
    <cellStyle name="Dziesiętny 2 3 2 4 3 7" xfId="3837"/>
    <cellStyle name="Dziesiętny 2 3 2 4 4" xfId="772"/>
    <cellStyle name="Dziesiętny 2 3 2 4 4 2" xfId="773"/>
    <cellStyle name="Dziesiętny 2 3 2 4 4 2 2" xfId="2425"/>
    <cellStyle name="Dziesiętny 2 3 2 4 4 2 3" xfId="3846"/>
    <cellStyle name="Dziesiętny 2 3 2 4 4 3" xfId="2424"/>
    <cellStyle name="Dziesiętny 2 3 2 4 4 4" xfId="3845"/>
    <cellStyle name="Dziesiętny 2 3 2 4 5" xfId="774"/>
    <cellStyle name="Dziesiętny 2 3 2 4 5 2" xfId="775"/>
    <cellStyle name="Dziesiętny 2 3 2 4 5 2 2" xfId="2427"/>
    <cellStyle name="Dziesiętny 2 3 2 4 5 2 3" xfId="3848"/>
    <cellStyle name="Dziesiętny 2 3 2 4 5 3" xfId="2426"/>
    <cellStyle name="Dziesiętny 2 3 2 4 5 4" xfId="3847"/>
    <cellStyle name="Dziesiętny 2 3 2 4 6" xfId="776"/>
    <cellStyle name="Dziesiętny 2 3 2 4 6 2" xfId="777"/>
    <cellStyle name="Dziesiętny 2 3 2 4 6 2 2" xfId="2429"/>
    <cellStyle name="Dziesiętny 2 3 2 4 6 2 3" xfId="3850"/>
    <cellStyle name="Dziesiętny 2 3 2 4 6 3" xfId="2428"/>
    <cellStyle name="Dziesiętny 2 3 2 4 6 4" xfId="3849"/>
    <cellStyle name="Dziesiętny 2 3 2 4 7" xfId="778"/>
    <cellStyle name="Dziesiętny 2 3 2 4 7 2" xfId="2430"/>
    <cellStyle name="Dziesiętny 2 3 2 4 7 3" xfId="3851"/>
    <cellStyle name="Dziesiętny 2 3 2 4 8" xfId="2407"/>
    <cellStyle name="Dziesiętny 2 3 2 4 9" xfId="3828"/>
    <cellStyle name="Dziesiętny 2 3 2 5" xfId="779"/>
    <cellStyle name="Dziesiętny 2 3 2 5 2" xfId="780"/>
    <cellStyle name="Dziesiętny 2 3 2 5 2 2" xfId="781"/>
    <cellStyle name="Dziesiętny 2 3 2 5 2 2 2" xfId="2433"/>
    <cellStyle name="Dziesiętny 2 3 2 5 2 2 3" xfId="3854"/>
    <cellStyle name="Dziesiętny 2 3 2 5 2 3" xfId="2432"/>
    <cellStyle name="Dziesiętny 2 3 2 5 2 4" xfId="3853"/>
    <cellStyle name="Dziesiętny 2 3 2 5 3" xfId="782"/>
    <cellStyle name="Dziesiętny 2 3 2 5 3 2" xfId="783"/>
    <cellStyle name="Dziesiętny 2 3 2 5 3 2 2" xfId="2435"/>
    <cellStyle name="Dziesiętny 2 3 2 5 3 2 3" xfId="3856"/>
    <cellStyle name="Dziesiętny 2 3 2 5 3 3" xfId="2434"/>
    <cellStyle name="Dziesiętny 2 3 2 5 3 4" xfId="3855"/>
    <cellStyle name="Dziesiętny 2 3 2 5 4" xfId="784"/>
    <cellStyle name="Dziesiętny 2 3 2 5 4 2" xfId="785"/>
    <cellStyle name="Dziesiętny 2 3 2 5 4 2 2" xfId="2437"/>
    <cellStyle name="Dziesiętny 2 3 2 5 4 2 3" xfId="3858"/>
    <cellStyle name="Dziesiętny 2 3 2 5 4 3" xfId="2436"/>
    <cellStyle name="Dziesiętny 2 3 2 5 4 4" xfId="3857"/>
    <cellStyle name="Dziesiętny 2 3 2 5 5" xfId="786"/>
    <cellStyle name="Dziesiętny 2 3 2 5 5 2" xfId="2438"/>
    <cellStyle name="Dziesiętny 2 3 2 5 5 3" xfId="3859"/>
    <cellStyle name="Dziesiętny 2 3 2 5 6" xfId="2431"/>
    <cellStyle name="Dziesiętny 2 3 2 5 7" xfId="3852"/>
    <cellStyle name="Dziesiętny 2 3 2 6" xfId="787"/>
    <cellStyle name="Dziesiętny 2 3 2 6 2" xfId="788"/>
    <cellStyle name="Dziesiętny 2 3 2 6 2 2" xfId="789"/>
    <cellStyle name="Dziesiętny 2 3 2 6 2 2 2" xfId="2441"/>
    <cellStyle name="Dziesiętny 2 3 2 6 2 2 3" xfId="3862"/>
    <cellStyle name="Dziesiętny 2 3 2 6 2 3" xfId="2440"/>
    <cellStyle name="Dziesiętny 2 3 2 6 2 4" xfId="3861"/>
    <cellStyle name="Dziesiętny 2 3 2 6 3" xfId="790"/>
    <cellStyle name="Dziesiętny 2 3 2 6 3 2" xfId="791"/>
    <cellStyle name="Dziesiętny 2 3 2 6 3 2 2" xfId="2443"/>
    <cellStyle name="Dziesiętny 2 3 2 6 3 2 3" xfId="3864"/>
    <cellStyle name="Dziesiętny 2 3 2 6 3 3" xfId="2442"/>
    <cellStyle name="Dziesiętny 2 3 2 6 3 4" xfId="3863"/>
    <cellStyle name="Dziesiętny 2 3 2 6 4" xfId="792"/>
    <cellStyle name="Dziesiętny 2 3 2 6 4 2" xfId="793"/>
    <cellStyle name="Dziesiętny 2 3 2 6 4 2 2" xfId="2445"/>
    <cellStyle name="Dziesiętny 2 3 2 6 4 2 3" xfId="3866"/>
    <cellStyle name="Dziesiętny 2 3 2 6 4 3" xfId="2444"/>
    <cellStyle name="Dziesiętny 2 3 2 6 4 4" xfId="3865"/>
    <cellStyle name="Dziesiętny 2 3 2 6 5" xfId="794"/>
    <cellStyle name="Dziesiętny 2 3 2 6 5 2" xfId="2446"/>
    <cellStyle name="Dziesiętny 2 3 2 6 5 3" xfId="3867"/>
    <cellStyle name="Dziesiętny 2 3 2 6 6" xfId="2439"/>
    <cellStyle name="Dziesiętny 2 3 2 6 7" xfId="3860"/>
    <cellStyle name="Dziesiętny 2 3 2 7" xfId="795"/>
    <cellStyle name="Dziesiętny 2 3 2 7 2" xfId="796"/>
    <cellStyle name="Dziesiętny 2 3 2 7 2 2" xfId="2448"/>
    <cellStyle name="Dziesiętny 2 3 2 7 2 3" xfId="3869"/>
    <cellStyle name="Dziesiętny 2 3 2 7 3" xfId="2447"/>
    <cellStyle name="Dziesiętny 2 3 2 7 4" xfId="3868"/>
    <cellStyle name="Dziesiętny 2 3 2 8" xfId="797"/>
    <cellStyle name="Dziesiętny 2 3 2 8 2" xfId="798"/>
    <cellStyle name="Dziesiętny 2 3 2 8 2 2" xfId="2450"/>
    <cellStyle name="Dziesiętny 2 3 2 8 2 3" xfId="3871"/>
    <cellStyle name="Dziesiętny 2 3 2 8 3" xfId="2449"/>
    <cellStyle name="Dziesiętny 2 3 2 8 4" xfId="3870"/>
    <cellStyle name="Dziesiętny 2 3 2 9" xfId="799"/>
    <cellStyle name="Dziesiętny 2 3 2 9 2" xfId="800"/>
    <cellStyle name="Dziesiętny 2 3 2 9 2 2" xfId="2452"/>
    <cellStyle name="Dziesiętny 2 3 2 9 2 3" xfId="3873"/>
    <cellStyle name="Dziesiętny 2 3 2 9 3" xfId="2451"/>
    <cellStyle name="Dziesiętny 2 3 2 9 4" xfId="3872"/>
    <cellStyle name="Dziesiętny 2 3 3" xfId="325"/>
    <cellStyle name="Dziesiętny 2 3 3 10" xfId="3874"/>
    <cellStyle name="Dziesiętny 2 3 3 2" xfId="802"/>
    <cellStyle name="Dziesiętny 2 3 3 2 2" xfId="803"/>
    <cellStyle name="Dziesiętny 2 3 3 2 2 2" xfId="804"/>
    <cellStyle name="Dziesiętny 2 3 3 2 2 2 2" xfId="2456"/>
    <cellStyle name="Dziesiętny 2 3 3 2 2 2 3" xfId="3877"/>
    <cellStyle name="Dziesiętny 2 3 3 2 2 3" xfId="2455"/>
    <cellStyle name="Dziesiętny 2 3 3 2 2 4" xfId="3876"/>
    <cellStyle name="Dziesiętny 2 3 3 2 3" xfId="805"/>
    <cellStyle name="Dziesiętny 2 3 3 2 3 2" xfId="806"/>
    <cellStyle name="Dziesiętny 2 3 3 2 3 2 2" xfId="2458"/>
    <cellStyle name="Dziesiętny 2 3 3 2 3 2 3" xfId="3879"/>
    <cellStyle name="Dziesiętny 2 3 3 2 3 3" xfId="2457"/>
    <cellStyle name="Dziesiętny 2 3 3 2 3 4" xfId="3878"/>
    <cellStyle name="Dziesiętny 2 3 3 2 4" xfId="807"/>
    <cellStyle name="Dziesiętny 2 3 3 2 4 2" xfId="808"/>
    <cellStyle name="Dziesiętny 2 3 3 2 4 2 2" xfId="2460"/>
    <cellStyle name="Dziesiętny 2 3 3 2 4 2 3" xfId="3881"/>
    <cellStyle name="Dziesiętny 2 3 3 2 4 3" xfId="2459"/>
    <cellStyle name="Dziesiętny 2 3 3 2 4 4" xfId="3880"/>
    <cellStyle name="Dziesiętny 2 3 3 2 5" xfId="809"/>
    <cellStyle name="Dziesiętny 2 3 3 2 5 2" xfId="2461"/>
    <cellStyle name="Dziesiętny 2 3 3 2 5 3" xfId="3882"/>
    <cellStyle name="Dziesiętny 2 3 3 2 6" xfId="2454"/>
    <cellStyle name="Dziesiętny 2 3 3 2 7" xfId="3875"/>
    <cellStyle name="Dziesiętny 2 3 3 3" xfId="810"/>
    <cellStyle name="Dziesiętny 2 3 3 3 2" xfId="811"/>
    <cellStyle name="Dziesiętny 2 3 3 3 2 2" xfId="812"/>
    <cellStyle name="Dziesiętny 2 3 3 3 2 2 2" xfId="2464"/>
    <cellStyle name="Dziesiętny 2 3 3 3 2 2 3" xfId="3885"/>
    <cellStyle name="Dziesiętny 2 3 3 3 2 3" xfId="2463"/>
    <cellStyle name="Dziesiętny 2 3 3 3 2 4" xfId="3884"/>
    <cellStyle name="Dziesiętny 2 3 3 3 3" xfId="813"/>
    <cellStyle name="Dziesiętny 2 3 3 3 3 2" xfId="814"/>
    <cellStyle name="Dziesiętny 2 3 3 3 3 2 2" xfId="2466"/>
    <cellStyle name="Dziesiętny 2 3 3 3 3 2 3" xfId="3887"/>
    <cellStyle name="Dziesiętny 2 3 3 3 3 3" xfId="2465"/>
    <cellStyle name="Dziesiętny 2 3 3 3 3 4" xfId="3886"/>
    <cellStyle name="Dziesiętny 2 3 3 3 4" xfId="815"/>
    <cellStyle name="Dziesiętny 2 3 3 3 4 2" xfId="816"/>
    <cellStyle name="Dziesiętny 2 3 3 3 4 2 2" xfId="2468"/>
    <cellStyle name="Dziesiętny 2 3 3 3 4 2 3" xfId="3889"/>
    <cellStyle name="Dziesiętny 2 3 3 3 4 3" xfId="2467"/>
    <cellStyle name="Dziesiętny 2 3 3 3 4 4" xfId="3888"/>
    <cellStyle name="Dziesiętny 2 3 3 3 5" xfId="817"/>
    <cellStyle name="Dziesiętny 2 3 3 3 5 2" xfId="2469"/>
    <cellStyle name="Dziesiętny 2 3 3 3 5 3" xfId="3890"/>
    <cellStyle name="Dziesiętny 2 3 3 3 6" xfId="2462"/>
    <cellStyle name="Dziesiętny 2 3 3 3 7" xfId="3883"/>
    <cellStyle name="Dziesiętny 2 3 3 4" xfId="818"/>
    <cellStyle name="Dziesiętny 2 3 3 4 2" xfId="819"/>
    <cellStyle name="Dziesiętny 2 3 3 4 2 2" xfId="2471"/>
    <cellStyle name="Dziesiętny 2 3 3 4 2 3" xfId="3892"/>
    <cellStyle name="Dziesiętny 2 3 3 4 3" xfId="2470"/>
    <cellStyle name="Dziesiętny 2 3 3 4 4" xfId="3891"/>
    <cellStyle name="Dziesiętny 2 3 3 5" xfId="820"/>
    <cellStyle name="Dziesiętny 2 3 3 5 2" xfId="821"/>
    <cellStyle name="Dziesiętny 2 3 3 5 2 2" xfId="2473"/>
    <cellStyle name="Dziesiętny 2 3 3 5 2 3" xfId="3894"/>
    <cellStyle name="Dziesiętny 2 3 3 5 3" xfId="2472"/>
    <cellStyle name="Dziesiętny 2 3 3 5 4" xfId="3893"/>
    <cellStyle name="Dziesiętny 2 3 3 6" xfId="822"/>
    <cellStyle name="Dziesiętny 2 3 3 6 2" xfId="823"/>
    <cellStyle name="Dziesiętny 2 3 3 6 2 2" xfId="2475"/>
    <cellStyle name="Dziesiętny 2 3 3 6 2 3" xfId="3896"/>
    <cellStyle name="Dziesiętny 2 3 3 6 3" xfId="2474"/>
    <cellStyle name="Dziesiętny 2 3 3 6 4" xfId="3895"/>
    <cellStyle name="Dziesiętny 2 3 3 7" xfId="824"/>
    <cellStyle name="Dziesiętny 2 3 3 7 2" xfId="2476"/>
    <cellStyle name="Dziesiętny 2 3 3 7 3" xfId="3897"/>
    <cellStyle name="Dziesiętny 2 3 3 8" xfId="801"/>
    <cellStyle name="Dziesiętny 2 3 3 8 2" xfId="2453"/>
    <cellStyle name="Dziesiętny 2 3 3 9" xfId="1997"/>
    <cellStyle name="Dziesiętny 2 3 4" xfId="358"/>
    <cellStyle name="Dziesiętny 2 3 4 10" xfId="3898"/>
    <cellStyle name="Dziesiętny 2 3 4 2" xfId="826"/>
    <cellStyle name="Dziesiętny 2 3 4 2 2" xfId="827"/>
    <cellStyle name="Dziesiętny 2 3 4 2 2 2" xfId="828"/>
    <cellStyle name="Dziesiętny 2 3 4 2 2 2 2" xfId="2480"/>
    <cellStyle name="Dziesiętny 2 3 4 2 2 2 3" xfId="3901"/>
    <cellStyle name="Dziesiętny 2 3 4 2 2 3" xfId="2479"/>
    <cellStyle name="Dziesiętny 2 3 4 2 2 4" xfId="3900"/>
    <cellStyle name="Dziesiętny 2 3 4 2 3" xfId="829"/>
    <cellStyle name="Dziesiętny 2 3 4 2 3 2" xfId="830"/>
    <cellStyle name="Dziesiętny 2 3 4 2 3 2 2" xfId="2482"/>
    <cellStyle name="Dziesiętny 2 3 4 2 3 2 3" xfId="3903"/>
    <cellStyle name="Dziesiętny 2 3 4 2 3 3" xfId="2481"/>
    <cellStyle name="Dziesiętny 2 3 4 2 3 4" xfId="3902"/>
    <cellStyle name="Dziesiętny 2 3 4 2 4" xfId="831"/>
    <cellStyle name="Dziesiętny 2 3 4 2 4 2" xfId="832"/>
    <cellStyle name="Dziesiętny 2 3 4 2 4 2 2" xfId="2484"/>
    <cellStyle name="Dziesiętny 2 3 4 2 4 2 3" xfId="3905"/>
    <cellStyle name="Dziesiętny 2 3 4 2 4 3" xfId="2483"/>
    <cellStyle name="Dziesiętny 2 3 4 2 4 4" xfId="3904"/>
    <cellStyle name="Dziesiętny 2 3 4 2 5" xfId="833"/>
    <cellStyle name="Dziesiętny 2 3 4 2 5 2" xfId="2485"/>
    <cellStyle name="Dziesiętny 2 3 4 2 5 3" xfId="3906"/>
    <cellStyle name="Dziesiętny 2 3 4 2 6" xfId="2478"/>
    <cellStyle name="Dziesiętny 2 3 4 2 7" xfId="3899"/>
    <cellStyle name="Dziesiętny 2 3 4 3" xfId="834"/>
    <cellStyle name="Dziesiętny 2 3 4 3 2" xfId="835"/>
    <cellStyle name="Dziesiętny 2 3 4 3 2 2" xfId="836"/>
    <cellStyle name="Dziesiętny 2 3 4 3 2 2 2" xfId="2488"/>
    <cellStyle name="Dziesiętny 2 3 4 3 2 2 3" xfId="3909"/>
    <cellStyle name="Dziesiętny 2 3 4 3 2 3" xfId="2487"/>
    <cellStyle name="Dziesiętny 2 3 4 3 2 4" xfId="3908"/>
    <cellStyle name="Dziesiętny 2 3 4 3 3" xfId="837"/>
    <cellStyle name="Dziesiętny 2 3 4 3 3 2" xfId="838"/>
    <cellStyle name="Dziesiętny 2 3 4 3 3 2 2" xfId="2490"/>
    <cellStyle name="Dziesiętny 2 3 4 3 3 2 3" xfId="3911"/>
    <cellStyle name="Dziesiętny 2 3 4 3 3 3" xfId="2489"/>
    <cellStyle name="Dziesiętny 2 3 4 3 3 4" xfId="3910"/>
    <cellStyle name="Dziesiętny 2 3 4 3 4" xfId="839"/>
    <cellStyle name="Dziesiętny 2 3 4 3 4 2" xfId="840"/>
    <cellStyle name="Dziesiętny 2 3 4 3 4 2 2" xfId="2492"/>
    <cellStyle name="Dziesiętny 2 3 4 3 4 2 3" xfId="3913"/>
    <cellStyle name="Dziesiętny 2 3 4 3 4 3" xfId="2491"/>
    <cellStyle name="Dziesiętny 2 3 4 3 4 4" xfId="3912"/>
    <cellStyle name="Dziesiętny 2 3 4 3 5" xfId="841"/>
    <cellStyle name="Dziesiętny 2 3 4 3 5 2" xfId="2493"/>
    <cellStyle name="Dziesiętny 2 3 4 3 5 3" xfId="3914"/>
    <cellStyle name="Dziesiętny 2 3 4 3 6" xfId="2486"/>
    <cellStyle name="Dziesiętny 2 3 4 3 7" xfId="3907"/>
    <cellStyle name="Dziesiętny 2 3 4 4" xfId="842"/>
    <cellStyle name="Dziesiętny 2 3 4 4 2" xfId="843"/>
    <cellStyle name="Dziesiętny 2 3 4 4 2 2" xfId="2495"/>
    <cellStyle name="Dziesiętny 2 3 4 4 2 3" xfId="3916"/>
    <cellStyle name="Dziesiętny 2 3 4 4 3" xfId="2494"/>
    <cellStyle name="Dziesiętny 2 3 4 4 4" xfId="3915"/>
    <cellStyle name="Dziesiętny 2 3 4 5" xfId="844"/>
    <cellStyle name="Dziesiętny 2 3 4 5 2" xfId="845"/>
    <cellStyle name="Dziesiętny 2 3 4 5 2 2" xfId="2497"/>
    <cellStyle name="Dziesiętny 2 3 4 5 2 3" xfId="3918"/>
    <cellStyle name="Dziesiętny 2 3 4 5 3" xfId="2496"/>
    <cellStyle name="Dziesiętny 2 3 4 5 4" xfId="3917"/>
    <cellStyle name="Dziesiętny 2 3 4 6" xfId="846"/>
    <cellStyle name="Dziesiętny 2 3 4 6 2" xfId="847"/>
    <cellStyle name="Dziesiętny 2 3 4 6 2 2" xfId="2499"/>
    <cellStyle name="Dziesiętny 2 3 4 6 2 3" xfId="3920"/>
    <cellStyle name="Dziesiętny 2 3 4 6 3" xfId="2498"/>
    <cellStyle name="Dziesiętny 2 3 4 6 4" xfId="3919"/>
    <cellStyle name="Dziesiętny 2 3 4 7" xfId="848"/>
    <cellStyle name="Dziesiętny 2 3 4 7 2" xfId="2500"/>
    <cellStyle name="Dziesiętny 2 3 4 7 3" xfId="3921"/>
    <cellStyle name="Dziesiętny 2 3 4 8" xfId="825"/>
    <cellStyle name="Dziesiętny 2 3 4 8 2" xfId="2477"/>
    <cellStyle name="Dziesiętny 2 3 4 9" xfId="2028"/>
    <cellStyle name="Dziesiętny 2 3 5" xfId="374"/>
    <cellStyle name="Dziesiętny 2 3 5 10" xfId="3922"/>
    <cellStyle name="Dziesiętny 2 3 5 2" xfId="850"/>
    <cellStyle name="Dziesiętny 2 3 5 2 2" xfId="851"/>
    <cellStyle name="Dziesiętny 2 3 5 2 2 2" xfId="852"/>
    <cellStyle name="Dziesiętny 2 3 5 2 2 2 2" xfId="2504"/>
    <cellStyle name="Dziesiętny 2 3 5 2 2 2 3" xfId="3925"/>
    <cellStyle name="Dziesiętny 2 3 5 2 2 3" xfId="2503"/>
    <cellStyle name="Dziesiętny 2 3 5 2 2 4" xfId="3924"/>
    <cellStyle name="Dziesiętny 2 3 5 2 3" xfId="853"/>
    <cellStyle name="Dziesiętny 2 3 5 2 3 2" xfId="854"/>
    <cellStyle name="Dziesiętny 2 3 5 2 3 2 2" xfId="2506"/>
    <cellStyle name="Dziesiętny 2 3 5 2 3 2 3" xfId="3927"/>
    <cellStyle name="Dziesiętny 2 3 5 2 3 3" xfId="2505"/>
    <cellStyle name="Dziesiętny 2 3 5 2 3 4" xfId="3926"/>
    <cellStyle name="Dziesiętny 2 3 5 2 4" xfId="855"/>
    <cellStyle name="Dziesiętny 2 3 5 2 4 2" xfId="856"/>
    <cellStyle name="Dziesiętny 2 3 5 2 4 2 2" xfId="2508"/>
    <cellStyle name="Dziesiętny 2 3 5 2 4 2 3" xfId="3929"/>
    <cellStyle name="Dziesiętny 2 3 5 2 4 3" xfId="2507"/>
    <cellStyle name="Dziesiętny 2 3 5 2 4 4" xfId="3928"/>
    <cellStyle name="Dziesiętny 2 3 5 2 5" xfId="857"/>
    <cellStyle name="Dziesiętny 2 3 5 2 5 2" xfId="2509"/>
    <cellStyle name="Dziesiętny 2 3 5 2 5 3" xfId="3930"/>
    <cellStyle name="Dziesiętny 2 3 5 2 6" xfId="2502"/>
    <cellStyle name="Dziesiętny 2 3 5 2 7" xfId="3923"/>
    <cellStyle name="Dziesiętny 2 3 5 3" xfId="858"/>
    <cellStyle name="Dziesiętny 2 3 5 3 2" xfId="859"/>
    <cellStyle name="Dziesiętny 2 3 5 3 2 2" xfId="860"/>
    <cellStyle name="Dziesiętny 2 3 5 3 2 2 2" xfId="2512"/>
    <cellStyle name="Dziesiętny 2 3 5 3 2 2 3" xfId="3933"/>
    <cellStyle name="Dziesiętny 2 3 5 3 2 3" xfId="2511"/>
    <cellStyle name="Dziesiętny 2 3 5 3 2 4" xfId="3932"/>
    <cellStyle name="Dziesiętny 2 3 5 3 3" xfId="861"/>
    <cellStyle name="Dziesiętny 2 3 5 3 3 2" xfId="862"/>
    <cellStyle name="Dziesiętny 2 3 5 3 3 2 2" xfId="2514"/>
    <cellStyle name="Dziesiętny 2 3 5 3 3 2 3" xfId="3935"/>
    <cellStyle name="Dziesiętny 2 3 5 3 3 3" xfId="2513"/>
    <cellStyle name="Dziesiętny 2 3 5 3 3 4" xfId="3934"/>
    <cellStyle name="Dziesiętny 2 3 5 3 4" xfId="863"/>
    <cellStyle name="Dziesiętny 2 3 5 3 4 2" xfId="864"/>
    <cellStyle name="Dziesiętny 2 3 5 3 4 2 2" xfId="2516"/>
    <cellStyle name="Dziesiętny 2 3 5 3 4 2 3" xfId="3937"/>
    <cellStyle name="Dziesiętny 2 3 5 3 4 3" xfId="2515"/>
    <cellStyle name="Dziesiętny 2 3 5 3 4 4" xfId="3936"/>
    <cellStyle name="Dziesiętny 2 3 5 3 5" xfId="865"/>
    <cellStyle name="Dziesiętny 2 3 5 3 5 2" xfId="2517"/>
    <cellStyle name="Dziesiętny 2 3 5 3 5 3" xfId="3938"/>
    <cellStyle name="Dziesiętny 2 3 5 3 6" xfId="2510"/>
    <cellStyle name="Dziesiętny 2 3 5 3 7" xfId="3931"/>
    <cellStyle name="Dziesiętny 2 3 5 4" xfId="866"/>
    <cellStyle name="Dziesiętny 2 3 5 4 2" xfId="867"/>
    <cellStyle name="Dziesiętny 2 3 5 4 2 2" xfId="2519"/>
    <cellStyle name="Dziesiętny 2 3 5 4 2 3" xfId="3940"/>
    <cellStyle name="Dziesiętny 2 3 5 4 3" xfId="2518"/>
    <cellStyle name="Dziesiętny 2 3 5 4 4" xfId="3939"/>
    <cellStyle name="Dziesiętny 2 3 5 5" xfId="868"/>
    <cellStyle name="Dziesiętny 2 3 5 5 2" xfId="869"/>
    <cellStyle name="Dziesiętny 2 3 5 5 2 2" xfId="2521"/>
    <cellStyle name="Dziesiętny 2 3 5 5 2 3" xfId="3942"/>
    <cellStyle name="Dziesiętny 2 3 5 5 3" xfId="2520"/>
    <cellStyle name="Dziesiętny 2 3 5 5 4" xfId="3941"/>
    <cellStyle name="Dziesiętny 2 3 5 6" xfId="870"/>
    <cellStyle name="Dziesiętny 2 3 5 6 2" xfId="871"/>
    <cellStyle name="Dziesiętny 2 3 5 6 2 2" xfId="2523"/>
    <cellStyle name="Dziesiętny 2 3 5 6 2 3" xfId="3944"/>
    <cellStyle name="Dziesiętny 2 3 5 6 3" xfId="2522"/>
    <cellStyle name="Dziesiętny 2 3 5 6 4" xfId="3943"/>
    <cellStyle name="Dziesiętny 2 3 5 7" xfId="872"/>
    <cellStyle name="Dziesiętny 2 3 5 7 2" xfId="2524"/>
    <cellStyle name="Dziesiętny 2 3 5 7 3" xfId="3945"/>
    <cellStyle name="Dziesiętny 2 3 5 8" xfId="849"/>
    <cellStyle name="Dziesiętny 2 3 5 8 2" xfId="2501"/>
    <cellStyle name="Dziesiętny 2 3 5 9" xfId="2044"/>
    <cellStyle name="Dziesiętny 2 3 6" xfId="400"/>
    <cellStyle name="Dziesiętny 2 3 6 10" xfId="3946"/>
    <cellStyle name="Dziesiętny 2 3 6 2" xfId="874"/>
    <cellStyle name="Dziesiętny 2 3 6 2 2" xfId="875"/>
    <cellStyle name="Dziesiętny 2 3 6 2 2 2" xfId="876"/>
    <cellStyle name="Dziesiętny 2 3 6 2 2 2 2" xfId="2528"/>
    <cellStyle name="Dziesiętny 2 3 6 2 2 2 3" xfId="3949"/>
    <cellStyle name="Dziesiętny 2 3 6 2 2 3" xfId="2527"/>
    <cellStyle name="Dziesiętny 2 3 6 2 2 4" xfId="3948"/>
    <cellStyle name="Dziesiętny 2 3 6 2 3" xfId="877"/>
    <cellStyle name="Dziesiętny 2 3 6 2 3 2" xfId="878"/>
    <cellStyle name="Dziesiętny 2 3 6 2 3 2 2" xfId="2530"/>
    <cellStyle name="Dziesiętny 2 3 6 2 3 2 3" xfId="3951"/>
    <cellStyle name="Dziesiętny 2 3 6 2 3 3" xfId="2529"/>
    <cellStyle name="Dziesiętny 2 3 6 2 3 4" xfId="3950"/>
    <cellStyle name="Dziesiętny 2 3 6 2 4" xfId="879"/>
    <cellStyle name="Dziesiętny 2 3 6 2 4 2" xfId="880"/>
    <cellStyle name="Dziesiętny 2 3 6 2 4 2 2" xfId="2532"/>
    <cellStyle name="Dziesiętny 2 3 6 2 4 2 3" xfId="3953"/>
    <cellStyle name="Dziesiętny 2 3 6 2 4 3" xfId="2531"/>
    <cellStyle name="Dziesiętny 2 3 6 2 4 4" xfId="3952"/>
    <cellStyle name="Dziesiętny 2 3 6 2 5" xfId="881"/>
    <cellStyle name="Dziesiętny 2 3 6 2 5 2" xfId="2533"/>
    <cellStyle name="Dziesiętny 2 3 6 2 5 3" xfId="3954"/>
    <cellStyle name="Dziesiętny 2 3 6 2 6" xfId="2526"/>
    <cellStyle name="Dziesiętny 2 3 6 2 7" xfId="3947"/>
    <cellStyle name="Dziesiętny 2 3 6 3" xfId="882"/>
    <cellStyle name="Dziesiętny 2 3 6 3 2" xfId="883"/>
    <cellStyle name="Dziesiętny 2 3 6 3 2 2" xfId="884"/>
    <cellStyle name="Dziesiętny 2 3 6 3 2 2 2" xfId="2536"/>
    <cellStyle name="Dziesiętny 2 3 6 3 2 2 3" xfId="3957"/>
    <cellStyle name="Dziesiętny 2 3 6 3 2 3" xfId="2535"/>
    <cellStyle name="Dziesiętny 2 3 6 3 2 4" xfId="3956"/>
    <cellStyle name="Dziesiętny 2 3 6 3 3" xfId="885"/>
    <cellStyle name="Dziesiętny 2 3 6 3 3 2" xfId="886"/>
    <cellStyle name="Dziesiętny 2 3 6 3 3 2 2" xfId="2538"/>
    <cellStyle name="Dziesiętny 2 3 6 3 3 2 3" xfId="3959"/>
    <cellStyle name="Dziesiętny 2 3 6 3 3 3" xfId="2537"/>
    <cellStyle name="Dziesiętny 2 3 6 3 3 4" xfId="3958"/>
    <cellStyle name="Dziesiętny 2 3 6 3 4" xfId="887"/>
    <cellStyle name="Dziesiętny 2 3 6 3 4 2" xfId="888"/>
    <cellStyle name="Dziesiętny 2 3 6 3 4 2 2" xfId="2540"/>
    <cellStyle name="Dziesiętny 2 3 6 3 4 2 3" xfId="3961"/>
    <cellStyle name="Dziesiętny 2 3 6 3 4 3" xfId="2539"/>
    <cellStyle name="Dziesiętny 2 3 6 3 4 4" xfId="3960"/>
    <cellStyle name="Dziesiętny 2 3 6 3 5" xfId="889"/>
    <cellStyle name="Dziesiętny 2 3 6 3 5 2" xfId="2541"/>
    <cellStyle name="Dziesiętny 2 3 6 3 5 3" xfId="3962"/>
    <cellStyle name="Dziesiętny 2 3 6 3 6" xfId="2534"/>
    <cellStyle name="Dziesiętny 2 3 6 3 7" xfId="3955"/>
    <cellStyle name="Dziesiętny 2 3 6 4" xfId="890"/>
    <cellStyle name="Dziesiętny 2 3 6 4 2" xfId="891"/>
    <cellStyle name="Dziesiętny 2 3 6 4 2 2" xfId="2543"/>
    <cellStyle name="Dziesiętny 2 3 6 4 2 3" xfId="3964"/>
    <cellStyle name="Dziesiętny 2 3 6 4 3" xfId="2542"/>
    <cellStyle name="Dziesiętny 2 3 6 4 4" xfId="3963"/>
    <cellStyle name="Dziesiętny 2 3 6 5" xfId="892"/>
    <cellStyle name="Dziesiętny 2 3 6 5 2" xfId="893"/>
    <cellStyle name="Dziesiętny 2 3 6 5 2 2" xfId="2545"/>
    <cellStyle name="Dziesiętny 2 3 6 5 2 3" xfId="3966"/>
    <cellStyle name="Dziesiętny 2 3 6 5 3" xfId="2544"/>
    <cellStyle name="Dziesiętny 2 3 6 5 4" xfId="3965"/>
    <cellStyle name="Dziesiętny 2 3 6 6" xfId="894"/>
    <cellStyle name="Dziesiętny 2 3 6 6 2" xfId="895"/>
    <cellStyle name="Dziesiętny 2 3 6 6 2 2" xfId="2547"/>
    <cellStyle name="Dziesiętny 2 3 6 6 2 3" xfId="3968"/>
    <cellStyle name="Dziesiętny 2 3 6 6 3" xfId="2546"/>
    <cellStyle name="Dziesiętny 2 3 6 6 4" xfId="3967"/>
    <cellStyle name="Dziesiętny 2 3 6 7" xfId="896"/>
    <cellStyle name="Dziesiętny 2 3 6 7 2" xfId="2548"/>
    <cellStyle name="Dziesiętny 2 3 6 7 3" xfId="3969"/>
    <cellStyle name="Dziesiętny 2 3 6 8" xfId="873"/>
    <cellStyle name="Dziesiętny 2 3 6 8 2" xfId="2525"/>
    <cellStyle name="Dziesiętny 2 3 6 9" xfId="2058"/>
    <cellStyle name="Dziesiętny 2 3 7" xfId="897"/>
    <cellStyle name="Dziesiętny 2 3 7 2" xfId="898"/>
    <cellStyle name="Dziesiętny 2 3 7 2 2" xfId="899"/>
    <cellStyle name="Dziesiętny 2 3 7 2 2 2" xfId="2551"/>
    <cellStyle name="Dziesiętny 2 3 7 2 2 3" xfId="3972"/>
    <cellStyle name="Dziesiętny 2 3 7 2 3" xfId="2550"/>
    <cellStyle name="Dziesiętny 2 3 7 2 4" xfId="3971"/>
    <cellStyle name="Dziesiętny 2 3 7 3" xfId="900"/>
    <cellStyle name="Dziesiętny 2 3 7 3 2" xfId="901"/>
    <cellStyle name="Dziesiętny 2 3 7 3 2 2" xfId="2553"/>
    <cellStyle name="Dziesiętny 2 3 7 3 2 3" xfId="3974"/>
    <cellStyle name="Dziesiętny 2 3 7 3 3" xfId="2552"/>
    <cellStyle name="Dziesiętny 2 3 7 3 4" xfId="3973"/>
    <cellStyle name="Dziesiętny 2 3 7 4" xfId="902"/>
    <cellStyle name="Dziesiętny 2 3 7 4 2" xfId="903"/>
    <cellStyle name="Dziesiętny 2 3 7 4 2 2" xfId="2555"/>
    <cellStyle name="Dziesiętny 2 3 7 4 2 3" xfId="3976"/>
    <cellStyle name="Dziesiętny 2 3 7 4 3" xfId="2554"/>
    <cellStyle name="Dziesiętny 2 3 7 4 4" xfId="3975"/>
    <cellStyle name="Dziesiętny 2 3 7 5" xfId="904"/>
    <cellStyle name="Dziesiętny 2 3 7 5 2" xfId="2556"/>
    <cellStyle name="Dziesiętny 2 3 7 5 3" xfId="3977"/>
    <cellStyle name="Dziesiętny 2 3 7 6" xfId="2549"/>
    <cellStyle name="Dziesiętny 2 3 7 7" xfId="3970"/>
    <cellStyle name="Dziesiętny 2 3 8" xfId="905"/>
    <cellStyle name="Dziesiętny 2 3 8 2" xfId="906"/>
    <cellStyle name="Dziesiętny 2 3 8 2 2" xfId="907"/>
    <cellStyle name="Dziesiętny 2 3 8 2 2 2" xfId="2559"/>
    <cellStyle name="Dziesiętny 2 3 8 2 2 3" xfId="3980"/>
    <cellStyle name="Dziesiętny 2 3 8 2 3" xfId="2558"/>
    <cellStyle name="Dziesiętny 2 3 8 2 4" xfId="3979"/>
    <cellStyle name="Dziesiętny 2 3 8 3" xfId="908"/>
    <cellStyle name="Dziesiętny 2 3 8 3 2" xfId="909"/>
    <cellStyle name="Dziesiętny 2 3 8 3 2 2" xfId="2561"/>
    <cellStyle name="Dziesiętny 2 3 8 3 2 3" xfId="3982"/>
    <cellStyle name="Dziesiętny 2 3 8 3 3" xfId="2560"/>
    <cellStyle name="Dziesiętny 2 3 8 3 4" xfId="3981"/>
    <cellStyle name="Dziesiętny 2 3 8 4" xfId="910"/>
    <cellStyle name="Dziesiętny 2 3 8 4 2" xfId="911"/>
    <cellStyle name="Dziesiętny 2 3 8 4 2 2" xfId="2563"/>
    <cellStyle name="Dziesiętny 2 3 8 4 2 3" xfId="3984"/>
    <cellStyle name="Dziesiętny 2 3 8 4 3" xfId="2562"/>
    <cellStyle name="Dziesiętny 2 3 8 4 4" xfId="3983"/>
    <cellStyle name="Dziesiętny 2 3 8 5" xfId="912"/>
    <cellStyle name="Dziesiętny 2 3 8 5 2" xfId="2564"/>
    <cellStyle name="Dziesiętny 2 3 8 5 3" xfId="3985"/>
    <cellStyle name="Dziesiętny 2 3 8 6" xfId="2557"/>
    <cellStyle name="Dziesiętny 2 3 8 7" xfId="3978"/>
    <cellStyle name="Dziesiętny 2 3 9" xfId="913"/>
    <cellStyle name="Dziesiętny 2 3 9 2" xfId="914"/>
    <cellStyle name="Dziesiętny 2 3 9 2 2" xfId="2566"/>
    <cellStyle name="Dziesiętny 2 3 9 2 3" xfId="3987"/>
    <cellStyle name="Dziesiętny 2 3 9 3" xfId="2565"/>
    <cellStyle name="Dziesiętny 2 3 9 4" xfId="3986"/>
    <cellStyle name="Dziesiętny 2 4" xfId="70"/>
    <cellStyle name="Dziesiętny 2 4 10" xfId="916"/>
    <cellStyle name="Dziesiętny 2 4 10 2" xfId="2568"/>
    <cellStyle name="Dziesiętny 2 4 10 3" xfId="3989"/>
    <cellStyle name="Dziesiętny 2 4 11" xfId="915"/>
    <cellStyle name="Dziesiętny 2 4 11 2" xfId="2567"/>
    <cellStyle name="Dziesiętny 2 4 12" xfId="1936"/>
    <cellStyle name="Dziesiętny 2 4 13" xfId="3988"/>
    <cellStyle name="Dziesiętny 2 4 2" xfId="181"/>
    <cellStyle name="Dziesiętny 2 4 2 10" xfId="3990"/>
    <cellStyle name="Dziesiętny 2 4 2 2" xfId="918"/>
    <cellStyle name="Dziesiętny 2 4 2 2 2" xfId="919"/>
    <cellStyle name="Dziesiętny 2 4 2 2 2 2" xfId="920"/>
    <cellStyle name="Dziesiętny 2 4 2 2 2 2 2" xfId="2572"/>
    <cellStyle name="Dziesiętny 2 4 2 2 2 2 3" xfId="3993"/>
    <cellStyle name="Dziesiętny 2 4 2 2 2 3" xfId="2571"/>
    <cellStyle name="Dziesiętny 2 4 2 2 2 4" xfId="3992"/>
    <cellStyle name="Dziesiętny 2 4 2 2 3" xfId="921"/>
    <cellStyle name="Dziesiętny 2 4 2 2 3 2" xfId="922"/>
    <cellStyle name="Dziesiętny 2 4 2 2 3 2 2" xfId="2574"/>
    <cellStyle name="Dziesiętny 2 4 2 2 3 2 3" xfId="3995"/>
    <cellStyle name="Dziesiętny 2 4 2 2 3 3" xfId="2573"/>
    <cellStyle name="Dziesiętny 2 4 2 2 3 4" xfId="3994"/>
    <cellStyle name="Dziesiętny 2 4 2 2 4" xfId="923"/>
    <cellStyle name="Dziesiętny 2 4 2 2 4 2" xfId="924"/>
    <cellStyle name="Dziesiętny 2 4 2 2 4 2 2" xfId="2576"/>
    <cellStyle name="Dziesiętny 2 4 2 2 4 2 3" xfId="3997"/>
    <cellStyle name="Dziesiętny 2 4 2 2 4 3" xfId="2575"/>
    <cellStyle name="Dziesiętny 2 4 2 2 4 4" xfId="3996"/>
    <cellStyle name="Dziesiętny 2 4 2 2 5" xfId="925"/>
    <cellStyle name="Dziesiętny 2 4 2 2 5 2" xfId="2577"/>
    <cellStyle name="Dziesiętny 2 4 2 2 5 3" xfId="3998"/>
    <cellStyle name="Dziesiętny 2 4 2 2 6" xfId="2570"/>
    <cellStyle name="Dziesiętny 2 4 2 2 7" xfId="3991"/>
    <cellStyle name="Dziesiętny 2 4 2 3" xfId="926"/>
    <cellStyle name="Dziesiętny 2 4 2 3 2" xfId="927"/>
    <cellStyle name="Dziesiętny 2 4 2 3 2 2" xfId="928"/>
    <cellStyle name="Dziesiętny 2 4 2 3 2 2 2" xfId="2580"/>
    <cellStyle name="Dziesiętny 2 4 2 3 2 2 3" xfId="4001"/>
    <cellStyle name="Dziesiętny 2 4 2 3 2 3" xfId="2579"/>
    <cellStyle name="Dziesiętny 2 4 2 3 2 4" xfId="4000"/>
    <cellStyle name="Dziesiętny 2 4 2 3 3" xfId="929"/>
    <cellStyle name="Dziesiętny 2 4 2 3 3 2" xfId="930"/>
    <cellStyle name="Dziesiętny 2 4 2 3 3 2 2" xfId="2582"/>
    <cellStyle name="Dziesiętny 2 4 2 3 3 2 3" xfId="4003"/>
    <cellStyle name="Dziesiętny 2 4 2 3 3 3" xfId="2581"/>
    <cellStyle name="Dziesiętny 2 4 2 3 3 4" xfId="4002"/>
    <cellStyle name="Dziesiętny 2 4 2 3 4" xfId="931"/>
    <cellStyle name="Dziesiętny 2 4 2 3 4 2" xfId="932"/>
    <cellStyle name="Dziesiętny 2 4 2 3 4 2 2" xfId="2584"/>
    <cellStyle name="Dziesiętny 2 4 2 3 4 2 3" xfId="4005"/>
    <cellStyle name="Dziesiętny 2 4 2 3 4 3" xfId="2583"/>
    <cellStyle name="Dziesiętny 2 4 2 3 4 4" xfId="4004"/>
    <cellStyle name="Dziesiętny 2 4 2 3 5" xfId="933"/>
    <cellStyle name="Dziesiętny 2 4 2 3 5 2" xfId="2585"/>
    <cellStyle name="Dziesiętny 2 4 2 3 5 3" xfId="4006"/>
    <cellStyle name="Dziesiętny 2 4 2 3 6" xfId="2578"/>
    <cellStyle name="Dziesiętny 2 4 2 3 7" xfId="3999"/>
    <cellStyle name="Dziesiętny 2 4 2 4" xfId="934"/>
    <cellStyle name="Dziesiętny 2 4 2 4 2" xfId="935"/>
    <cellStyle name="Dziesiętny 2 4 2 4 2 2" xfId="2587"/>
    <cellStyle name="Dziesiętny 2 4 2 4 2 3" xfId="4008"/>
    <cellStyle name="Dziesiętny 2 4 2 4 3" xfId="2586"/>
    <cellStyle name="Dziesiętny 2 4 2 4 4" xfId="4007"/>
    <cellStyle name="Dziesiętny 2 4 2 5" xfId="936"/>
    <cellStyle name="Dziesiętny 2 4 2 5 2" xfId="937"/>
    <cellStyle name="Dziesiętny 2 4 2 5 2 2" xfId="2589"/>
    <cellStyle name="Dziesiętny 2 4 2 5 2 3" xfId="4010"/>
    <cellStyle name="Dziesiętny 2 4 2 5 3" xfId="2588"/>
    <cellStyle name="Dziesiętny 2 4 2 5 4" xfId="4009"/>
    <cellStyle name="Dziesiętny 2 4 2 6" xfId="938"/>
    <cellStyle name="Dziesiętny 2 4 2 6 2" xfId="939"/>
    <cellStyle name="Dziesiętny 2 4 2 6 2 2" xfId="2591"/>
    <cellStyle name="Dziesiętny 2 4 2 6 2 3" xfId="4012"/>
    <cellStyle name="Dziesiętny 2 4 2 6 3" xfId="2590"/>
    <cellStyle name="Dziesiętny 2 4 2 6 4" xfId="4011"/>
    <cellStyle name="Dziesiętny 2 4 2 7" xfId="940"/>
    <cellStyle name="Dziesiętny 2 4 2 7 2" xfId="2592"/>
    <cellStyle name="Dziesiętny 2 4 2 7 3" xfId="4013"/>
    <cellStyle name="Dziesiętny 2 4 2 8" xfId="917"/>
    <cellStyle name="Dziesiętny 2 4 2 8 2" xfId="2569"/>
    <cellStyle name="Dziesiętny 2 4 2 9" xfId="1958"/>
    <cellStyle name="Dziesiętny 2 4 3" xfId="329"/>
    <cellStyle name="Dziesiętny 2 4 3 10" xfId="4014"/>
    <cellStyle name="Dziesiętny 2 4 3 2" xfId="942"/>
    <cellStyle name="Dziesiętny 2 4 3 2 2" xfId="943"/>
    <cellStyle name="Dziesiętny 2 4 3 2 2 2" xfId="944"/>
    <cellStyle name="Dziesiętny 2 4 3 2 2 2 2" xfId="2596"/>
    <cellStyle name="Dziesiętny 2 4 3 2 2 2 3" xfId="4017"/>
    <cellStyle name="Dziesiętny 2 4 3 2 2 3" xfId="2595"/>
    <cellStyle name="Dziesiętny 2 4 3 2 2 4" xfId="4016"/>
    <cellStyle name="Dziesiętny 2 4 3 2 3" xfId="945"/>
    <cellStyle name="Dziesiętny 2 4 3 2 3 2" xfId="946"/>
    <cellStyle name="Dziesiętny 2 4 3 2 3 2 2" xfId="2598"/>
    <cellStyle name="Dziesiętny 2 4 3 2 3 2 3" xfId="4019"/>
    <cellStyle name="Dziesiętny 2 4 3 2 3 3" xfId="2597"/>
    <cellStyle name="Dziesiętny 2 4 3 2 3 4" xfId="4018"/>
    <cellStyle name="Dziesiętny 2 4 3 2 4" xfId="947"/>
    <cellStyle name="Dziesiętny 2 4 3 2 4 2" xfId="948"/>
    <cellStyle name="Dziesiętny 2 4 3 2 4 2 2" xfId="2600"/>
    <cellStyle name="Dziesiętny 2 4 3 2 4 2 3" xfId="4021"/>
    <cellStyle name="Dziesiętny 2 4 3 2 4 3" xfId="2599"/>
    <cellStyle name="Dziesiętny 2 4 3 2 4 4" xfId="4020"/>
    <cellStyle name="Dziesiętny 2 4 3 2 5" xfId="949"/>
    <cellStyle name="Dziesiętny 2 4 3 2 5 2" xfId="2601"/>
    <cellStyle name="Dziesiętny 2 4 3 2 5 3" xfId="4022"/>
    <cellStyle name="Dziesiętny 2 4 3 2 6" xfId="2594"/>
    <cellStyle name="Dziesiętny 2 4 3 2 7" xfId="4015"/>
    <cellStyle name="Dziesiętny 2 4 3 3" xfId="950"/>
    <cellStyle name="Dziesiętny 2 4 3 3 2" xfId="951"/>
    <cellStyle name="Dziesiętny 2 4 3 3 2 2" xfId="952"/>
    <cellStyle name="Dziesiętny 2 4 3 3 2 2 2" xfId="2604"/>
    <cellStyle name="Dziesiętny 2 4 3 3 2 2 3" xfId="4025"/>
    <cellStyle name="Dziesiętny 2 4 3 3 2 3" xfId="2603"/>
    <cellStyle name="Dziesiętny 2 4 3 3 2 4" xfId="4024"/>
    <cellStyle name="Dziesiętny 2 4 3 3 3" xfId="953"/>
    <cellStyle name="Dziesiętny 2 4 3 3 3 2" xfId="954"/>
    <cellStyle name="Dziesiętny 2 4 3 3 3 2 2" xfId="2606"/>
    <cellStyle name="Dziesiętny 2 4 3 3 3 2 3" xfId="4027"/>
    <cellStyle name="Dziesiętny 2 4 3 3 3 3" xfId="2605"/>
    <cellStyle name="Dziesiętny 2 4 3 3 3 4" xfId="4026"/>
    <cellStyle name="Dziesiętny 2 4 3 3 4" xfId="955"/>
    <cellStyle name="Dziesiętny 2 4 3 3 4 2" xfId="956"/>
    <cellStyle name="Dziesiętny 2 4 3 3 4 2 2" xfId="2608"/>
    <cellStyle name="Dziesiętny 2 4 3 3 4 2 3" xfId="4029"/>
    <cellStyle name="Dziesiętny 2 4 3 3 4 3" xfId="2607"/>
    <cellStyle name="Dziesiętny 2 4 3 3 4 4" xfId="4028"/>
    <cellStyle name="Dziesiętny 2 4 3 3 5" xfId="957"/>
    <cellStyle name="Dziesiętny 2 4 3 3 5 2" xfId="2609"/>
    <cellStyle name="Dziesiętny 2 4 3 3 5 3" xfId="4030"/>
    <cellStyle name="Dziesiętny 2 4 3 3 6" xfId="2602"/>
    <cellStyle name="Dziesiętny 2 4 3 3 7" xfId="4023"/>
    <cellStyle name="Dziesiętny 2 4 3 4" xfId="958"/>
    <cellStyle name="Dziesiętny 2 4 3 4 2" xfId="959"/>
    <cellStyle name="Dziesiętny 2 4 3 4 2 2" xfId="2611"/>
    <cellStyle name="Dziesiętny 2 4 3 4 2 3" xfId="4032"/>
    <cellStyle name="Dziesiętny 2 4 3 4 3" xfId="2610"/>
    <cellStyle name="Dziesiętny 2 4 3 4 4" xfId="4031"/>
    <cellStyle name="Dziesiętny 2 4 3 5" xfId="960"/>
    <cellStyle name="Dziesiętny 2 4 3 5 2" xfId="961"/>
    <cellStyle name="Dziesiętny 2 4 3 5 2 2" xfId="2613"/>
    <cellStyle name="Dziesiętny 2 4 3 5 2 3" xfId="4034"/>
    <cellStyle name="Dziesiętny 2 4 3 5 3" xfId="2612"/>
    <cellStyle name="Dziesiętny 2 4 3 5 4" xfId="4033"/>
    <cellStyle name="Dziesiętny 2 4 3 6" xfId="962"/>
    <cellStyle name="Dziesiętny 2 4 3 6 2" xfId="963"/>
    <cellStyle name="Dziesiętny 2 4 3 6 2 2" xfId="2615"/>
    <cellStyle name="Dziesiętny 2 4 3 6 2 3" xfId="4036"/>
    <cellStyle name="Dziesiętny 2 4 3 6 3" xfId="2614"/>
    <cellStyle name="Dziesiętny 2 4 3 6 4" xfId="4035"/>
    <cellStyle name="Dziesiętny 2 4 3 7" xfId="964"/>
    <cellStyle name="Dziesiętny 2 4 3 7 2" xfId="2616"/>
    <cellStyle name="Dziesiętny 2 4 3 7 3" xfId="4037"/>
    <cellStyle name="Dziesiętny 2 4 3 8" xfId="941"/>
    <cellStyle name="Dziesiętny 2 4 3 8 2" xfId="2593"/>
    <cellStyle name="Dziesiętny 2 4 3 9" xfId="2001"/>
    <cellStyle name="Dziesiętny 2 4 4" xfId="362"/>
    <cellStyle name="Dziesiętny 2 4 4 10" xfId="4038"/>
    <cellStyle name="Dziesiętny 2 4 4 2" xfId="966"/>
    <cellStyle name="Dziesiętny 2 4 4 2 2" xfId="967"/>
    <cellStyle name="Dziesiętny 2 4 4 2 2 2" xfId="968"/>
    <cellStyle name="Dziesiętny 2 4 4 2 2 2 2" xfId="2620"/>
    <cellStyle name="Dziesiętny 2 4 4 2 2 2 3" xfId="4041"/>
    <cellStyle name="Dziesiętny 2 4 4 2 2 3" xfId="2619"/>
    <cellStyle name="Dziesiętny 2 4 4 2 2 4" xfId="4040"/>
    <cellStyle name="Dziesiętny 2 4 4 2 3" xfId="969"/>
    <cellStyle name="Dziesiętny 2 4 4 2 3 2" xfId="970"/>
    <cellStyle name="Dziesiętny 2 4 4 2 3 2 2" xfId="2622"/>
    <cellStyle name="Dziesiętny 2 4 4 2 3 2 3" xfId="4043"/>
    <cellStyle name="Dziesiętny 2 4 4 2 3 3" xfId="2621"/>
    <cellStyle name="Dziesiętny 2 4 4 2 3 4" xfId="4042"/>
    <cellStyle name="Dziesiętny 2 4 4 2 4" xfId="971"/>
    <cellStyle name="Dziesiętny 2 4 4 2 4 2" xfId="972"/>
    <cellStyle name="Dziesiętny 2 4 4 2 4 2 2" xfId="2624"/>
    <cellStyle name="Dziesiętny 2 4 4 2 4 2 3" xfId="4045"/>
    <cellStyle name="Dziesiętny 2 4 4 2 4 3" xfId="2623"/>
    <cellStyle name="Dziesiętny 2 4 4 2 4 4" xfId="4044"/>
    <cellStyle name="Dziesiętny 2 4 4 2 5" xfId="973"/>
    <cellStyle name="Dziesiętny 2 4 4 2 5 2" xfId="2625"/>
    <cellStyle name="Dziesiętny 2 4 4 2 5 3" xfId="4046"/>
    <cellStyle name="Dziesiętny 2 4 4 2 6" xfId="2618"/>
    <cellStyle name="Dziesiętny 2 4 4 2 7" xfId="4039"/>
    <cellStyle name="Dziesiętny 2 4 4 3" xfId="974"/>
    <cellStyle name="Dziesiętny 2 4 4 3 2" xfId="975"/>
    <cellStyle name="Dziesiętny 2 4 4 3 2 2" xfId="976"/>
    <cellStyle name="Dziesiętny 2 4 4 3 2 2 2" xfId="2628"/>
    <cellStyle name="Dziesiętny 2 4 4 3 2 2 3" xfId="4049"/>
    <cellStyle name="Dziesiętny 2 4 4 3 2 3" xfId="2627"/>
    <cellStyle name="Dziesiętny 2 4 4 3 2 4" xfId="4048"/>
    <cellStyle name="Dziesiętny 2 4 4 3 3" xfId="977"/>
    <cellStyle name="Dziesiętny 2 4 4 3 3 2" xfId="978"/>
    <cellStyle name="Dziesiętny 2 4 4 3 3 2 2" xfId="2630"/>
    <cellStyle name="Dziesiętny 2 4 4 3 3 2 3" xfId="4051"/>
    <cellStyle name="Dziesiętny 2 4 4 3 3 3" xfId="2629"/>
    <cellStyle name="Dziesiętny 2 4 4 3 3 4" xfId="4050"/>
    <cellStyle name="Dziesiętny 2 4 4 3 4" xfId="979"/>
    <cellStyle name="Dziesiętny 2 4 4 3 4 2" xfId="980"/>
    <cellStyle name="Dziesiętny 2 4 4 3 4 2 2" xfId="2632"/>
    <cellStyle name="Dziesiętny 2 4 4 3 4 2 3" xfId="4053"/>
    <cellStyle name="Dziesiętny 2 4 4 3 4 3" xfId="2631"/>
    <cellStyle name="Dziesiętny 2 4 4 3 4 4" xfId="4052"/>
    <cellStyle name="Dziesiętny 2 4 4 3 5" xfId="981"/>
    <cellStyle name="Dziesiętny 2 4 4 3 5 2" xfId="2633"/>
    <cellStyle name="Dziesiętny 2 4 4 3 5 3" xfId="4054"/>
    <cellStyle name="Dziesiętny 2 4 4 3 6" xfId="2626"/>
    <cellStyle name="Dziesiętny 2 4 4 3 7" xfId="4047"/>
    <cellStyle name="Dziesiętny 2 4 4 4" xfId="982"/>
    <cellStyle name="Dziesiętny 2 4 4 4 2" xfId="983"/>
    <cellStyle name="Dziesiętny 2 4 4 4 2 2" xfId="2635"/>
    <cellStyle name="Dziesiętny 2 4 4 4 2 3" xfId="4056"/>
    <cellStyle name="Dziesiętny 2 4 4 4 3" xfId="2634"/>
    <cellStyle name="Dziesiętny 2 4 4 4 4" xfId="4055"/>
    <cellStyle name="Dziesiętny 2 4 4 5" xfId="984"/>
    <cellStyle name="Dziesiętny 2 4 4 5 2" xfId="985"/>
    <cellStyle name="Dziesiętny 2 4 4 5 2 2" xfId="2637"/>
    <cellStyle name="Dziesiętny 2 4 4 5 2 3" xfId="4058"/>
    <cellStyle name="Dziesiętny 2 4 4 5 3" xfId="2636"/>
    <cellStyle name="Dziesiętny 2 4 4 5 4" xfId="4057"/>
    <cellStyle name="Dziesiętny 2 4 4 6" xfId="986"/>
    <cellStyle name="Dziesiętny 2 4 4 6 2" xfId="987"/>
    <cellStyle name="Dziesiętny 2 4 4 6 2 2" xfId="2639"/>
    <cellStyle name="Dziesiętny 2 4 4 6 2 3" xfId="4060"/>
    <cellStyle name="Dziesiętny 2 4 4 6 3" xfId="2638"/>
    <cellStyle name="Dziesiętny 2 4 4 6 4" xfId="4059"/>
    <cellStyle name="Dziesiętny 2 4 4 7" xfId="988"/>
    <cellStyle name="Dziesiętny 2 4 4 7 2" xfId="2640"/>
    <cellStyle name="Dziesiętny 2 4 4 7 3" xfId="4061"/>
    <cellStyle name="Dziesiętny 2 4 4 8" xfId="965"/>
    <cellStyle name="Dziesiętny 2 4 4 8 2" xfId="2617"/>
    <cellStyle name="Dziesiętny 2 4 4 9" xfId="2032"/>
    <cellStyle name="Dziesiętny 2 4 5" xfId="378"/>
    <cellStyle name="Dziesiętny 2 4 5 2" xfId="990"/>
    <cellStyle name="Dziesiętny 2 4 5 2 2" xfId="991"/>
    <cellStyle name="Dziesiętny 2 4 5 2 2 2" xfId="2643"/>
    <cellStyle name="Dziesiętny 2 4 5 2 2 3" xfId="4064"/>
    <cellStyle name="Dziesiętny 2 4 5 2 3" xfId="2642"/>
    <cellStyle name="Dziesiętny 2 4 5 2 4" xfId="4063"/>
    <cellStyle name="Dziesiętny 2 4 5 3" xfId="992"/>
    <cellStyle name="Dziesiętny 2 4 5 3 2" xfId="993"/>
    <cellStyle name="Dziesiętny 2 4 5 3 2 2" xfId="2645"/>
    <cellStyle name="Dziesiętny 2 4 5 3 2 3" xfId="4066"/>
    <cellStyle name="Dziesiętny 2 4 5 3 3" xfId="2644"/>
    <cellStyle name="Dziesiętny 2 4 5 3 4" xfId="4065"/>
    <cellStyle name="Dziesiętny 2 4 5 4" xfId="994"/>
    <cellStyle name="Dziesiętny 2 4 5 4 2" xfId="995"/>
    <cellStyle name="Dziesiętny 2 4 5 4 2 2" xfId="2647"/>
    <cellStyle name="Dziesiętny 2 4 5 4 2 3" xfId="4068"/>
    <cellStyle name="Dziesiętny 2 4 5 4 3" xfId="2646"/>
    <cellStyle name="Dziesiętny 2 4 5 4 4" xfId="4067"/>
    <cellStyle name="Dziesiętny 2 4 5 5" xfId="996"/>
    <cellStyle name="Dziesiętny 2 4 5 5 2" xfId="2648"/>
    <cellStyle name="Dziesiętny 2 4 5 5 3" xfId="4069"/>
    <cellStyle name="Dziesiętny 2 4 5 6" xfId="989"/>
    <cellStyle name="Dziesiętny 2 4 5 6 2" xfId="2641"/>
    <cellStyle name="Dziesiętny 2 4 5 7" xfId="2048"/>
    <cellStyle name="Dziesiętny 2 4 5 8" xfId="4062"/>
    <cellStyle name="Dziesiętny 2 4 6" xfId="401"/>
    <cellStyle name="Dziesiętny 2 4 6 2" xfId="998"/>
    <cellStyle name="Dziesiętny 2 4 6 2 2" xfId="999"/>
    <cellStyle name="Dziesiętny 2 4 6 2 2 2" xfId="2651"/>
    <cellStyle name="Dziesiętny 2 4 6 2 2 3" xfId="4072"/>
    <cellStyle name="Dziesiętny 2 4 6 2 3" xfId="2650"/>
    <cellStyle name="Dziesiętny 2 4 6 2 4" xfId="4071"/>
    <cellStyle name="Dziesiętny 2 4 6 3" xfId="1000"/>
    <cellStyle name="Dziesiętny 2 4 6 3 2" xfId="1001"/>
    <cellStyle name="Dziesiętny 2 4 6 3 2 2" xfId="2653"/>
    <cellStyle name="Dziesiętny 2 4 6 3 2 3" xfId="4074"/>
    <cellStyle name="Dziesiętny 2 4 6 3 3" xfId="2652"/>
    <cellStyle name="Dziesiętny 2 4 6 3 4" xfId="4073"/>
    <cellStyle name="Dziesiętny 2 4 6 4" xfId="1002"/>
    <cellStyle name="Dziesiętny 2 4 6 4 2" xfId="1003"/>
    <cellStyle name="Dziesiętny 2 4 6 4 2 2" xfId="2655"/>
    <cellStyle name="Dziesiętny 2 4 6 4 2 3" xfId="4076"/>
    <cellStyle name="Dziesiętny 2 4 6 4 3" xfId="2654"/>
    <cellStyle name="Dziesiętny 2 4 6 4 4" xfId="4075"/>
    <cellStyle name="Dziesiętny 2 4 6 5" xfId="1004"/>
    <cellStyle name="Dziesiętny 2 4 6 5 2" xfId="2656"/>
    <cellStyle name="Dziesiętny 2 4 6 5 3" xfId="4077"/>
    <cellStyle name="Dziesiętny 2 4 6 6" xfId="997"/>
    <cellStyle name="Dziesiętny 2 4 6 6 2" xfId="2649"/>
    <cellStyle name="Dziesiętny 2 4 6 7" xfId="2059"/>
    <cellStyle name="Dziesiętny 2 4 6 8" xfId="4070"/>
    <cellStyle name="Dziesiętny 2 4 7" xfId="1005"/>
    <cellStyle name="Dziesiętny 2 4 7 2" xfId="1006"/>
    <cellStyle name="Dziesiętny 2 4 7 2 2" xfId="2658"/>
    <cellStyle name="Dziesiętny 2 4 7 2 3" xfId="4079"/>
    <cellStyle name="Dziesiętny 2 4 7 3" xfId="2657"/>
    <cellStyle name="Dziesiętny 2 4 7 4" xfId="4078"/>
    <cellStyle name="Dziesiętny 2 4 8" xfId="1007"/>
    <cellStyle name="Dziesiętny 2 4 8 2" xfId="1008"/>
    <cellStyle name="Dziesiętny 2 4 8 2 2" xfId="2660"/>
    <cellStyle name="Dziesiętny 2 4 8 2 3" xfId="4081"/>
    <cellStyle name="Dziesiętny 2 4 8 3" xfId="2659"/>
    <cellStyle name="Dziesiętny 2 4 8 4" xfId="4080"/>
    <cellStyle name="Dziesiętny 2 4 9" xfId="1009"/>
    <cellStyle name="Dziesiętny 2 4 9 2" xfId="1010"/>
    <cellStyle name="Dziesiętny 2 4 9 2 2" xfId="2662"/>
    <cellStyle name="Dziesiętny 2 4 9 2 3" xfId="4083"/>
    <cellStyle name="Dziesiętny 2 4 9 3" xfId="2661"/>
    <cellStyle name="Dziesiętny 2 4 9 4" xfId="4082"/>
    <cellStyle name="Dziesiętny 2 5" xfId="182"/>
    <cellStyle name="Dziesiętny 2 5 10" xfId="4084"/>
    <cellStyle name="Dziesiętny 2 5 2" xfId="402"/>
    <cellStyle name="Dziesiętny 2 5 2 2" xfId="1013"/>
    <cellStyle name="Dziesiętny 2 5 2 2 2" xfId="1014"/>
    <cellStyle name="Dziesiętny 2 5 2 2 2 2" xfId="2666"/>
    <cellStyle name="Dziesiętny 2 5 2 2 2 3" xfId="4087"/>
    <cellStyle name="Dziesiętny 2 5 2 2 3" xfId="2665"/>
    <cellStyle name="Dziesiętny 2 5 2 2 4" xfId="4086"/>
    <cellStyle name="Dziesiętny 2 5 2 3" xfId="1015"/>
    <cellStyle name="Dziesiętny 2 5 2 3 2" xfId="1016"/>
    <cellStyle name="Dziesiętny 2 5 2 3 2 2" xfId="2668"/>
    <cellStyle name="Dziesiętny 2 5 2 3 2 3" xfId="4089"/>
    <cellStyle name="Dziesiętny 2 5 2 3 3" xfId="2667"/>
    <cellStyle name="Dziesiętny 2 5 2 3 4" xfId="4088"/>
    <cellStyle name="Dziesiętny 2 5 2 4" xfId="1017"/>
    <cellStyle name="Dziesiętny 2 5 2 4 2" xfId="1018"/>
    <cellStyle name="Dziesiętny 2 5 2 4 2 2" xfId="2670"/>
    <cellStyle name="Dziesiętny 2 5 2 4 2 3" xfId="4091"/>
    <cellStyle name="Dziesiętny 2 5 2 4 3" xfId="2669"/>
    <cellStyle name="Dziesiętny 2 5 2 4 4" xfId="4090"/>
    <cellStyle name="Dziesiętny 2 5 2 5" xfId="1019"/>
    <cellStyle name="Dziesiętny 2 5 2 5 2" xfId="2671"/>
    <cellStyle name="Dziesiętny 2 5 2 5 3" xfId="4092"/>
    <cellStyle name="Dziesiętny 2 5 2 6" xfId="1012"/>
    <cellStyle name="Dziesiętny 2 5 2 6 2" xfId="2664"/>
    <cellStyle name="Dziesiętny 2 5 2 7" xfId="2060"/>
    <cellStyle name="Dziesiętny 2 5 2 8" xfId="4085"/>
    <cellStyle name="Dziesiętny 2 5 3" xfId="1020"/>
    <cellStyle name="Dziesiętny 2 5 3 2" xfId="1021"/>
    <cellStyle name="Dziesiętny 2 5 3 2 2" xfId="1022"/>
    <cellStyle name="Dziesiętny 2 5 3 2 2 2" xfId="2674"/>
    <cellStyle name="Dziesiętny 2 5 3 2 2 3" xfId="4095"/>
    <cellStyle name="Dziesiętny 2 5 3 2 3" xfId="2673"/>
    <cellStyle name="Dziesiętny 2 5 3 2 4" xfId="4094"/>
    <cellStyle name="Dziesiętny 2 5 3 3" xfId="1023"/>
    <cellStyle name="Dziesiętny 2 5 3 3 2" xfId="1024"/>
    <cellStyle name="Dziesiętny 2 5 3 3 2 2" xfId="2676"/>
    <cellStyle name="Dziesiętny 2 5 3 3 2 3" xfId="4097"/>
    <cellStyle name="Dziesiętny 2 5 3 3 3" xfId="2675"/>
    <cellStyle name="Dziesiętny 2 5 3 3 4" xfId="4096"/>
    <cellStyle name="Dziesiętny 2 5 3 4" xfId="1025"/>
    <cellStyle name="Dziesiętny 2 5 3 4 2" xfId="1026"/>
    <cellStyle name="Dziesiętny 2 5 3 4 2 2" xfId="2678"/>
    <cellStyle name="Dziesiętny 2 5 3 4 2 3" xfId="4099"/>
    <cellStyle name="Dziesiętny 2 5 3 4 3" xfId="2677"/>
    <cellStyle name="Dziesiętny 2 5 3 4 4" xfId="4098"/>
    <cellStyle name="Dziesiętny 2 5 3 5" xfId="1027"/>
    <cellStyle name="Dziesiętny 2 5 3 5 2" xfId="2679"/>
    <cellStyle name="Dziesiętny 2 5 3 5 3" xfId="4100"/>
    <cellStyle name="Dziesiętny 2 5 3 6" xfId="2672"/>
    <cellStyle name="Dziesiętny 2 5 3 7" xfId="4093"/>
    <cellStyle name="Dziesiętny 2 5 4" xfId="1028"/>
    <cellStyle name="Dziesiętny 2 5 4 2" xfId="1029"/>
    <cellStyle name="Dziesiętny 2 5 4 2 2" xfId="2681"/>
    <cellStyle name="Dziesiętny 2 5 4 2 3" xfId="4102"/>
    <cellStyle name="Dziesiętny 2 5 4 3" xfId="2680"/>
    <cellStyle name="Dziesiętny 2 5 4 4" xfId="4101"/>
    <cellStyle name="Dziesiętny 2 5 5" xfId="1030"/>
    <cellStyle name="Dziesiętny 2 5 5 2" xfId="1031"/>
    <cellStyle name="Dziesiętny 2 5 5 2 2" xfId="2683"/>
    <cellStyle name="Dziesiętny 2 5 5 2 3" xfId="4104"/>
    <cellStyle name="Dziesiętny 2 5 5 3" xfId="2682"/>
    <cellStyle name="Dziesiętny 2 5 5 4" xfId="4103"/>
    <cellStyle name="Dziesiętny 2 5 6" xfId="1032"/>
    <cellStyle name="Dziesiętny 2 5 6 2" xfId="1033"/>
    <cellStyle name="Dziesiętny 2 5 6 2 2" xfId="2685"/>
    <cellStyle name="Dziesiętny 2 5 6 2 3" xfId="4106"/>
    <cellStyle name="Dziesiętny 2 5 6 3" xfId="2684"/>
    <cellStyle name="Dziesiętny 2 5 6 4" xfId="4105"/>
    <cellStyle name="Dziesiętny 2 5 7" xfId="1034"/>
    <cellStyle name="Dziesiętny 2 5 7 2" xfId="2686"/>
    <cellStyle name="Dziesiętny 2 5 7 3" xfId="4107"/>
    <cellStyle name="Dziesiętny 2 5 8" xfId="1011"/>
    <cellStyle name="Dziesiętny 2 5 8 2" xfId="2663"/>
    <cellStyle name="Dziesiętny 2 5 9" xfId="1959"/>
    <cellStyle name="Dziesiętny 2 6" xfId="183"/>
    <cellStyle name="Dziesiętny 2 6 10" xfId="4108"/>
    <cellStyle name="Dziesiętny 2 6 2" xfId="403"/>
    <cellStyle name="Dziesiętny 2 6 2 2" xfId="1037"/>
    <cellStyle name="Dziesiętny 2 6 2 2 2" xfId="1038"/>
    <cellStyle name="Dziesiętny 2 6 2 2 2 2" xfId="2690"/>
    <cellStyle name="Dziesiętny 2 6 2 2 2 3" xfId="4111"/>
    <cellStyle name="Dziesiętny 2 6 2 2 3" xfId="2689"/>
    <cellStyle name="Dziesiętny 2 6 2 2 4" xfId="4110"/>
    <cellStyle name="Dziesiętny 2 6 2 3" xfId="1039"/>
    <cellStyle name="Dziesiętny 2 6 2 3 2" xfId="1040"/>
    <cellStyle name="Dziesiętny 2 6 2 3 2 2" xfId="2692"/>
    <cellStyle name="Dziesiętny 2 6 2 3 2 3" xfId="4113"/>
    <cellStyle name="Dziesiętny 2 6 2 3 3" xfId="2691"/>
    <cellStyle name="Dziesiętny 2 6 2 3 4" xfId="4112"/>
    <cellStyle name="Dziesiętny 2 6 2 4" xfId="1041"/>
    <cellStyle name="Dziesiętny 2 6 2 4 2" xfId="1042"/>
    <cellStyle name="Dziesiętny 2 6 2 4 2 2" xfId="2694"/>
    <cellStyle name="Dziesiętny 2 6 2 4 2 3" xfId="4115"/>
    <cellStyle name="Dziesiętny 2 6 2 4 3" xfId="2693"/>
    <cellStyle name="Dziesiętny 2 6 2 4 4" xfId="4114"/>
    <cellStyle name="Dziesiętny 2 6 2 5" xfId="1043"/>
    <cellStyle name="Dziesiętny 2 6 2 5 2" xfId="2695"/>
    <cellStyle name="Dziesiętny 2 6 2 5 3" xfId="4116"/>
    <cellStyle name="Dziesiętny 2 6 2 6" xfId="1036"/>
    <cellStyle name="Dziesiętny 2 6 2 6 2" xfId="2688"/>
    <cellStyle name="Dziesiętny 2 6 2 7" xfId="2061"/>
    <cellStyle name="Dziesiętny 2 6 2 8" xfId="4109"/>
    <cellStyle name="Dziesiętny 2 6 3" xfId="1044"/>
    <cellStyle name="Dziesiętny 2 6 3 2" xfId="1045"/>
    <cellStyle name="Dziesiętny 2 6 3 2 2" xfId="1046"/>
    <cellStyle name="Dziesiętny 2 6 3 2 2 2" xfId="2698"/>
    <cellStyle name="Dziesiętny 2 6 3 2 2 3" xfId="4119"/>
    <cellStyle name="Dziesiętny 2 6 3 2 3" xfId="2697"/>
    <cellStyle name="Dziesiętny 2 6 3 2 4" xfId="4118"/>
    <cellStyle name="Dziesiętny 2 6 3 3" xfId="1047"/>
    <cellStyle name="Dziesiętny 2 6 3 3 2" xfId="1048"/>
    <cellStyle name="Dziesiętny 2 6 3 3 2 2" xfId="2700"/>
    <cellStyle name="Dziesiętny 2 6 3 3 2 3" xfId="4121"/>
    <cellStyle name="Dziesiętny 2 6 3 3 3" xfId="2699"/>
    <cellStyle name="Dziesiętny 2 6 3 3 4" xfId="4120"/>
    <cellStyle name="Dziesiętny 2 6 3 4" xfId="1049"/>
    <cellStyle name="Dziesiętny 2 6 3 4 2" xfId="1050"/>
    <cellStyle name="Dziesiętny 2 6 3 4 2 2" xfId="2702"/>
    <cellStyle name="Dziesiętny 2 6 3 4 2 3" xfId="4123"/>
    <cellStyle name="Dziesiętny 2 6 3 4 3" xfId="2701"/>
    <cellStyle name="Dziesiętny 2 6 3 4 4" xfId="4122"/>
    <cellStyle name="Dziesiętny 2 6 3 5" xfId="1051"/>
    <cellStyle name="Dziesiętny 2 6 3 5 2" xfId="2703"/>
    <cellStyle name="Dziesiętny 2 6 3 5 3" xfId="4124"/>
    <cellStyle name="Dziesiętny 2 6 3 6" xfId="2696"/>
    <cellStyle name="Dziesiętny 2 6 3 7" xfId="4117"/>
    <cellStyle name="Dziesiętny 2 6 4" xfId="1052"/>
    <cellStyle name="Dziesiętny 2 6 4 2" xfId="1053"/>
    <cellStyle name="Dziesiętny 2 6 4 2 2" xfId="2705"/>
    <cellStyle name="Dziesiętny 2 6 4 2 3" xfId="4126"/>
    <cellStyle name="Dziesiętny 2 6 4 3" xfId="2704"/>
    <cellStyle name="Dziesiętny 2 6 4 4" xfId="4125"/>
    <cellStyle name="Dziesiętny 2 6 5" xfId="1054"/>
    <cellStyle name="Dziesiętny 2 6 5 2" xfId="1055"/>
    <cellStyle name="Dziesiętny 2 6 5 2 2" xfId="2707"/>
    <cellStyle name="Dziesiętny 2 6 5 2 3" xfId="4128"/>
    <cellStyle name="Dziesiętny 2 6 5 3" xfId="2706"/>
    <cellStyle name="Dziesiętny 2 6 5 4" xfId="4127"/>
    <cellStyle name="Dziesiętny 2 6 6" xfId="1056"/>
    <cellStyle name="Dziesiętny 2 6 6 2" xfId="1057"/>
    <cellStyle name="Dziesiętny 2 6 6 2 2" xfId="2709"/>
    <cellStyle name="Dziesiętny 2 6 6 2 3" xfId="4130"/>
    <cellStyle name="Dziesiętny 2 6 6 3" xfId="2708"/>
    <cellStyle name="Dziesiętny 2 6 6 4" xfId="4129"/>
    <cellStyle name="Dziesiętny 2 6 7" xfId="1058"/>
    <cellStyle name="Dziesiętny 2 6 7 2" xfId="2710"/>
    <cellStyle name="Dziesiętny 2 6 7 3" xfId="4131"/>
    <cellStyle name="Dziesiętny 2 6 8" xfId="1035"/>
    <cellStyle name="Dziesiętny 2 6 8 2" xfId="2687"/>
    <cellStyle name="Dziesiętny 2 6 9" xfId="1960"/>
    <cellStyle name="Dziesiętny 2 7" xfId="184"/>
    <cellStyle name="Dziesiętny 2 7 10" xfId="4132"/>
    <cellStyle name="Dziesiętny 2 7 2" xfId="404"/>
    <cellStyle name="Dziesiętny 2 7 2 2" xfId="1061"/>
    <cellStyle name="Dziesiętny 2 7 2 2 2" xfId="1062"/>
    <cellStyle name="Dziesiętny 2 7 2 2 2 2" xfId="2714"/>
    <cellStyle name="Dziesiętny 2 7 2 2 2 3" xfId="4135"/>
    <cellStyle name="Dziesiętny 2 7 2 2 3" xfId="2713"/>
    <cellStyle name="Dziesiętny 2 7 2 2 4" xfId="4134"/>
    <cellStyle name="Dziesiętny 2 7 2 3" xfId="1063"/>
    <cellStyle name="Dziesiętny 2 7 2 3 2" xfId="1064"/>
    <cellStyle name="Dziesiętny 2 7 2 3 2 2" xfId="2716"/>
    <cellStyle name="Dziesiętny 2 7 2 3 2 3" xfId="4137"/>
    <cellStyle name="Dziesiętny 2 7 2 3 3" xfId="2715"/>
    <cellStyle name="Dziesiętny 2 7 2 3 4" xfId="4136"/>
    <cellStyle name="Dziesiętny 2 7 2 4" xfId="1065"/>
    <cellStyle name="Dziesiętny 2 7 2 4 2" xfId="1066"/>
    <cellStyle name="Dziesiętny 2 7 2 4 2 2" xfId="2718"/>
    <cellStyle name="Dziesiętny 2 7 2 4 2 3" xfId="4139"/>
    <cellStyle name="Dziesiętny 2 7 2 4 3" xfId="2717"/>
    <cellStyle name="Dziesiętny 2 7 2 4 4" xfId="4138"/>
    <cellStyle name="Dziesiętny 2 7 2 5" xfId="1067"/>
    <cellStyle name="Dziesiętny 2 7 2 5 2" xfId="2719"/>
    <cellStyle name="Dziesiętny 2 7 2 5 3" xfId="4140"/>
    <cellStyle name="Dziesiętny 2 7 2 6" xfId="1060"/>
    <cellStyle name="Dziesiętny 2 7 2 6 2" xfId="2712"/>
    <cellStyle name="Dziesiętny 2 7 2 7" xfId="2062"/>
    <cellStyle name="Dziesiętny 2 7 2 8" xfId="4133"/>
    <cellStyle name="Dziesiętny 2 7 3" xfId="1068"/>
    <cellStyle name="Dziesiętny 2 7 3 2" xfId="1069"/>
    <cellStyle name="Dziesiętny 2 7 3 2 2" xfId="1070"/>
    <cellStyle name="Dziesiętny 2 7 3 2 2 2" xfId="2722"/>
    <cellStyle name="Dziesiętny 2 7 3 2 2 3" xfId="4143"/>
    <cellStyle name="Dziesiętny 2 7 3 2 3" xfId="2721"/>
    <cellStyle name="Dziesiętny 2 7 3 2 4" xfId="4142"/>
    <cellStyle name="Dziesiętny 2 7 3 3" xfId="1071"/>
    <cellStyle name="Dziesiętny 2 7 3 3 2" xfId="1072"/>
    <cellStyle name="Dziesiętny 2 7 3 3 2 2" xfId="2724"/>
    <cellStyle name="Dziesiętny 2 7 3 3 2 3" xfId="4145"/>
    <cellStyle name="Dziesiętny 2 7 3 3 3" xfId="2723"/>
    <cellStyle name="Dziesiętny 2 7 3 3 4" xfId="4144"/>
    <cellStyle name="Dziesiętny 2 7 3 4" xfId="1073"/>
    <cellStyle name="Dziesiętny 2 7 3 4 2" xfId="1074"/>
    <cellStyle name="Dziesiętny 2 7 3 4 2 2" xfId="2726"/>
    <cellStyle name="Dziesiętny 2 7 3 4 2 3" xfId="4147"/>
    <cellStyle name="Dziesiętny 2 7 3 4 3" xfId="2725"/>
    <cellStyle name="Dziesiętny 2 7 3 4 4" xfId="4146"/>
    <cellStyle name="Dziesiętny 2 7 3 5" xfId="1075"/>
    <cellStyle name="Dziesiętny 2 7 3 5 2" xfId="2727"/>
    <cellStyle name="Dziesiętny 2 7 3 5 3" xfId="4148"/>
    <cellStyle name="Dziesiętny 2 7 3 6" xfId="2720"/>
    <cellStyle name="Dziesiętny 2 7 3 7" xfId="4141"/>
    <cellStyle name="Dziesiętny 2 7 4" xfId="1076"/>
    <cellStyle name="Dziesiętny 2 7 4 2" xfId="1077"/>
    <cellStyle name="Dziesiętny 2 7 4 2 2" xfId="2729"/>
    <cellStyle name="Dziesiętny 2 7 4 2 3" xfId="4150"/>
    <cellStyle name="Dziesiętny 2 7 4 3" xfId="2728"/>
    <cellStyle name="Dziesiętny 2 7 4 4" xfId="4149"/>
    <cellStyle name="Dziesiętny 2 7 5" xfId="1078"/>
    <cellStyle name="Dziesiętny 2 7 5 2" xfId="1079"/>
    <cellStyle name="Dziesiętny 2 7 5 2 2" xfId="2731"/>
    <cellStyle name="Dziesiętny 2 7 5 2 3" xfId="4152"/>
    <cellStyle name="Dziesiętny 2 7 5 3" xfId="2730"/>
    <cellStyle name="Dziesiętny 2 7 5 4" xfId="4151"/>
    <cellStyle name="Dziesiętny 2 7 6" xfId="1080"/>
    <cellStyle name="Dziesiętny 2 7 6 2" xfId="1081"/>
    <cellStyle name="Dziesiętny 2 7 6 2 2" xfId="2733"/>
    <cellStyle name="Dziesiętny 2 7 6 2 3" xfId="4154"/>
    <cellStyle name="Dziesiętny 2 7 6 3" xfId="2732"/>
    <cellStyle name="Dziesiętny 2 7 6 4" xfId="4153"/>
    <cellStyle name="Dziesiętny 2 7 7" xfId="1082"/>
    <cellStyle name="Dziesiętny 2 7 7 2" xfId="2734"/>
    <cellStyle name="Dziesiętny 2 7 7 3" xfId="4155"/>
    <cellStyle name="Dziesiętny 2 7 8" xfId="1059"/>
    <cellStyle name="Dziesiętny 2 7 8 2" xfId="2711"/>
    <cellStyle name="Dziesiętny 2 7 9" xfId="1961"/>
    <cellStyle name="Dziesiętny 2 8" xfId="178"/>
    <cellStyle name="Dziesiętny 2 8 10" xfId="4156"/>
    <cellStyle name="Dziesiętny 2 8 2" xfId="1084"/>
    <cellStyle name="Dziesiętny 2 8 2 2" xfId="1085"/>
    <cellStyle name="Dziesiętny 2 8 2 2 2" xfId="1086"/>
    <cellStyle name="Dziesiętny 2 8 2 2 2 2" xfId="2738"/>
    <cellStyle name="Dziesiętny 2 8 2 2 2 3" xfId="4159"/>
    <cellStyle name="Dziesiętny 2 8 2 2 3" xfId="2737"/>
    <cellStyle name="Dziesiętny 2 8 2 2 4" xfId="4158"/>
    <cellStyle name="Dziesiętny 2 8 2 3" xfId="1087"/>
    <cellStyle name="Dziesiętny 2 8 2 3 2" xfId="1088"/>
    <cellStyle name="Dziesiętny 2 8 2 3 2 2" xfId="2740"/>
    <cellStyle name="Dziesiętny 2 8 2 3 2 3" xfId="4161"/>
    <cellStyle name="Dziesiętny 2 8 2 3 3" xfId="2739"/>
    <cellStyle name="Dziesiętny 2 8 2 3 4" xfId="4160"/>
    <cellStyle name="Dziesiętny 2 8 2 4" xfId="1089"/>
    <cellStyle name="Dziesiętny 2 8 2 4 2" xfId="1090"/>
    <cellStyle name="Dziesiętny 2 8 2 4 2 2" xfId="2742"/>
    <cellStyle name="Dziesiętny 2 8 2 4 2 3" xfId="4163"/>
    <cellStyle name="Dziesiętny 2 8 2 4 3" xfId="2741"/>
    <cellStyle name="Dziesiętny 2 8 2 4 4" xfId="4162"/>
    <cellStyle name="Dziesiętny 2 8 2 5" xfId="1091"/>
    <cellStyle name="Dziesiętny 2 8 2 5 2" xfId="2743"/>
    <cellStyle name="Dziesiętny 2 8 2 5 3" xfId="4164"/>
    <cellStyle name="Dziesiętny 2 8 2 6" xfId="2736"/>
    <cellStyle name="Dziesiętny 2 8 2 7" xfId="4157"/>
    <cellStyle name="Dziesiętny 2 8 3" xfId="1092"/>
    <cellStyle name="Dziesiętny 2 8 3 2" xfId="1093"/>
    <cellStyle name="Dziesiętny 2 8 3 2 2" xfId="1094"/>
    <cellStyle name="Dziesiętny 2 8 3 2 2 2" xfId="2746"/>
    <cellStyle name="Dziesiętny 2 8 3 2 2 3" xfId="4167"/>
    <cellStyle name="Dziesiętny 2 8 3 2 3" xfId="2745"/>
    <cellStyle name="Dziesiętny 2 8 3 2 4" xfId="4166"/>
    <cellStyle name="Dziesiętny 2 8 3 3" xfId="1095"/>
    <cellStyle name="Dziesiętny 2 8 3 3 2" xfId="1096"/>
    <cellStyle name="Dziesiętny 2 8 3 3 2 2" xfId="2748"/>
    <cellStyle name="Dziesiętny 2 8 3 3 2 3" xfId="4169"/>
    <cellStyle name="Dziesiętny 2 8 3 3 3" xfId="2747"/>
    <cellStyle name="Dziesiętny 2 8 3 3 4" xfId="4168"/>
    <cellStyle name="Dziesiętny 2 8 3 4" xfId="1097"/>
    <cellStyle name="Dziesiętny 2 8 3 4 2" xfId="1098"/>
    <cellStyle name="Dziesiętny 2 8 3 4 2 2" xfId="2750"/>
    <cellStyle name="Dziesiętny 2 8 3 4 2 3" xfId="4171"/>
    <cellStyle name="Dziesiętny 2 8 3 4 3" xfId="2749"/>
    <cellStyle name="Dziesiętny 2 8 3 4 4" xfId="4170"/>
    <cellStyle name="Dziesiętny 2 8 3 5" xfId="1099"/>
    <cellStyle name="Dziesiętny 2 8 3 5 2" xfId="2751"/>
    <cellStyle name="Dziesiętny 2 8 3 5 3" xfId="4172"/>
    <cellStyle name="Dziesiętny 2 8 3 6" xfId="2744"/>
    <cellStyle name="Dziesiętny 2 8 3 7" xfId="4165"/>
    <cellStyle name="Dziesiętny 2 8 4" xfId="1100"/>
    <cellStyle name="Dziesiętny 2 8 4 2" xfId="1101"/>
    <cellStyle name="Dziesiętny 2 8 4 2 2" xfId="2753"/>
    <cellStyle name="Dziesiętny 2 8 4 2 3" xfId="4174"/>
    <cellStyle name="Dziesiętny 2 8 4 3" xfId="2752"/>
    <cellStyle name="Dziesiętny 2 8 4 4" xfId="4173"/>
    <cellStyle name="Dziesiętny 2 8 5" xfId="1102"/>
    <cellStyle name="Dziesiętny 2 8 5 2" xfId="1103"/>
    <cellStyle name="Dziesiętny 2 8 5 2 2" xfId="2755"/>
    <cellStyle name="Dziesiętny 2 8 5 2 3" xfId="4176"/>
    <cellStyle name="Dziesiętny 2 8 5 3" xfId="2754"/>
    <cellStyle name="Dziesiętny 2 8 5 4" xfId="4175"/>
    <cellStyle name="Dziesiętny 2 8 6" xfId="1104"/>
    <cellStyle name="Dziesiętny 2 8 6 2" xfId="1105"/>
    <cellStyle name="Dziesiętny 2 8 6 2 2" xfId="2757"/>
    <cellStyle name="Dziesiętny 2 8 6 2 3" xfId="4178"/>
    <cellStyle name="Dziesiętny 2 8 6 3" xfId="2756"/>
    <cellStyle name="Dziesiętny 2 8 6 4" xfId="4177"/>
    <cellStyle name="Dziesiętny 2 8 7" xfId="1106"/>
    <cellStyle name="Dziesiętny 2 8 7 2" xfId="2758"/>
    <cellStyle name="Dziesiętny 2 8 7 3" xfId="4179"/>
    <cellStyle name="Dziesiętny 2 8 8" xfId="1083"/>
    <cellStyle name="Dziesiętny 2 8 8 2" xfId="2735"/>
    <cellStyle name="Dziesiętny 2 8 9" xfId="1955"/>
    <cellStyle name="Dziesiętny 2 9" xfId="320"/>
    <cellStyle name="Dziesiętny 2 9 2" xfId="1108"/>
    <cellStyle name="Dziesiętny 2 9 2 2" xfId="1109"/>
    <cellStyle name="Dziesiętny 2 9 2 2 2" xfId="2761"/>
    <cellStyle name="Dziesiętny 2 9 2 2 3" xfId="4182"/>
    <cellStyle name="Dziesiętny 2 9 2 3" xfId="2760"/>
    <cellStyle name="Dziesiętny 2 9 2 4" xfId="4181"/>
    <cellStyle name="Dziesiętny 2 9 3" xfId="1110"/>
    <cellStyle name="Dziesiętny 2 9 3 2" xfId="1111"/>
    <cellStyle name="Dziesiętny 2 9 3 2 2" xfId="2763"/>
    <cellStyle name="Dziesiętny 2 9 3 2 3" xfId="4184"/>
    <cellStyle name="Dziesiętny 2 9 3 3" xfId="2762"/>
    <cellStyle name="Dziesiętny 2 9 3 4" xfId="4183"/>
    <cellStyle name="Dziesiętny 2 9 4" xfId="1112"/>
    <cellStyle name="Dziesiętny 2 9 4 2" xfId="1113"/>
    <cellStyle name="Dziesiętny 2 9 4 2 2" xfId="2765"/>
    <cellStyle name="Dziesiętny 2 9 4 2 3" xfId="4186"/>
    <cellStyle name="Dziesiętny 2 9 4 3" xfId="2764"/>
    <cellStyle name="Dziesiętny 2 9 4 4" xfId="4185"/>
    <cellStyle name="Dziesiętny 2 9 5" xfId="1114"/>
    <cellStyle name="Dziesiętny 2 9 5 2" xfId="2766"/>
    <cellStyle name="Dziesiętny 2 9 5 3" xfId="4187"/>
    <cellStyle name="Dziesiętny 2 9 6" xfId="1107"/>
    <cellStyle name="Dziesiętny 2 9 6 2" xfId="2759"/>
    <cellStyle name="Dziesiętny 2 9 7" xfId="1992"/>
    <cellStyle name="Dziesiętny 2 9 8" xfId="4180"/>
    <cellStyle name="Dziesiętny 3" xfId="185"/>
    <cellStyle name="Dziesiętny 3 10" xfId="1116"/>
    <cellStyle name="Dziesiętny 3 10 2" xfId="1117"/>
    <cellStyle name="Dziesiętny 3 10 2 2" xfId="2769"/>
    <cellStyle name="Dziesiętny 3 10 2 3" xfId="4190"/>
    <cellStyle name="Dziesiętny 3 10 3" xfId="2768"/>
    <cellStyle name="Dziesiętny 3 10 4" xfId="4189"/>
    <cellStyle name="Dziesiętny 3 11" xfId="1118"/>
    <cellStyle name="Dziesiętny 3 11 2" xfId="1119"/>
    <cellStyle name="Dziesiętny 3 11 2 2" xfId="2771"/>
    <cellStyle name="Dziesiętny 3 11 2 3" xfId="4192"/>
    <cellStyle name="Dziesiętny 3 11 3" xfId="2770"/>
    <cellStyle name="Dziesiętny 3 11 4" xfId="4191"/>
    <cellStyle name="Dziesiętny 3 12" xfId="1120"/>
    <cellStyle name="Dziesiętny 3 12 2" xfId="2772"/>
    <cellStyle name="Dziesiętny 3 12 3" xfId="4193"/>
    <cellStyle name="Dziesiętny 3 13" xfId="1115"/>
    <cellStyle name="Dziesiętny 3 13 2" xfId="2767"/>
    <cellStyle name="Dziesiętny 3 14" xfId="1962"/>
    <cellStyle name="Dziesiętny 3 15" xfId="4188"/>
    <cellStyle name="Dziesiętny 3 16" xfId="4953"/>
    <cellStyle name="Dziesiętny 3 2" xfId="186"/>
    <cellStyle name="Dziesiętny 3 2 10" xfId="1122"/>
    <cellStyle name="Dziesiętny 3 2 10 2" xfId="2774"/>
    <cellStyle name="Dziesiętny 3 2 10 3" xfId="4195"/>
    <cellStyle name="Dziesiętny 3 2 11" xfId="1121"/>
    <cellStyle name="Dziesiętny 3 2 11 2" xfId="2773"/>
    <cellStyle name="Dziesiętny 3 2 12" xfId="1963"/>
    <cellStyle name="Dziesiętny 3 2 13" xfId="4194"/>
    <cellStyle name="Dziesiętny 3 2 14" xfId="4954"/>
    <cellStyle name="Dziesiętny 3 2 2" xfId="351"/>
    <cellStyle name="Dziesiętny 3 2 2 10" xfId="4196"/>
    <cellStyle name="Dziesiętny 3 2 2 2" xfId="1124"/>
    <cellStyle name="Dziesiętny 3 2 2 2 2" xfId="1125"/>
    <cellStyle name="Dziesiętny 3 2 2 2 2 2" xfId="1126"/>
    <cellStyle name="Dziesiętny 3 2 2 2 2 2 2" xfId="2778"/>
    <cellStyle name="Dziesiętny 3 2 2 2 2 2 3" xfId="4199"/>
    <cellStyle name="Dziesiętny 3 2 2 2 2 3" xfId="2777"/>
    <cellStyle name="Dziesiętny 3 2 2 2 2 4" xfId="4198"/>
    <cellStyle name="Dziesiętny 3 2 2 2 3" xfId="1127"/>
    <cellStyle name="Dziesiętny 3 2 2 2 3 2" xfId="1128"/>
    <cellStyle name="Dziesiętny 3 2 2 2 3 2 2" xfId="2780"/>
    <cellStyle name="Dziesiętny 3 2 2 2 3 2 3" xfId="4201"/>
    <cellStyle name="Dziesiętny 3 2 2 2 3 3" xfId="2779"/>
    <cellStyle name="Dziesiętny 3 2 2 2 3 4" xfId="4200"/>
    <cellStyle name="Dziesiętny 3 2 2 2 4" xfId="1129"/>
    <cellStyle name="Dziesiętny 3 2 2 2 4 2" xfId="1130"/>
    <cellStyle name="Dziesiętny 3 2 2 2 4 2 2" xfId="2782"/>
    <cellStyle name="Dziesiętny 3 2 2 2 4 2 3" xfId="4203"/>
    <cellStyle name="Dziesiętny 3 2 2 2 4 3" xfId="2781"/>
    <cellStyle name="Dziesiętny 3 2 2 2 4 4" xfId="4202"/>
    <cellStyle name="Dziesiętny 3 2 2 2 5" xfId="1131"/>
    <cellStyle name="Dziesiętny 3 2 2 2 5 2" xfId="2783"/>
    <cellStyle name="Dziesiętny 3 2 2 2 5 3" xfId="4204"/>
    <cellStyle name="Dziesiętny 3 2 2 2 6" xfId="2776"/>
    <cellStyle name="Dziesiętny 3 2 2 2 7" xfId="4197"/>
    <cellStyle name="Dziesiętny 3 2 2 3" xfId="1132"/>
    <cellStyle name="Dziesiętny 3 2 2 3 2" xfId="1133"/>
    <cellStyle name="Dziesiętny 3 2 2 3 2 2" xfId="1134"/>
    <cellStyle name="Dziesiętny 3 2 2 3 2 2 2" xfId="2786"/>
    <cellStyle name="Dziesiętny 3 2 2 3 2 2 3" xfId="4207"/>
    <cellStyle name="Dziesiętny 3 2 2 3 2 3" xfId="2785"/>
    <cellStyle name="Dziesiętny 3 2 2 3 2 4" xfId="4206"/>
    <cellStyle name="Dziesiętny 3 2 2 3 3" xfId="1135"/>
    <cellStyle name="Dziesiętny 3 2 2 3 3 2" xfId="1136"/>
    <cellStyle name="Dziesiętny 3 2 2 3 3 2 2" xfId="2788"/>
    <cellStyle name="Dziesiętny 3 2 2 3 3 2 3" xfId="4209"/>
    <cellStyle name="Dziesiętny 3 2 2 3 3 3" xfId="2787"/>
    <cellStyle name="Dziesiętny 3 2 2 3 3 4" xfId="4208"/>
    <cellStyle name="Dziesiętny 3 2 2 3 4" xfId="1137"/>
    <cellStyle name="Dziesiętny 3 2 2 3 4 2" xfId="1138"/>
    <cellStyle name="Dziesiętny 3 2 2 3 4 2 2" xfId="2790"/>
    <cellStyle name="Dziesiętny 3 2 2 3 4 2 3" xfId="4211"/>
    <cellStyle name="Dziesiętny 3 2 2 3 4 3" xfId="2789"/>
    <cellStyle name="Dziesiętny 3 2 2 3 4 4" xfId="4210"/>
    <cellStyle name="Dziesiętny 3 2 2 3 5" xfId="1139"/>
    <cellStyle name="Dziesiętny 3 2 2 3 5 2" xfId="2791"/>
    <cellStyle name="Dziesiętny 3 2 2 3 5 3" xfId="4212"/>
    <cellStyle name="Dziesiętny 3 2 2 3 6" xfId="2784"/>
    <cellStyle name="Dziesiętny 3 2 2 3 7" xfId="4205"/>
    <cellStyle name="Dziesiętny 3 2 2 4" xfId="1140"/>
    <cellStyle name="Dziesiętny 3 2 2 4 2" xfId="1141"/>
    <cellStyle name="Dziesiętny 3 2 2 4 2 2" xfId="2793"/>
    <cellStyle name="Dziesiętny 3 2 2 4 2 3" xfId="4214"/>
    <cellStyle name="Dziesiętny 3 2 2 4 3" xfId="2792"/>
    <cellStyle name="Dziesiętny 3 2 2 4 4" xfId="4213"/>
    <cellStyle name="Dziesiętny 3 2 2 5" xfId="1142"/>
    <cellStyle name="Dziesiętny 3 2 2 5 2" xfId="1143"/>
    <cellStyle name="Dziesiętny 3 2 2 5 2 2" xfId="2795"/>
    <cellStyle name="Dziesiętny 3 2 2 5 2 3" xfId="4216"/>
    <cellStyle name="Dziesiętny 3 2 2 5 3" xfId="2794"/>
    <cellStyle name="Dziesiętny 3 2 2 5 4" xfId="4215"/>
    <cellStyle name="Dziesiętny 3 2 2 6" xfId="1144"/>
    <cellStyle name="Dziesiętny 3 2 2 6 2" xfId="1145"/>
    <cellStyle name="Dziesiętny 3 2 2 6 2 2" xfId="2797"/>
    <cellStyle name="Dziesiętny 3 2 2 6 2 3" xfId="4218"/>
    <cellStyle name="Dziesiętny 3 2 2 6 3" xfId="2796"/>
    <cellStyle name="Dziesiętny 3 2 2 6 4" xfId="4217"/>
    <cellStyle name="Dziesiętny 3 2 2 7" xfId="1146"/>
    <cellStyle name="Dziesiętny 3 2 2 7 2" xfId="2798"/>
    <cellStyle name="Dziesiętny 3 2 2 7 3" xfId="4219"/>
    <cellStyle name="Dziesiętny 3 2 2 8" xfId="1123"/>
    <cellStyle name="Dziesiętny 3 2 2 8 2" xfId="2775"/>
    <cellStyle name="Dziesiętny 3 2 2 9" xfId="2021"/>
    <cellStyle name="Dziesiętny 3 2 3" xfId="406"/>
    <cellStyle name="Dziesiętny 3 2 3 10" xfId="4220"/>
    <cellStyle name="Dziesiętny 3 2 3 2" xfId="1148"/>
    <cellStyle name="Dziesiętny 3 2 3 2 2" xfId="1149"/>
    <cellStyle name="Dziesiętny 3 2 3 2 2 2" xfId="1150"/>
    <cellStyle name="Dziesiętny 3 2 3 2 2 2 2" xfId="2802"/>
    <cellStyle name="Dziesiętny 3 2 3 2 2 2 3" xfId="4223"/>
    <cellStyle name="Dziesiętny 3 2 3 2 2 3" xfId="2801"/>
    <cellStyle name="Dziesiętny 3 2 3 2 2 4" xfId="4222"/>
    <cellStyle name="Dziesiętny 3 2 3 2 3" xfId="1151"/>
    <cellStyle name="Dziesiętny 3 2 3 2 3 2" xfId="1152"/>
    <cellStyle name="Dziesiętny 3 2 3 2 3 2 2" xfId="2804"/>
    <cellStyle name="Dziesiętny 3 2 3 2 3 2 3" xfId="4225"/>
    <cellStyle name="Dziesiętny 3 2 3 2 3 3" xfId="2803"/>
    <cellStyle name="Dziesiętny 3 2 3 2 3 4" xfId="4224"/>
    <cellStyle name="Dziesiętny 3 2 3 2 4" xfId="1153"/>
    <cellStyle name="Dziesiętny 3 2 3 2 4 2" xfId="1154"/>
    <cellStyle name="Dziesiętny 3 2 3 2 4 2 2" xfId="2806"/>
    <cellStyle name="Dziesiętny 3 2 3 2 4 2 3" xfId="4227"/>
    <cellStyle name="Dziesiętny 3 2 3 2 4 3" xfId="2805"/>
    <cellStyle name="Dziesiętny 3 2 3 2 4 4" xfId="4226"/>
    <cellStyle name="Dziesiętny 3 2 3 2 5" xfId="1155"/>
    <cellStyle name="Dziesiętny 3 2 3 2 5 2" xfId="2807"/>
    <cellStyle name="Dziesiętny 3 2 3 2 5 3" xfId="4228"/>
    <cellStyle name="Dziesiętny 3 2 3 2 6" xfId="2800"/>
    <cellStyle name="Dziesiętny 3 2 3 2 7" xfId="4221"/>
    <cellStyle name="Dziesiętny 3 2 3 3" xfId="1156"/>
    <cellStyle name="Dziesiętny 3 2 3 3 2" xfId="1157"/>
    <cellStyle name="Dziesiętny 3 2 3 3 2 2" xfId="1158"/>
    <cellStyle name="Dziesiętny 3 2 3 3 2 2 2" xfId="2810"/>
    <cellStyle name="Dziesiętny 3 2 3 3 2 2 3" xfId="4231"/>
    <cellStyle name="Dziesiętny 3 2 3 3 2 3" xfId="2809"/>
    <cellStyle name="Dziesiętny 3 2 3 3 2 4" xfId="4230"/>
    <cellStyle name="Dziesiętny 3 2 3 3 3" xfId="1159"/>
    <cellStyle name="Dziesiętny 3 2 3 3 3 2" xfId="1160"/>
    <cellStyle name="Dziesiętny 3 2 3 3 3 2 2" xfId="2812"/>
    <cellStyle name="Dziesiętny 3 2 3 3 3 2 3" xfId="4233"/>
    <cellStyle name="Dziesiętny 3 2 3 3 3 3" xfId="2811"/>
    <cellStyle name="Dziesiętny 3 2 3 3 3 4" xfId="4232"/>
    <cellStyle name="Dziesiętny 3 2 3 3 4" xfId="1161"/>
    <cellStyle name="Dziesiętny 3 2 3 3 4 2" xfId="1162"/>
    <cellStyle name="Dziesiętny 3 2 3 3 4 2 2" xfId="2814"/>
    <cellStyle name="Dziesiętny 3 2 3 3 4 2 3" xfId="4235"/>
    <cellStyle name="Dziesiętny 3 2 3 3 4 3" xfId="2813"/>
    <cellStyle name="Dziesiętny 3 2 3 3 4 4" xfId="4234"/>
    <cellStyle name="Dziesiętny 3 2 3 3 5" xfId="1163"/>
    <cellStyle name="Dziesiętny 3 2 3 3 5 2" xfId="2815"/>
    <cellStyle name="Dziesiętny 3 2 3 3 5 3" xfId="4236"/>
    <cellStyle name="Dziesiętny 3 2 3 3 6" xfId="2808"/>
    <cellStyle name="Dziesiętny 3 2 3 3 7" xfId="4229"/>
    <cellStyle name="Dziesiętny 3 2 3 4" xfId="1164"/>
    <cellStyle name="Dziesiętny 3 2 3 4 2" xfId="1165"/>
    <cellStyle name="Dziesiętny 3 2 3 4 2 2" xfId="2817"/>
    <cellStyle name="Dziesiętny 3 2 3 4 2 3" xfId="4238"/>
    <cellStyle name="Dziesiętny 3 2 3 4 3" xfId="2816"/>
    <cellStyle name="Dziesiętny 3 2 3 4 4" xfId="4237"/>
    <cellStyle name="Dziesiętny 3 2 3 5" xfId="1166"/>
    <cellStyle name="Dziesiętny 3 2 3 5 2" xfId="1167"/>
    <cellStyle name="Dziesiętny 3 2 3 5 2 2" xfId="2819"/>
    <cellStyle name="Dziesiętny 3 2 3 5 2 3" xfId="4240"/>
    <cellStyle name="Dziesiętny 3 2 3 5 3" xfId="2818"/>
    <cellStyle name="Dziesiętny 3 2 3 5 4" xfId="4239"/>
    <cellStyle name="Dziesiętny 3 2 3 6" xfId="1168"/>
    <cellStyle name="Dziesiętny 3 2 3 6 2" xfId="1169"/>
    <cellStyle name="Dziesiętny 3 2 3 6 2 2" xfId="2821"/>
    <cellStyle name="Dziesiętny 3 2 3 6 2 3" xfId="4242"/>
    <cellStyle name="Dziesiętny 3 2 3 6 3" xfId="2820"/>
    <cellStyle name="Dziesiętny 3 2 3 6 4" xfId="4241"/>
    <cellStyle name="Dziesiętny 3 2 3 7" xfId="1170"/>
    <cellStyle name="Dziesiętny 3 2 3 7 2" xfId="2822"/>
    <cellStyle name="Dziesiętny 3 2 3 7 3" xfId="4243"/>
    <cellStyle name="Dziesiętny 3 2 3 8" xfId="1147"/>
    <cellStyle name="Dziesiętny 3 2 3 8 2" xfId="2799"/>
    <cellStyle name="Dziesiętny 3 2 3 9" xfId="2064"/>
    <cellStyle name="Dziesiętny 3 2 4" xfId="1171"/>
    <cellStyle name="Dziesiętny 3 2 4 2" xfId="1172"/>
    <cellStyle name="Dziesiętny 3 2 4 2 2" xfId="1173"/>
    <cellStyle name="Dziesiętny 3 2 4 2 2 2" xfId="1174"/>
    <cellStyle name="Dziesiętny 3 2 4 2 2 2 2" xfId="2826"/>
    <cellStyle name="Dziesiętny 3 2 4 2 2 2 3" xfId="4247"/>
    <cellStyle name="Dziesiętny 3 2 4 2 2 3" xfId="2825"/>
    <cellStyle name="Dziesiętny 3 2 4 2 2 4" xfId="4246"/>
    <cellStyle name="Dziesiętny 3 2 4 2 3" xfId="1175"/>
    <cellStyle name="Dziesiętny 3 2 4 2 3 2" xfId="1176"/>
    <cellStyle name="Dziesiętny 3 2 4 2 3 2 2" xfId="2828"/>
    <cellStyle name="Dziesiętny 3 2 4 2 3 2 3" xfId="4249"/>
    <cellStyle name="Dziesiętny 3 2 4 2 3 3" xfId="2827"/>
    <cellStyle name="Dziesiętny 3 2 4 2 3 4" xfId="4248"/>
    <cellStyle name="Dziesiętny 3 2 4 2 4" xfId="1177"/>
    <cellStyle name="Dziesiętny 3 2 4 2 4 2" xfId="1178"/>
    <cellStyle name="Dziesiętny 3 2 4 2 4 2 2" xfId="2830"/>
    <cellStyle name="Dziesiętny 3 2 4 2 4 2 3" xfId="4251"/>
    <cellStyle name="Dziesiętny 3 2 4 2 4 3" xfId="2829"/>
    <cellStyle name="Dziesiętny 3 2 4 2 4 4" xfId="4250"/>
    <cellStyle name="Dziesiętny 3 2 4 2 5" xfId="1179"/>
    <cellStyle name="Dziesiętny 3 2 4 2 5 2" xfId="2831"/>
    <cellStyle name="Dziesiętny 3 2 4 2 5 3" xfId="4252"/>
    <cellStyle name="Dziesiętny 3 2 4 2 6" xfId="2824"/>
    <cellStyle name="Dziesiętny 3 2 4 2 7" xfId="4245"/>
    <cellStyle name="Dziesiętny 3 2 4 3" xfId="1180"/>
    <cellStyle name="Dziesiętny 3 2 4 3 2" xfId="1181"/>
    <cellStyle name="Dziesiętny 3 2 4 3 2 2" xfId="1182"/>
    <cellStyle name="Dziesiętny 3 2 4 3 2 2 2" xfId="2834"/>
    <cellStyle name="Dziesiętny 3 2 4 3 2 2 3" xfId="4255"/>
    <cellStyle name="Dziesiętny 3 2 4 3 2 3" xfId="2833"/>
    <cellStyle name="Dziesiętny 3 2 4 3 2 4" xfId="4254"/>
    <cellStyle name="Dziesiętny 3 2 4 3 3" xfId="1183"/>
    <cellStyle name="Dziesiętny 3 2 4 3 3 2" xfId="1184"/>
    <cellStyle name="Dziesiętny 3 2 4 3 3 2 2" xfId="2836"/>
    <cellStyle name="Dziesiętny 3 2 4 3 3 2 3" xfId="4257"/>
    <cellStyle name="Dziesiętny 3 2 4 3 3 3" xfId="2835"/>
    <cellStyle name="Dziesiętny 3 2 4 3 3 4" xfId="4256"/>
    <cellStyle name="Dziesiętny 3 2 4 3 4" xfId="1185"/>
    <cellStyle name="Dziesiętny 3 2 4 3 4 2" xfId="1186"/>
    <cellStyle name="Dziesiętny 3 2 4 3 4 2 2" xfId="2838"/>
    <cellStyle name="Dziesiętny 3 2 4 3 4 2 3" xfId="4259"/>
    <cellStyle name="Dziesiętny 3 2 4 3 4 3" xfId="2837"/>
    <cellStyle name="Dziesiętny 3 2 4 3 4 4" xfId="4258"/>
    <cellStyle name="Dziesiętny 3 2 4 3 5" xfId="1187"/>
    <cellStyle name="Dziesiętny 3 2 4 3 5 2" xfId="2839"/>
    <cellStyle name="Dziesiętny 3 2 4 3 5 3" xfId="4260"/>
    <cellStyle name="Dziesiętny 3 2 4 3 6" xfId="2832"/>
    <cellStyle name="Dziesiętny 3 2 4 3 7" xfId="4253"/>
    <cellStyle name="Dziesiętny 3 2 4 4" xfId="1188"/>
    <cellStyle name="Dziesiętny 3 2 4 4 2" xfId="1189"/>
    <cellStyle name="Dziesiętny 3 2 4 4 2 2" xfId="2841"/>
    <cellStyle name="Dziesiętny 3 2 4 4 2 3" xfId="4262"/>
    <cellStyle name="Dziesiętny 3 2 4 4 3" xfId="2840"/>
    <cellStyle name="Dziesiętny 3 2 4 4 4" xfId="4261"/>
    <cellStyle name="Dziesiętny 3 2 4 5" xfId="1190"/>
    <cellStyle name="Dziesiętny 3 2 4 5 2" xfId="1191"/>
    <cellStyle name="Dziesiętny 3 2 4 5 2 2" xfId="2843"/>
    <cellStyle name="Dziesiętny 3 2 4 5 2 3" xfId="4264"/>
    <cellStyle name="Dziesiętny 3 2 4 5 3" xfId="2842"/>
    <cellStyle name="Dziesiętny 3 2 4 5 4" xfId="4263"/>
    <cellStyle name="Dziesiętny 3 2 4 6" xfId="1192"/>
    <cellStyle name="Dziesiętny 3 2 4 6 2" xfId="1193"/>
    <cellStyle name="Dziesiętny 3 2 4 6 2 2" xfId="2845"/>
    <cellStyle name="Dziesiętny 3 2 4 6 2 3" xfId="4266"/>
    <cellStyle name="Dziesiętny 3 2 4 6 3" xfId="2844"/>
    <cellStyle name="Dziesiętny 3 2 4 6 4" xfId="4265"/>
    <cellStyle name="Dziesiętny 3 2 4 7" xfId="1194"/>
    <cellStyle name="Dziesiętny 3 2 4 7 2" xfId="2846"/>
    <cellStyle name="Dziesiętny 3 2 4 7 3" xfId="4267"/>
    <cellStyle name="Dziesiętny 3 2 4 8" xfId="2823"/>
    <cellStyle name="Dziesiętny 3 2 4 9" xfId="4244"/>
    <cellStyle name="Dziesiętny 3 2 5" xfId="1195"/>
    <cellStyle name="Dziesiętny 3 2 5 2" xfId="1196"/>
    <cellStyle name="Dziesiętny 3 2 5 2 2" xfId="1197"/>
    <cellStyle name="Dziesiętny 3 2 5 2 2 2" xfId="2849"/>
    <cellStyle name="Dziesiętny 3 2 5 2 2 3" xfId="4270"/>
    <cellStyle name="Dziesiętny 3 2 5 2 3" xfId="2848"/>
    <cellStyle name="Dziesiętny 3 2 5 2 4" xfId="4269"/>
    <cellStyle name="Dziesiętny 3 2 5 3" xfId="1198"/>
    <cellStyle name="Dziesiętny 3 2 5 3 2" xfId="1199"/>
    <cellStyle name="Dziesiętny 3 2 5 3 2 2" xfId="2851"/>
    <cellStyle name="Dziesiętny 3 2 5 3 2 3" xfId="4272"/>
    <cellStyle name="Dziesiętny 3 2 5 3 3" xfId="2850"/>
    <cellStyle name="Dziesiętny 3 2 5 3 4" xfId="4271"/>
    <cellStyle name="Dziesiętny 3 2 5 4" xfId="1200"/>
    <cellStyle name="Dziesiętny 3 2 5 4 2" xfId="1201"/>
    <cellStyle name="Dziesiętny 3 2 5 4 2 2" xfId="2853"/>
    <cellStyle name="Dziesiętny 3 2 5 4 2 3" xfId="4274"/>
    <cellStyle name="Dziesiętny 3 2 5 4 3" xfId="2852"/>
    <cellStyle name="Dziesiętny 3 2 5 4 4" xfId="4273"/>
    <cellStyle name="Dziesiętny 3 2 5 5" xfId="1202"/>
    <cellStyle name="Dziesiętny 3 2 5 5 2" xfId="2854"/>
    <cellStyle name="Dziesiętny 3 2 5 5 3" xfId="4275"/>
    <cellStyle name="Dziesiętny 3 2 5 6" xfId="2847"/>
    <cellStyle name="Dziesiętny 3 2 5 7" xfId="4268"/>
    <cellStyle name="Dziesiętny 3 2 6" xfId="1203"/>
    <cellStyle name="Dziesiętny 3 2 6 2" xfId="1204"/>
    <cellStyle name="Dziesiętny 3 2 6 2 2" xfId="1205"/>
    <cellStyle name="Dziesiętny 3 2 6 2 2 2" xfId="2857"/>
    <cellStyle name="Dziesiętny 3 2 6 2 2 3" xfId="4278"/>
    <cellStyle name="Dziesiętny 3 2 6 2 3" xfId="2856"/>
    <cellStyle name="Dziesiętny 3 2 6 2 4" xfId="4277"/>
    <cellStyle name="Dziesiętny 3 2 6 3" xfId="1206"/>
    <cellStyle name="Dziesiętny 3 2 6 3 2" xfId="1207"/>
    <cellStyle name="Dziesiętny 3 2 6 3 2 2" xfId="2859"/>
    <cellStyle name="Dziesiętny 3 2 6 3 2 3" xfId="4280"/>
    <cellStyle name="Dziesiętny 3 2 6 3 3" xfId="2858"/>
    <cellStyle name="Dziesiętny 3 2 6 3 4" xfId="4279"/>
    <cellStyle name="Dziesiętny 3 2 6 4" xfId="1208"/>
    <cellStyle name="Dziesiętny 3 2 6 4 2" xfId="1209"/>
    <cellStyle name="Dziesiętny 3 2 6 4 2 2" xfId="2861"/>
    <cellStyle name="Dziesiętny 3 2 6 4 2 3" xfId="4282"/>
    <cellStyle name="Dziesiętny 3 2 6 4 3" xfId="2860"/>
    <cellStyle name="Dziesiętny 3 2 6 4 4" xfId="4281"/>
    <cellStyle name="Dziesiętny 3 2 6 5" xfId="1210"/>
    <cellStyle name="Dziesiętny 3 2 6 5 2" xfId="2862"/>
    <cellStyle name="Dziesiętny 3 2 6 5 3" xfId="4283"/>
    <cellStyle name="Dziesiętny 3 2 6 6" xfId="2855"/>
    <cellStyle name="Dziesiętny 3 2 6 7" xfId="4276"/>
    <cellStyle name="Dziesiętny 3 2 7" xfId="1211"/>
    <cellStyle name="Dziesiętny 3 2 7 2" xfId="1212"/>
    <cellStyle name="Dziesiętny 3 2 7 2 2" xfId="2864"/>
    <cellStyle name="Dziesiętny 3 2 7 2 3" xfId="4285"/>
    <cellStyle name="Dziesiętny 3 2 7 3" xfId="2863"/>
    <cellStyle name="Dziesiętny 3 2 7 4" xfId="4284"/>
    <cellStyle name="Dziesiętny 3 2 8" xfId="1213"/>
    <cellStyle name="Dziesiętny 3 2 8 2" xfId="1214"/>
    <cellStyle name="Dziesiętny 3 2 8 2 2" xfId="2866"/>
    <cellStyle name="Dziesiętny 3 2 8 2 3" xfId="4287"/>
    <cellStyle name="Dziesiętny 3 2 8 3" xfId="2865"/>
    <cellStyle name="Dziesiętny 3 2 8 4" xfId="4286"/>
    <cellStyle name="Dziesiętny 3 2 9" xfId="1215"/>
    <cellStyle name="Dziesiętny 3 2 9 2" xfId="1216"/>
    <cellStyle name="Dziesiętny 3 2 9 2 2" xfId="2868"/>
    <cellStyle name="Dziesiętny 3 2 9 2 3" xfId="4289"/>
    <cellStyle name="Dziesiętny 3 2 9 3" xfId="2867"/>
    <cellStyle name="Dziesiętny 3 2 9 4" xfId="4288"/>
    <cellStyle name="Dziesiętny 3 3" xfId="187"/>
    <cellStyle name="Dziesiętny 3 3 10" xfId="4290"/>
    <cellStyle name="Dziesiętny 3 3 2" xfId="407"/>
    <cellStyle name="Dziesiętny 3 3 2 2" xfId="1219"/>
    <cellStyle name="Dziesiętny 3 3 2 2 2" xfId="1220"/>
    <cellStyle name="Dziesiętny 3 3 2 2 2 2" xfId="2872"/>
    <cellStyle name="Dziesiętny 3 3 2 2 2 3" xfId="4293"/>
    <cellStyle name="Dziesiętny 3 3 2 2 3" xfId="2871"/>
    <cellStyle name="Dziesiętny 3 3 2 2 4" xfId="4292"/>
    <cellStyle name="Dziesiętny 3 3 2 3" xfId="1221"/>
    <cellStyle name="Dziesiętny 3 3 2 3 2" xfId="1222"/>
    <cellStyle name="Dziesiętny 3 3 2 3 2 2" xfId="2874"/>
    <cellStyle name="Dziesiętny 3 3 2 3 2 3" xfId="4295"/>
    <cellStyle name="Dziesiętny 3 3 2 3 3" xfId="2873"/>
    <cellStyle name="Dziesiętny 3 3 2 3 4" xfId="4294"/>
    <cellStyle name="Dziesiętny 3 3 2 4" xfId="1223"/>
    <cellStyle name="Dziesiętny 3 3 2 4 2" xfId="1224"/>
    <cellStyle name="Dziesiętny 3 3 2 4 2 2" xfId="2876"/>
    <cellStyle name="Dziesiętny 3 3 2 4 2 3" xfId="4297"/>
    <cellStyle name="Dziesiętny 3 3 2 4 3" xfId="2875"/>
    <cellStyle name="Dziesiętny 3 3 2 4 4" xfId="4296"/>
    <cellStyle name="Dziesiętny 3 3 2 5" xfId="1225"/>
    <cellStyle name="Dziesiętny 3 3 2 5 2" xfId="2877"/>
    <cellStyle name="Dziesiętny 3 3 2 5 3" xfId="4298"/>
    <cellStyle name="Dziesiętny 3 3 2 6" xfId="1218"/>
    <cellStyle name="Dziesiętny 3 3 2 6 2" xfId="2870"/>
    <cellStyle name="Dziesiętny 3 3 2 7" xfId="2065"/>
    <cellStyle name="Dziesiętny 3 3 2 8" xfId="4291"/>
    <cellStyle name="Dziesiętny 3 3 3" xfId="1226"/>
    <cellStyle name="Dziesiętny 3 3 3 2" xfId="1227"/>
    <cellStyle name="Dziesiętny 3 3 3 2 2" xfId="1228"/>
    <cellStyle name="Dziesiętny 3 3 3 2 2 2" xfId="2880"/>
    <cellStyle name="Dziesiętny 3 3 3 2 2 3" xfId="4301"/>
    <cellStyle name="Dziesiętny 3 3 3 2 3" xfId="2879"/>
    <cellStyle name="Dziesiętny 3 3 3 2 4" xfId="4300"/>
    <cellStyle name="Dziesiętny 3 3 3 3" xfId="1229"/>
    <cellStyle name="Dziesiętny 3 3 3 3 2" xfId="1230"/>
    <cellStyle name="Dziesiętny 3 3 3 3 2 2" xfId="2882"/>
    <cellStyle name="Dziesiętny 3 3 3 3 2 3" xfId="4303"/>
    <cellStyle name="Dziesiętny 3 3 3 3 3" xfId="2881"/>
    <cellStyle name="Dziesiętny 3 3 3 3 4" xfId="4302"/>
    <cellStyle name="Dziesiętny 3 3 3 4" xfId="1231"/>
    <cellStyle name="Dziesiętny 3 3 3 4 2" xfId="1232"/>
    <cellStyle name="Dziesiętny 3 3 3 4 2 2" xfId="2884"/>
    <cellStyle name="Dziesiętny 3 3 3 4 2 3" xfId="4305"/>
    <cellStyle name="Dziesiętny 3 3 3 4 3" xfId="2883"/>
    <cellStyle name="Dziesiętny 3 3 3 4 4" xfId="4304"/>
    <cellStyle name="Dziesiętny 3 3 3 5" xfId="1233"/>
    <cellStyle name="Dziesiętny 3 3 3 5 2" xfId="2885"/>
    <cellStyle name="Dziesiętny 3 3 3 5 3" xfId="4306"/>
    <cellStyle name="Dziesiętny 3 3 3 6" xfId="2878"/>
    <cellStyle name="Dziesiętny 3 3 3 7" xfId="4299"/>
    <cellStyle name="Dziesiętny 3 3 4" xfId="1234"/>
    <cellStyle name="Dziesiętny 3 3 4 2" xfId="1235"/>
    <cellStyle name="Dziesiętny 3 3 4 2 2" xfId="2887"/>
    <cellStyle name="Dziesiętny 3 3 4 2 3" xfId="4308"/>
    <cellStyle name="Dziesiętny 3 3 4 3" xfId="2886"/>
    <cellStyle name="Dziesiętny 3 3 4 4" xfId="4307"/>
    <cellStyle name="Dziesiętny 3 3 5" xfId="1236"/>
    <cellStyle name="Dziesiętny 3 3 5 2" xfId="1237"/>
    <cellStyle name="Dziesiętny 3 3 5 2 2" xfId="2889"/>
    <cellStyle name="Dziesiętny 3 3 5 2 3" xfId="4310"/>
    <cellStyle name="Dziesiętny 3 3 5 3" xfId="2888"/>
    <cellStyle name="Dziesiętny 3 3 5 4" xfId="4309"/>
    <cellStyle name="Dziesiętny 3 3 6" xfId="1238"/>
    <cellStyle name="Dziesiętny 3 3 6 2" xfId="1239"/>
    <cellStyle name="Dziesiętny 3 3 6 2 2" xfId="2891"/>
    <cellStyle name="Dziesiętny 3 3 6 2 3" xfId="4312"/>
    <cellStyle name="Dziesiętny 3 3 6 3" xfId="2890"/>
    <cellStyle name="Dziesiętny 3 3 6 4" xfId="4311"/>
    <cellStyle name="Dziesiętny 3 3 7" xfId="1240"/>
    <cellStyle name="Dziesiętny 3 3 7 2" xfId="2892"/>
    <cellStyle name="Dziesiętny 3 3 7 3" xfId="4313"/>
    <cellStyle name="Dziesiętny 3 3 8" xfId="1217"/>
    <cellStyle name="Dziesiętny 3 3 8 2" xfId="2869"/>
    <cellStyle name="Dziesiętny 3 3 9" xfId="1964"/>
    <cellStyle name="Dziesiętny 3 4" xfId="188"/>
    <cellStyle name="Dziesiętny 3 4 10" xfId="4314"/>
    <cellStyle name="Dziesiętny 3 4 2" xfId="408"/>
    <cellStyle name="Dziesiętny 3 4 2 2" xfId="1243"/>
    <cellStyle name="Dziesiętny 3 4 2 2 2" xfId="1244"/>
    <cellStyle name="Dziesiętny 3 4 2 2 2 2" xfId="2896"/>
    <cellStyle name="Dziesiętny 3 4 2 2 2 3" xfId="4317"/>
    <cellStyle name="Dziesiętny 3 4 2 2 3" xfId="2895"/>
    <cellStyle name="Dziesiętny 3 4 2 2 4" xfId="4316"/>
    <cellStyle name="Dziesiętny 3 4 2 3" xfId="1245"/>
    <cellStyle name="Dziesiętny 3 4 2 3 2" xfId="1246"/>
    <cellStyle name="Dziesiętny 3 4 2 3 2 2" xfId="2898"/>
    <cellStyle name="Dziesiętny 3 4 2 3 2 3" xfId="4319"/>
    <cellStyle name="Dziesiętny 3 4 2 3 3" xfId="2897"/>
    <cellStyle name="Dziesiętny 3 4 2 3 4" xfId="4318"/>
    <cellStyle name="Dziesiętny 3 4 2 4" xfId="1247"/>
    <cellStyle name="Dziesiętny 3 4 2 4 2" xfId="1248"/>
    <cellStyle name="Dziesiętny 3 4 2 4 2 2" xfId="2900"/>
    <cellStyle name="Dziesiętny 3 4 2 4 2 3" xfId="4321"/>
    <cellStyle name="Dziesiętny 3 4 2 4 3" xfId="2899"/>
    <cellStyle name="Dziesiętny 3 4 2 4 4" xfId="4320"/>
    <cellStyle name="Dziesiętny 3 4 2 5" xfId="1249"/>
    <cellStyle name="Dziesiętny 3 4 2 5 2" xfId="2901"/>
    <cellStyle name="Dziesiętny 3 4 2 5 3" xfId="4322"/>
    <cellStyle name="Dziesiętny 3 4 2 6" xfId="1242"/>
    <cellStyle name="Dziesiętny 3 4 2 6 2" xfId="2894"/>
    <cellStyle name="Dziesiętny 3 4 2 7" xfId="2066"/>
    <cellStyle name="Dziesiętny 3 4 2 8" xfId="4315"/>
    <cellStyle name="Dziesiętny 3 4 3" xfId="1250"/>
    <cellStyle name="Dziesiętny 3 4 3 2" xfId="1251"/>
    <cellStyle name="Dziesiętny 3 4 3 2 2" xfId="1252"/>
    <cellStyle name="Dziesiętny 3 4 3 2 2 2" xfId="2904"/>
    <cellStyle name="Dziesiętny 3 4 3 2 2 3" xfId="4325"/>
    <cellStyle name="Dziesiętny 3 4 3 2 3" xfId="2903"/>
    <cellStyle name="Dziesiętny 3 4 3 2 4" xfId="4324"/>
    <cellStyle name="Dziesiętny 3 4 3 3" xfId="1253"/>
    <cellStyle name="Dziesiętny 3 4 3 3 2" xfId="1254"/>
    <cellStyle name="Dziesiętny 3 4 3 3 2 2" xfId="2906"/>
    <cellStyle name="Dziesiętny 3 4 3 3 2 3" xfId="4327"/>
    <cellStyle name="Dziesiętny 3 4 3 3 3" xfId="2905"/>
    <cellStyle name="Dziesiętny 3 4 3 3 4" xfId="4326"/>
    <cellStyle name="Dziesiętny 3 4 3 4" xfId="1255"/>
    <cellStyle name="Dziesiętny 3 4 3 4 2" xfId="1256"/>
    <cellStyle name="Dziesiętny 3 4 3 4 2 2" xfId="2908"/>
    <cellStyle name="Dziesiętny 3 4 3 4 2 3" xfId="4329"/>
    <cellStyle name="Dziesiętny 3 4 3 4 3" xfId="2907"/>
    <cellStyle name="Dziesiętny 3 4 3 4 4" xfId="4328"/>
    <cellStyle name="Dziesiętny 3 4 3 5" xfId="1257"/>
    <cellStyle name="Dziesiętny 3 4 3 5 2" xfId="2909"/>
    <cellStyle name="Dziesiętny 3 4 3 5 3" xfId="4330"/>
    <cellStyle name="Dziesiętny 3 4 3 6" xfId="2902"/>
    <cellStyle name="Dziesiętny 3 4 3 7" xfId="4323"/>
    <cellStyle name="Dziesiętny 3 4 4" xfId="1258"/>
    <cellStyle name="Dziesiętny 3 4 4 2" xfId="1259"/>
    <cellStyle name="Dziesiętny 3 4 4 2 2" xfId="2911"/>
    <cellStyle name="Dziesiętny 3 4 4 2 3" xfId="4332"/>
    <cellStyle name="Dziesiętny 3 4 4 3" xfId="2910"/>
    <cellStyle name="Dziesiętny 3 4 4 4" xfId="4331"/>
    <cellStyle name="Dziesiętny 3 4 5" xfId="1260"/>
    <cellStyle name="Dziesiętny 3 4 5 2" xfId="1261"/>
    <cellStyle name="Dziesiętny 3 4 5 2 2" xfId="2913"/>
    <cellStyle name="Dziesiętny 3 4 5 2 3" xfId="4334"/>
    <cellStyle name="Dziesiętny 3 4 5 3" xfId="2912"/>
    <cellStyle name="Dziesiętny 3 4 5 4" xfId="4333"/>
    <cellStyle name="Dziesiętny 3 4 6" xfId="1262"/>
    <cellStyle name="Dziesiętny 3 4 6 2" xfId="1263"/>
    <cellStyle name="Dziesiętny 3 4 6 2 2" xfId="2915"/>
    <cellStyle name="Dziesiętny 3 4 6 2 3" xfId="4336"/>
    <cellStyle name="Dziesiętny 3 4 6 3" xfId="2914"/>
    <cellStyle name="Dziesiętny 3 4 6 4" xfId="4335"/>
    <cellStyle name="Dziesiętny 3 4 7" xfId="1264"/>
    <cellStyle name="Dziesiętny 3 4 7 2" xfId="2916"/>
    <cellStyle name="Dziesiętny 3 4 7 3" xfId="4337"/>
    <cellStyle name="Dziesiętny 3 4 8" xfId="1241"/>
    <cellStyle name="Dziesiętny 3 4 8 2" xfId="2893"/>
    <cellStyle name="Dziesiętny 3 4 9" xfId="1965"/>
    <cellStyle name="Dziesiętny 3 5" xfId="189"/>
    <cellStyle name="Dziesiętny 3 5 10" xfId="4338"/>
    <cellStyle name="Dziesiętny 3 5 2" xfId="409"/>
    <cellStyle name="Dziesiętny 3 5 2 2" xfId="1267"/>
    <cellStyle name="Dziesiętny 3 5 2 2 2" xfId="1268"/>
    <cellStyle name="Dziesiętny 3 5 2 2 2 2" xfId="2920"/>
    <cellStyle name="Dziesiętny 3 5 2 2 2 3" xfId="4341"/>
    <cellStyle name="Dziesiętny 3 5 2 2 3" xfId="2919"/>
    <cellStyle name="Dziesiętny 3 5 2 2 4" xfId="4340"/>
    <cellStyle name="Dziesiętny 3 5 2 3" xfId="1269"/>
    <cellStyle name="Dziesiętny 3 5 2 3 2" xfId="1270"/>
    <cellStyle name="Dziesiętny 3 5 2 3 2 2" xfId="2922"/>
    <cellStyle name="Dziesiętny 3 5 2 3 2 3" xfId="4343"/>
    <cellStyle name="Dziesiętny 3 5 2 3 3" xfId="2921"/>
    <cellStyle name="Dziesiętny 3 5 2 3 4" xfId="4342"/>
    <cellStyle name="Dziesiętny 3 5 2 4" xfId="1271"/>
    <cellStyle name="Dziesiętny 3 5 2 4 2" xfId="1272"/>
    <cellStyle name="Dziesiętny 3 5 2 4 2 2" xfId="2924"/>
    <cellStyle name="Dziesiętny 3 5 2 4 2 3" xfId="4345"/>
    <cellStyle name="Dziesiętny 3 5 2 4 3" xfId="2923"/>
    <cellStyle name="Dziesiętny 3 5 2 4 4" xfId="4344"/>
    <cellStyle name="Dziesiętny 3 5 2 5" xfId="1273"/>
    <cellStyle name="Dziesiętny 3 5 2 5 2" xfId="2925"/>
    <cellStyle name="Dziesiętny 3 5 2 5 3" xfId="4346"/>
    <cellStyle name="Dziesiętny 3 5 2 6" xfId="1266"/>
    <cellStyle name="Dziesiętny 3 5 2 6 2" xfId="2918"/>
    <cellStyle name="Dziesiętny 3 5 2 7" xfId="2067"/>
    <cellStyle name="Dziesiętny 3 5 2 8" xfId="4339"/>
    <cellStyle name="Dziesiętny 3 5 3" xfId="1274"/>
    <cellStyle name="Dziesiętny 3 5 3 2" xfId="1275"/>
    <cellStyle name="Dziesiętny 3 5 3 2 2" xfId="1276"/>
    <cellStyle name="Dziesiętny 3 5 3 2 2 2" xfId="2928"/>
    <cellStyle name="Dziesiętny 3 5 3 2 2 3" xfId="4349"/>
    <cellStyle name="Dziesiętny 3 5 3 2 3" xfId="2927"/>
    <cellStyle name="Dziesiętny 3 5 3 2 4" xfId="4348"/>
    <cellStyle name="Dziesiętny 3 5 3 3" xfId="1277"/>
    <cellStyle name="Dziesiętny 3 5 3 3 2" xfId="1278"/>
    <cellStyle name="Dziesiętny 3 5 3 3 2 2" xfId="2930"/>
    <cellStyle name="Dziesiętny 3 5 3 3 2 3" xfId="4351"/>
    <cellStyle name="Dziesiętny 3 5 3 3 3" xfId="2929"/>
    <cellStyle name="Dziesiętny 3 5 3 3 4" xfId="4350"/>
    <cellStyle name="Dziesiętny 3 5 3 4" xfId="1279"/>
    <cellStyle name="Dziesiętny 3 5 3 4 2" xfId="1280"/>
    <cellStyle name="Dziesiętny 3 5 3 4 2 2" xfId="2932"/>
    <cellStyle name="Dziesiętny 3 5 3 4 2 3" xfId="4353"/>
    <cellStyle name="Dziesiętny 3 5 3 4 3" xfId="2931"/>
    <cellStyle name="Dziesiętny 3 5 3 4 4" xfId="4352"/>
    <cellStyle name="Dziesiętny 3 5 3 5" xfId="1281"/>
    <cellStyle name="Dziesiętny 3 5 3 5 2" xfId="2933"/>
    <cellStyle name="Dziesiętny 3 5 3 5 3" xfId="4354"/>
    <cellStyle name="Dziesiętny 3 5 3 6" xfId="2926"/>
    <cellStyle name="Dziesiętny 3 5 3 7" xfId="4347"/>
    <cellStyle name="Dziesiętny 3 5 4" xfId="1282"/>
    <cellStyle name="Dziesiętny 3 5 4 2" xfId="1283"/>
    <cellStyle name="Dziesiętny 3 5 4 2 2" xfId="2935"/>
    <cellStyle name="Dziesiętny 3 5 4 2 3" xfId="4356"/>
    <cellStyle name="Dziesiętny 3 5 4 3" xfId="2934"/>
    <cellStyle name="Dziesiętny 3 5 4 4" xfId="4355"/>
    <cellStyle name="Dziesiętny 3 5 5" xfId="1284"/>
    <cellStyle name="Dziesiętny 3 5 5 2" xfId="1285"/>
    <cellStyle name="Dziesiętny 3 5 5 2 2" xfId="2937"/>
    <cellStyle name="Dziesiętny 3 5 5 2 3" xfId="4358"/>
    <cellStyle name="Dziesiętny 3 5 5 3" xfId="2936"/>
    <cellStyle name="Dziesiętny 3 5 5 4" xfId="4357"/>
    <cellStyle name="Dziesiętny 3 5 6" xfId="1286"/>
    <cellStyle name="Dziesiętny 3 5 6 2" xfId="1287"/>
    <cellStyle name="Dziesiętny 3 5 6 2 2" xfId="2939"/>
    <cellStyle name="Dziesiętny 3 5 6 2 3" xfId="4360"/>
    <cellStyle name="Dziesiętny 3 5 6 3" xfId="2938"/>
    <cellStyle name="Dziesiętny 3 5 6 4" xfId="4359"/>
    <cellStyle name="Dziesiętny 3 5 7" xfId="1288"/>
    <cellStyle name="Dziesiętny 3 5 7 2" xfId="2940"/>
    <cellStyle name="Dziesiętny 3 5 7 3" xfId="4361"/>
    <cellStyle name="Dziesiętny 3 5 8" xfId="1265"/>
    <cellStyle name="Dziesiętny 3 5 8 2" xfId="2917"/>
    <cellStyle name="Dziesiętny 3 5 9" xfId="1966"/>
    <cellStyle name="Dziesiętny 3 6" xfId="350"/>
    <cellStyle name="Dziesiętny 3 6 10" xfId="4362"/>
    <cellStyle name="Dziesiętny 3 6 2" xfId="1290"/>
    <cellStyle name="Dziesiętny 3 6 2 2" xfId="1291"/>
    <cellStyle name="Dziesiętny 3 6 2 2 2" xfId="1292"/>
    <cellStyle name="Dziesiętny 3 6 2 2 2 2" xfId="2944"/>
    <cellStyle name="Dziesiętny 3 6 2 2 2 3" xfId="4365"/>
    <cellStyle name="Dziesiętny 3 6 2 2 3" xfId="2943"/>
    <cellStyle name="Dziesiętny 3 6 2 2 4" xfId="4364"/>
    <cellStyle name="Dziesiętny 3 6 2 3" xfId="1293"/>
    <cellStyle name="Dziesiętny 3 6 2 3 2" xfId="1294"/>
    <cellStyle name="Dziesiętny 3 6 2 3 2 2" xfId="2946"/>
    <cellStyle name="Dziesiętny 3 6 2 3 2 3" xfId="4367"/>
    <cellStyle name="Dziesiętny 3 6 2 3 3" xfId="2945"/>
    <cellStyle name="Dziesiętny 3 6 2 3 4" xfId="4366"/>
    <cellStyle name="Dziesiętny 3 6 2 4" xfId="1295"/>
    <cellStyle name="Dziesiętny 3 6 2 4 2" xfId="1296"/>
    <cellStyle name="Dziesiętny 3 6 2 4 2 2" xfId="2948"/>
    <cellStyle name="Dziesiętny 3 6 2 4 2 3" xfId="4369"/>
    <cellStyle name="Dziesiętny 3 6 2 4 3" xfId="2947"/>
    <cellStyle name="Dziesiętny 3 6 2 4 4" xfId="4368"/>
    <cellStyle name="Dziesiętny 3 6 2 5" xfId="1297"/>
    <cellStyle name="Dziesiętny 3 6 2 5 2" xfId="2949"/>
    <cellStyle name="Dziesiętny 3 6 2 5 3" xfId="4370"/>
    <cellStyle name="Dziesiętny 3 6 2 6" xfId="2942"/>
    <cellStyle name="Dziesiętny 3 6 2 7" xfId="4363"/>
    <cellStyle name="Dziesiętny 3 6 3" xfId="1298"/>
    <cellStyle name="Dziesiętny 3 6 3 2" xfId="1299"/>
    <cellStyle name="Dziesiętny 3 6 3 2 2" xfId="1300"/>
    <cellStyle name="Dziesiętny 3 6 3 2 2 2" xfId="2952"/>
    <cellStyle name="Dziesiętny 3 6 3 2 2 3" xfId="4373"/>
    <cellStyle name="Dziesiętny 3 6 3 2 3" xfId="2951"/>
    <cellStyle name="Dziesiętny 3 6 3 2 4" xfId="4372"/>
    <cellStyle name="Dziesiętny 3 6 3 3" xfId="1301"/>
    <cellStyle name="Dziesiętny 3 6 3 3 2" xfId="1302"/>
    <cellStyle name="Dziesiętny 3 6 3 3 2 2" xfId="2954"/>
    <cellStyle name="Dziesiętny 3 6 3 3 2 3" xfId="4375"/>
    <cellStyle name="Dziesiętny 3 6 3 3 3" xfId="2953"/>
    <cellStyle name="Dziesiętny 3 6 3 3 4" xfId="4374"/>
    <cellStyle name="Dziesiętny 3 6 3 4" xfId="1303"/>
    <cellStyle name="Dziesiętny 3 6 3 4 2" xfId="1304"/>
    <cellStyle name="Dziesiętny 3 6 3 4 2 2" xfId="2956"/>
    <cellStyle name="Dziesiętny 3 6 3 4 2 3" xfId="4377"/>
    <cellStyle name="Dziesiętny 3 6 3 4 3" xfId="2955"/>
    <cellStyle name="Dziesiętny 3 6 3 4 4" xfId="4376"/>
    <cellStyle name="Dziesiętny 3 6 3 5" xfId="1305"/>
    <cellStyle name="Dziesiętny 3 6 3 5 2" xfId="2957"/>
    <cellStyle name="Dziesiętny 3 6 3 5 3" xfId="4378"/>
    <cellStyle name="Dziesiętny 3 6 3 6" xfId="2950"/>
    <cellStyle name="Dziesiętny 3 6 3 7" xfId="4371"/>
    <cellStyle name="Dziesiętny 3 6 4" xfId="1306"/>
    <cellStyle name="Dziesiętny 3 6 4 2" xfId="1307"/>
    <cellStyle name="Dziesiętny 3 6 4 2 2" xfId="2959"/>
    <cellStyle name="Dziesiętny 3 6 4 2 3" xfId="4380"/>
    <cellStyle name="Dziesiętny 3 6 4 3" xfId="2958"/>
    <cellStyle name="Dziesiętny 3 6 4 4" xfId="4379"/>
    <cellStyle name="Dziesiętny 3 6 5" xfId="1308"/>
    <cellStyle name="Dziesiętny 3 6 5 2" xfId="1309"/>
    <cellStyle name="Dziesiętny 3 6 5 2 2" xfId="2961"/>
    <cellStyle name="Dziesiętny 3 6 5 2 3" xfId="4382"/>
    <cellStyle name="Dziesiętny 3 6 5 3" xfId="2960"/>
    <cellStyle name="Dziesiętny 3 6 5 4" xfId="4381"/>
    <cellStyle name="Dziesiętny 3 6 6" xfId="1310"/>
    <cellStyle name="Dziesiętny 3 6 6 2" xfId="1311"/>
    <cellStyle name="Dziesiętny 3 6 6 2 2" xfId="2963"/>
    <cellStyle name="Dziesiętny 3 6 6 2 3" xfId="4384"/>
    <cellStyle name="Dziesiętny 3 6 6 3" xfId="2962"/>
    <cellStyle name="Dziesiętny 3 6 6 4" xfId="4383"/>
    <cellStyle name="Dziesiętny 3 6 7" xfId="1312"/>
    <cellStyle name="Dziesiętny 3 6 7 2" xfId="2964"/>
    <cellStyle name="Dziesiętny 3 6 7 3" xfId="4385"/>
    <cellStyle name="Dziesiętny 3 6 8" xfId="1289"/>
    <cellStyle name="Dziesiętny 3 6 8 2" xfId="2941"/>
    <cellStyle name="Dziesiętny 3 6 9" xfId="2020"/>
    <cellStyle name="Dziesiętny 3 7" xfId="405"/>
    <cellStyle name="Dziesiętny 3 7 2" xfId="1314"/>
    <cellStyle name="Dziesiętny 3 7 2 2" xfId="1315"/>
    <cellStyle name="Dziesiętny 3 7 2 2 2" xfId="2967"/>
    <cellStyle name="Dziesiętny 3 7 2 2 3" xfId="4388"/>
    <cellStyle name="Dziesiętny 3 7 2 3" xfId="2966"/>
    <cellStyle name="Dziesiętny 3 7 2 4" xfId="4387"/>
    <cellStyle name="Dziesiętny 3 7 3" xfId="1316"/>
    <cellStyle name="Dziesiętny 3 7 3 2" xfId="1317"/>
    <cellStyle name="Dziesiętny 3 7 3 2 2" xfId="2969"/>
    <cellStyle name="Dziesiętny 3 7 3 2 3" xfId="4390"/>
    <cellStyle name="Dziesiętny 3 7 3 3" xfId="2968"/>
    <cellStyle name="Dziesiętny 3 7 3 4" xfId="4389"/>
    <cellStyle name="Dziesiętny 3 7 4" xfId="1318"/>
    <cellStyle name="Dziesiętny 3 7 4 2" xfId="1319"/>
    <cellStyle name="Dziesiętny 3 7 4 2 2" xfId="2971"/>
    <cellStyle name="Dziesiętny 3 7 4 2 3" xfId="4392"/>
    <cellStyle name="Dziesiętny 3 7 4 3" xfId="2970"/>
    <cellStyle name="Dziesiętny 3 7 4 4" xfId="4391"/>
    <cellStyle name="Dziesiętny 3 7 5" xfId="1320"/>
    <cellStyle name="Dziesiętny 3 7 5 2" xfId="2972"/>
    <cellStyle name="Dziesiętny 3 7 5 3" xfId="4393"/>
    <cellStyle name="Dziesiętny 3 7 6" xfId="1313"/>
    <cellStyle name="Dziesiętny 3 7 6 2" xfId="2965"/>
    <cellStyle name="Dziesiętny 3 7 7" xfId="2063"/>
    <cellStyle name="Dziesiętny 3 7 8" xfId="4386"/>
    <cellStyle name="Dziesiętny 3 8" xfId="1321"/>
    <cellStyle name="Dziesiętny 3 8 2" xfId="1322"/>
    <cellStyle name="Dziesiętny 3 8 2 2" xfId="1323"/>
    <cellStyle name="Dziesiętny 3 8 2 2 2" xfId="2975"/>
    <cellStyle name="Dziesiętny 3 8 2 2 3" xfId="4396"/>
    <cellStyle name="Dziesiętny 3 8 2 3" xfId="2974"/>
    <cellStyle name="Dziesiętny 3 8 2 4" xfId="4395"/>
    <cellStyle name="Dziesiętny 3 8 3" xfId="1324"/>
    <cellStyle name="Dziesiętny 3 8 3 2" xfId="1325"/>
    <cellStyle name="Dziesiętny 3 8 3 2 2" xfId="2977"/>
    <cellStyle name="Dziesiętny 3 8 3 2 3" xfId="4398"/>
    <cellStyle name="Dziesiętny 3 8 3 3" xfId="2976"/>
    <cellStyle name="Dziesiętny 3 8 3 4" xfId="4397"/>
    <cellStyle name="Dziesiętny 3 8 4" xfId="1326"/>
    <cellStyle name="Dziesiętny 3 8 4 2" xfId="1327"/>
    <cellStyle name="Dziesiętny 3 8 4 2 2" xfId="2979"/>
    <cellStyle name="Dziesiętny 3 8 4 2 3" xfId="4400"/>
    <cellStyle name="Dziesiętny 3 8 4 3" xfId="2978"/>
    <cellStyle name="Dziesiętny 3 8 4 4" xfId="4399"/>
    <cellStyle name="Dziesiętny 3 8 5" xfId="1328"/>
    <cellStyle name="Dziesiętny 3 8 5 2" xfId="2980"/>
    <cellStyle name="Dziesiętny 3 8 5 3" xfId="4401"/>
    <cellStyle name="Dziesiętny 3 8 6" xfId="2973"/>
    <cellStyle name="Dziesiętny 3 8 7" xfId="4394"/>
    <cellStyle name="Dziesiętny 3 9" xfId="1329"/>
    <cellStyle name="Dziesiętny 3 9 2" xfId="1330"/>
    <cellStyle name="Dziesiętny 3 9 2 2" xfId="2982"/>
    <cellStyle name="Dziesiętny 3 9 2 3" xfId="4403"/>
    <cellStyle name="Dziesiętny 3 9 3" xfId="2981"/>
    <cellStyle name="Dziesiętny 3 9 4" xfId="4402"/>
    <cellStyle name="Dziesiętny 4" xfId="190"/>
    <cellStyle name="Dziesiętny 4 10" xfId="1332"/>
    <cellStyle name="Dziesiętny 4 10 2" xfId="1333"/>
    <cellStyle name="Dziesiętny 4 10 2 2" xfId="2985"/>
    <cellStyle name="Dziesiętny 4 10 2 3" xfId="4406"/>
    <cellStyle name="Dziesiętny 4 10 3" xfId="2984"/>
    <cellStyle name="Dziesiętny 4 10 4" xfId="4405"/>
    <cellStyle name="Dziesiętny 4 11" xfId="1334"/>
    <cellStyle name="Dziesiętny 4 11 2" xfId="1335"/>
    <cellStyle name="Dziesiętny 4 11 2 2" xfId="2987"/>
    <cellStyle name="Dziesiętny 4 11 2 3" xfId="4408"/>
    <cellStyle name="Dziesiętny 4 11 3" xfId="2986"/>
    <cellStyle name="Dziesiętny 4 11 4" xfId="4407"/>
    <cellStyle name="Dziesiętny 4 12" xfId="1336"/>
    <cellStyle name="Dziesiętny 4 12 2" xfId="2988"/>
    <cellStyle name="Dziesiętny 4 12 3" xfId="4409"/>
    <cellStyle name="Dziesiętny 4 13" xfId="1331"/>
    <cellStyle name="Dziesiętny 4 13 2" xfId="2983"/>
    <cellStyle name="Dziesiętny 4 14" xfId="1967"/>
    <cellStyle name="Dziesiętny 4 15" xfId="4404"/>
    <cellStyle name="Dziesiętny 4 2" xfId="191"/>
    <cellStyle name="Dziesiętny 4 2 10" xfId="1338"/>
    <cellStyle name="Dziesiętny 4 2 10 2" xfId="2990"/>
    <cellStyle name="Dziesiętny 4 2 10 3" xfId="4411"/>
    <cellStyle name="Dziesiętny 4 2 11" xfId="1337"/>
    <cellStyle name="Dziesiętny 4 2 11 2" xfId="2989"/>
    <cellStyle name="Dziesiętny 4 2 12" xfId="1968"/>
    <cellStyle name="Dziesiętny 4 2 13" xfId="4410"/>
    <cellStyle name="Dziesiętny 4 2 2" xfId="411"/>
    <cellStyle name="Dziesiętny 4 2 2 10" xfId="4412"/>
    <cellStyle name="Dziesiętny 4 2 2 2" xfId="1340"/>
    <cellStyle name="Dziesiętny 4 2 2 2 2" xfId="1341"/>
    <cellStyle name="Dziesiętny 4 2 2 2 2 2" xfId="1342"/>
    <cellStyle name="Dziesiętny 4 2 2 2 2 2 2" xfId="2994"/>
    <cellStyle name="Dziesiętny 4 2 2 2 2 2 3" xfId="4415"/>
    <cellStyle name="Dziesiętny 4 2 2 2 2 3" xfId="2993"/>
    <cellStyle name="Dziesiętny 4 2 2 2 2 4" xfId="4414"/>
    <cellStyle name="Dziesiętny 4 2 2 2 3" xfId="1343"/>
    <cellStyle name="Dziesiętny 4 2 2 2 3 2" xfId="1344"/>
    <cellStyle name="Dziesiętny 4 2 2 2 3 2 2" xfId="2996"/>
    <cellStyle name="Dziesiętny 4 2 2 2 3 2 3" xfId="4417"/>
    <cellStyle name="Dziesiętny 4 2 2 2 3 3" xfId="2995"/>
    <cellStyle name="Dziesiętny 4 2 2 2 3 4" xfId="4416"/>
    <cellStyle name="Dziesiętny 4 2 2 2 4" xfId="1345"/>
    <cellStyle name="Dziesiętny 4 2 2 2 4 2" xfId="1346"/>
    <cellStyle name="Dziesiętny 4 2 2 2 4 2 2" xfId="2998"/>
    <cellStyle name="Dziesiętny 4 2 2 2 4 2 3" xfId="4419"/>
    <cellStyle name="Dziesiętny 4 2 2 2 4 3" xfId="2997"/>
    <cellStyle name="Dziesiętny 4 2 2 2 4 4" xfId="4418"/>
    <cellStyle name="Dziesiętny 4 2 2 2 5" xfId="1347"/>
    <cellStyle name="Dziesiętny 4 2 2 2 5 2" xfId="2999"/>
    <cellStyle name="Dziesiętny 4 2 2 2 5 3" xfId="4420"/>
    <cellStyle name="Dziesiętny 4 2 2 2 6" xfId="2992"/>
    <cellStyle name="Dziesiętny 4 2 2 2 7" xfId="4413"/>
    <cellStyle name="Dziesiętny 4 2 2 3" xfId="1348"/>
    <cellStyle name="Dziesiętny 4 2 2 3 2" xfId="1349"/>
    <cellStyle name="Dziesiętny 4 2 2 3 2 2" xfId="1350"/>
    <cellStyle name="Dziesiętny 4 2 2 3 2 2 2" xfId="3002"/>
    <cellStyle name="Dziesiętny 4 2 2 3 2 2 3" xfId="4423"/>
    <cellStyle name="Dziesiętny 4 2 2 3 2 3" xfId="3001"/>
    <cellStyle name="Dziesiętny 4 2 2 3 2 4" xfId="4422"/>
    <cellStyle name="Dziesiętny 4 2 2 3 3" xfId="1351"/>
    <cellStyle name="Dziesiętny 4 2 2 3 3 2" xfId="1352"/>
    <cellStyle name="Dziesiętny 4 2 2 3 3 2 2" xfId="3004"/>
    <cellStyle name="Dziesiętny 4 2 2 3 3 2 3" xfId="4425"/>
    <cellStyle name="Dziesiętny 4 2 2 3 3 3" xfId="3003"/>
    <cellStyle name="Dziesiętny 4 2 2 3 3 4" xfId="4424"/>
    <cellStyle name="Dziesiętny 4 2 2 3 4" xfId="1353"/>
    <cellStyle name="Dziesiętny 4 2 2 3 4 2" xfId="1354"/>
    <cellStyle name="Dziesiętny 4 2 2 3 4 2 2" xfId="3006"/>
    <cellStyle name="Dziesiętny 4 2 2 3 4 2 3" xfId="4427"/>
    <cellStyle name="Dziesiętny 4 2 2 3 4 3" xfId="3005"/>
    <cellStyle name="Dziesiętny 4 2 2 3 4 4" xfId="4426"/>
    <cellStyle name="Dziesiętny 4 2 2 3 5" xfId="1355"/>
    <cellStyle name="Dziesiętny 4 2 2 3 5 2" xfId="3007"/>
    <cellStyle name="Dziesiętny 4 2 2 3 5 3" xfId="4428"/>
    <cellStyle name="Dziesiętny 4 2 2 3 6" xfId="3000"/>
    <cellStyle name="Dziesiętny 4 2 2 3 7" xfId="4421"/>
    <cellStyle name="Dziesiętny 4 2 2 4" xfId="1356"/>
    <cellStyle name="Dziesiętny 4 2 2 4 2" xfId="1357"/>
    <cellStyle name="Dziesiętny 4 2 2 4 2 2" xfId="3009"/>
    <cellStyle name="Dziesiętny 4 2 2 4 2 3" xfId="4430"/>
    <cellStyle name="Dziesiętny 4 2 2 4 3" xfId="3008"/>
    <cellStyle name="Dziesiętny 4 2 2 4 4" xfId="4429"/>
    <cellStyle name="Dziesiętny 4 2 2 5" xfId="1358"/>
    <cellStyle name="Dziesiętny 4 2 2 5 2" xfId="1359"/>
    <cellStyle name="Dziesiętny 4 2 2 5 2 2" xfId="3011"/>
    <cellStyle name="Dziesiętny 4 2 2 5 2 3" xfId="4432"/>
    <cellStyle name="Dziesiętny 4 2 2 5 3" xfId="3010"/>
    <cellStyle name="Dziesiętny 4 2 2 5 4" xfId="4431"/>
    <cellStyle name="Dziesiętny 4 2 2 6" xfId="1360"/>
    <cellStyle name="Dziesiętny 4 2 2 6 2" xfId="1361"/>
    <cellStyle name="Dziesiętny 4 2 2 6 2 2" xfId="3013"/>
    <cellStyle name="Dziesiętny 4 2 2 6 2 3" xfId="4434"/>
    <cellStyle name="Dziesiętny 4 2 2 6 3" xfId="3012"/>
    <cellStyle name="Dziesiętny 4 2 2 6 4" xfId="4433"/>
    <cellStyle name="Dziesiętny 4 2 2 7" xfId="1362"/>
    <cellStyle name="Dziesiętny 4 2 2 7 2" xfId="3014"/>
    <cellStyle name="Dziesiętny 4 2 2 7 3" xfId="4435"/>
    <cellStyle name="Dziesiętny 4 2 2 8" xfId="1339"/>
    <cellStyle name="Dziesiętny 4 2 2 8 2" xfId="2991"/>
    <cellStyle name="Dziesiętny 4 2 2 9" xfId="2069"/>
    <cellStyle name="Dziesiętny 4 2 3" xfId="1363"/>
    <cellStyle name="Dziesiętny 4 2 3 2" xfId="1364"/>
    <cellStyle name="Dziesiętny 4 2 3 2 2" xfId="1365"/>
    <cellStyle name="Dziesiętny 4 2 3 2 2 2" xfId="1366"/>
    <cellStyle name="Dziesiętny 4 2 3 2 2 2 2" xfId="3018"/>
    <cellStyle name="Dziesiętny 4 2 3 2 2 2 3" xfId="4439"/>
    <cellStyle name="Dziesiętny 4 2 3 2 2 3" xfId="3017"/>
    <cellStyle name="Dziesiętny 4 2 3 2 2 4" xfId="4438"/>
    <cellStyle name="Dziesiętny 4 2 3 2 3" xfId="1367"/>
    <cellStyle name="Dziesiętny 4 2 3 2 3 2" xfId="1368"/>
    <cellStyle name="Dziesiętny 4 2 3 2 3 2 2" xfId="3020"/>
    <cellStyle name="Dziesiętny 4 2 3 2 3 2 3" xfId="4441"/>
    <cellStyle name="Dziesiętny 4 2 3 2 3 3" xfId="3019"/>
    <cellStyle name="Dziesiętny 4 2 3 2 3 4" xfId="4440"/>
    <cellStyle name="Dziesiętny 4 2 3 2 4" xfId="1369"/>
    <cellStyle name="Dziesiętny 4 2 3 2 4 2" xfId="1370"/>
    <cellStyle name="Dziesiętny 4 2 3 2 4 2 2" xfId="3022"/>
    <cellStyle name="Dziesiętny 4 2 3 2 4 2 3" xfId="4443"/>
    <cellStyle name="Dziesiętny 4 2 3 2 4 3" xfId="3021"/>
    <cellStyle name="Dziesiętny 4 2 3 2 4 4" xfId="4442"/>
    <cellStyle name="Dziesiętny 4 2 3 2 5" xfId="1371"/>
    <cellStyle name="Dziesiętny 4 2 3 2 5 2" xfId="3023"/>
    <cellStyle name="Dziesiętny 4 2 3 2 5 3" xfId="4444"/>
    <cellStyle name="Dziesiętny 4 2 3 2 6" xfId="3016"/>
    <cellStyle name="Dziesiętny 4 2 3 2 7" xfId="4437"/>
    <cellStyle name="Dziesiętny 4 2 3 3" xfId="1372"/>
    <cellStyle name="Dziesiętny 4 2 3 3 2" xfId="1373"/>
    <cellStyle name="Dziesiętny 4 2 3 3 2 2" xfId="1374"/>
    <cellStyle name="Dziesiętny 4 2 3 3 2 2 2" xfId="3026"/>
    <cellStyle name="Dziesiętny 4 2 3 3 2 2 3" xfId="4447"/>
    <cellStyle name="Dziesiętny 4 2 3 3 2 3" xfId="3025"/>
    <cellStyle name="Dziesiętny 4 2 3 3 2 4" xfId="4446"/>
    <cellStyle name="Dziesiętny 4 2 3 3 3" xfId="1375"/>
    <cellStyle name="Dziesiętny 4 2 3 3 3 2" xfId="1376"/>
    <cellStyle name="Dziesiętny 4 2 3 3 3 2 2" xfId="3028"/>
    <cellStyle name="Dziesiętny 4 2 3 3 3 2 3" xfId="4449"/>
    <cellStyle name="Dziesiętny 4 2 3 3 3 3" xfId="3027"/>
    <cellStyle name="Dziesiętny 4 2 3 3 3 4" xfId="4448"/>
    <cellStyle name="Dziesiętny 4 2 3 3 4" xfId="1377"/>
    <cellStyle name="Dziesiętny 4 2 3 3 4 2" xfId="1378"/>
    <cellStyle name="Dziesiętny 4 2 3 3 4 2 2" xfId="3030"/>
    <cellStyle name="Dziesiętny 4 2 3 3 4 2 3" xfId="4451"/>
    <cellStyle name="Dziesiętny 4 2 3 3 4 3" xfId="3029"/>
    <cellStyle name="Dziesiętny 4 2 3 3 4 4" xfId="4450"/>
    <cellStyle name="Dziesiętny 4 2 3 3 5" xfId="1379"/>
    <cellStyle name="Dziesiętny 4 2 3 3 5 2" xfId="3031"/>
    <cellStyle name="Dziesiętny 4 2 3 3 5 3" xfId="4452"/>
    <cellStyle name="Dziesiętny 4 2 3 3 6" xfId="3024"/>
    <cellStyle name="Dziesiętny 4 2 3 3 7" xfId="4445"/>
    <cellStyle name="Dziesiętny 4 2 3 4" xfId="1380"/>
    <cellStyle name="Dziesiętny 4 2 3 4 2" xfId="1381"/>
    <cellStyle name="Dziesiętny 4 2 3 4 2 2" xfId="3033"/>
    <cellStyle name="Dziesiętny 4 2 3 4 2 3" xfId="4454"/>
    <cellStyle name="Dziesiętny 4 2 3 4 3" xfId="3032"/>
    <cellStyle name="Dziesiętny 4 2 3 4 4" xfId="4453"/>
    <cellStyle name="Dziesiętny 4 2 3 5" xfId="1382"/>
    <cellStyle name="Dziesiętny 4 2 3 5 2" xfId="1383"/>
    <cellStyle name="Dziesiętny 4 2 3 5 2 2" xfId="3035"/>
    <cellStyle name="Dziesiętny 4 2 3 5 2 3" xfId="4456"/>
    <cellStyle name="Dziesiętny 4 2 3 5 3" xfId="3034"/>
    <cellStyle name="Dziesiętny 4 2 3 5 4" xfId="4455"/>
    <cellStyle name="Dziesiętny 4 2 3 6" xfId="1384"/>
    <cellStyle name="Dziesiętny 4 2 3 6 2" xfId="1385"/>
    <cellStyle name="Dziesiętny 4 2 3 6 2 2" xfId="3037"/>
    <cellStyle name="Dziesiętny 4 2 3 6 2 3" xfId="4458"/>
    <cellStyle name="Dziesiętny 4 2 3 6 3" xfId="3036"/>
    <cellStyle name="Dziesiętny 4 2 3 6 4" xfId="4457"/>
    <cellStyle name="Dziesiętny 4 2 3 7" xfId="1386"/>
    <cellStyle name="Dziesiętny 4 2 3 7 2" xfId="3038"/>
    <cellStyle name="Dziesiętny 4 2 3 7 3" xfId="4459"/>
    <cellStyle name="Dziesiętny 4 2 3 8" xfId="3015"/>
    <cellStyle name="Dziesiętny 4 2 3 9" xfId="4436"/>
    <cellStyle name="Dziesiętny 4 2 4" xfId="1387"/>
    <cellStyle name="Dziesiętny 4 2 4 2" xfId="1388"/>
    <cellStyle name="Dziesiętny 4 2 4 2 2" xfId="1389"/>
    <cellStyle name="Dziesiętny 4 2 4 2 2 2" xfId="1390"/>
    <cellStyle name="Dziesiętny 4 2 4 2 2 2 2" xfId="3042"/>
    <cellStyle name="Dziesiętny 4 2 4 2 2 2 3" xfId="4463"/>
    <cellStyle name="Dziesiętny 4 2 4 2 2 3" xfId="3041"/>
    <cellStyle name="Dziesiętny 4 2 4 2 2 4" xfId="4462"/>
    <cellStyle name="Dziesiętny 4 2 4 2 3" xfId="1391"/>
    <cellStyle name="Dziesiętny 4 2 4 2 3 2" xfId="1392"/>
    <cellStyle name="Dziesiętny 4 2 4 2 3 2 2" xfId="3044"/>
    <cellStyle name="Dziesiętny 4 2 4 2 3 2 3" xfId="4465"/>
    <cellStyle name="Dziesiętny 4 2 4 2 3 3" xfId="3043"/>
    <cellStyle name="Dziesiętny 4 2 4 2 3 4" xfId="4464"/>
    <cellStyle name="Dziesiętny 4 2 4 2 4" xfId="1393"/>
    <cellStyle name="Dziesiętny 4 2 4 2 4 2" xfId="1394"/>
    <cellStyle name="Dziesiętny 4 2 4 2 4 2 2" xfId="3046"/>
    <cellStyle name="Dziesiętny 4 2 4 2 4 2 3" xfId="4467"/>
    <cellStyle name="Dziesiętny 4 2 4 2 4 3" xfId="3045"/>
    <cellStyle name="Dziesiętny 4 2 4 2 4 4" xfId="4466"/>
    <cellStyle name="Dziesiętny 4 2 4 2 5" xfId="1395"/>
    <cellStyle name="Dziesiętny 4 2 4 2 5 2" xfId="3047"/>
    <cellStyle name="Dziesiętny 4 2 4 2 5 3" xfId="4468"/>
    <cellStyle name="Dziesiętny 4 2 4 2 6" xfId="3040"/>
    <cellStyle name="Dziesiętny 4 2 4 2 7" xfId="4461"/>
    <cellStyle name="Dziesiętny 4 2 4 3" xfId="1396"/>
    <cellStyle name="Dziesiętny 4 2 4 3 2" xfId="1397"/>
    <cellStyle name="Dziesiętny 4 2 4 3 2 2" xfId="1398"/>
    <cellStyle name="Dziesiętny 4 2 4 3 2 2 2" xfId="3050"/>
    <cellStyle name="Dziesiętny 4 2 4 3 2 2 3" xfId="4471"/>
    <cellStyle name="Dziesiętny 4 2 4 3 2 3" xfId="3049"/>
    <cellStyle name="Dziesiętny 4 2 4 3 2 4" xfId="4470"/>
    <cellStyle name="Dziesiętny 4 2 4 3 3" xfId="1399"/>
    <cellStyle name="Dziesiętny 4 2 4 3 3 2" xfId="1400"/>
    <cellStyle name="Dziesiętny 4 2 4 3 3 2 2" xfId="3052"/>
    <cellStyle name="Dziesiętny 4 2 4 3 3 2 3" xfId="4473"/>
    <cellStyle name="Dziesiętny 4 2 4 3 3 3" xfId="3051"/>
    <cellStyle name="Dziesiętny 4 2 4 3 3 4" xfId="4472"/>
    <cellStyle name="Dziesiętny 4 2 4 3 4" xfId="1401"/>
    <cellStyle name="Dziesiętny 4 2 4 3 4 2" xfId="1402"/>
    <cellStyle name="Dziesiętny 4 2 4 3 4 2 2" xfId="3054"/>
    <cellStyle name="Dziesiętny 4 2 4 3 4 2 3" xfId="4475"/>
    <cellStyle name="Dziesiętny 4 2 4 3 4 3" xfId="3053"/>
    <cellStyle name="Dziesiętny 4 2 4 3 4 4" xfId="4474"/>
    <cellStyle name="Dziesiętny 4 2 4 3 5" xfId="1403"/>
    <cellStyle name="Dziesiętny 4 2 4 3 5 2" xfId="3055"/>
    <cellStyle name="Dziesiętny 4 2 4 3 5 3" xfId="4476"/>
    <cellStyle name="Dziesiętny 4 2 4 3 6" xfId="3048"/>
    <cellStyle name="Dziesiętny 4 2 4 3 7" xfId="4469"/>
    <cellStyle name="Dziesiętny 4 2 4 4" xfId="1404"/>
    <cellStyle name="Dziesiętny 4 2 4 4 2" xfId="1405"/>
    <cellStyle name="Dziesiętny 4 2 4 4 2 2" xfId="3057"/>
    <cellStyle name="Dziesiętny 4 2 4 4 2 3" xfId="4478"/>
    <cellStyle name="Dziesiętny 4 2 4 4 3" xfId="3056"/>
    <cellStyle name="Dziesiętny 4 2 4 4 4" xfId="4477"/>
    <cellStyle name="Dziesiętny 4 2 4 5" xfId="1406"/>
    <cellStyle name="Dziesiętny 4 2 4 5 2" xfId="1407"/>
    <cellStyle name="Dziesiętny 4 2 4 5 2 2" xfId="3059"/>
    <cellStyle name="Dziesiętny 4 2 4 5 2 3" xfId="4480"/>
    <cellStyle name="Dziesiętny 4 2 4 5 3" xfId="3058"/>
    <cellStyle name="Dziesiętny 4 2 4 5 4" xfId="4479"/>
    <cellStyle name="Dziesiętny 4 2 4 6" xfId="1408"/>
    <cellStyle name="Dziesiętny 4 2 4 6 2" xfId="1409"/>
    <cellStyle name="Dziesiętny 4 2 4 6 2 2" xfId="3061"/>
    <cellStyle name="Dziesiętny 4 2 4 6 2 3" xfId="4482"/>
    <cellStyle name="Dziesiętny 4 2 4 6 3" xfId="3060"/>
    <cellStyle name="Dziesiętny 4 2 4 6 4" xfId="4481"/>
    <cellStyle name="Dziesiętny 4 2 4 7" xfId="1410"/>
    <cellStyle name="Dziesiętny 4 2 4 7 2" xfId="3062"/>
    <cellStyle name="Dziesiętny 4 2 4 7 3" xfId="4483"/>
    <cellStyle name="Dziesiętny 4 2 4 8" xfId="3039"/>
    <cellStyle name="Dziesiętny 4 2 4 9" xfId="4460"/>
    <cellStyle name="Dziesiętny 4 2 5" xfId="1411"/>
    <cellStyle name="Dziesiętny 4 2 5 2" xfId="1412"/>
    <cellStyle name="Dziesiętny 4 2 5 2 2" xfId="1413"/>
    <cellStyle name="Dziesiętny 4 2 5 2 2 2" xfId="3065"/>
    <cellStyle name="Dziesiętny 4 2 5 2 2 3" xfId="4486"/>
    <cellStyle name="Dziesiętny 4 2 5 2 3" xfId="3064"/>
    <cellStyle name="Dziesiętny 4 2 5 2 4" xfId="4485"/>
    <cellStyle name="Dziesiętny 4 2 5 3" xfId="1414"/>
    <cellStyle name="Dziesiętny 4 2 5 3 2" xfId="1415"/>
    <cellStyle name="Dziesiętny 4 2 5 3 2 2" xfId="3067"/>
    <cellStyle name="Dziesiętny 4 2 5 3 2 3" xfId="4488"/>
    <cellStyle name="Dziesiętny 4 2 5 3 3" xfId="3066"/>
    <cellStyle name="Dziesiętny 4 2 5 3 4" xfId="4487"/>
    <cellStyle name="Dziesiętny 4 2 5 4" xfId="1416"/>
    <cellStyle name="Dziesiętny 4 2 5 4 2" xfId="1417"/>
    <cellStyle name="Dziesiętny 4 2 5 4 2 2" xfId="3069"/>
    <cellStyle name="Dziesiętny 4 2 5 4 2 3" xfId="4490"/>
    <cellStyle name="Dziesiętny 4 2 5 4 3" xfId="3068"/>
    <cellStyle name="Dziesiętny 4 2 5 4 4" xfId="4489"/>
    <cellStyle name="Dziesiętny 4 2 5 5" xfId="1418"/>
    <cellStyle name="Dziesiętny 4 2 5 5 2" xfId="3070"/>
    <cellStyle name="Dziesiętny 4 2 5 5 3" xfId="4491"/>
    <cellStyle name="Dziesiętny 4 2 5 6" xfId="3063"/>
    <cellStyle name="Dziesiętny 4 2 5 7" xfId="4484"/>
    <cellStyle name="Dziesiętny 4 2 6" xfId="1419"/>
    <cellStyle name="Dziesiętny 4 2 6 2" xfId="1420"/>
    <cellStyle name="Dziesiętny 4 2 6 2 2" xfId="1421"/>
    <cellStyle name="Dziesiętny 4 2 6 2 2 2" xfId="3073"/>
    <cellStyle name="Dziesiętny 4 2 6 2 2 3" xfId="4494"/>
    <cellStyle name="Dziesiętny 4 2 6 2 3" xfId="3072"/>
    <cellStyle name="Dziesiętny 4 2 6 2 4" xfId="4493"/>
    <cellStyle name="Dziesiętny 4 2 6 3" xfId="1422"/>
    <cellStyle name="Dziesiętny 4 2 6 3 2" xfId="1423"/>
    <cellStyle name="Dziesiętny 4 2 6 3 2 2" xfId="3075"/>
    <cellStyle name="Dziesiętny 4 2 6 3 2 3" xfId="4496"/>
    <cellStyle name="Dziesiętny 4 2 6 3 3" xfId="3074"/>
    <cellStyle name="Dziesiętny 4 2 6 3 4" xfId="4495"/>
    <cellStyle name="Dziesiętny 4 2 6 4" xfId="1424"/>
    <cellStyle name="Dziesiętny 4 2 6 4 2" xfId="1425"/>
    <cellStyle name="Dziesiętny 4 2 6 4 2 2" xfId="3077"/>
    <cellStyle name="Dziesiętny 4 2 6 4 2 3" xfId="4498"/>
    <cellStyle name="Dziesiętny 4 2 6 4 3" xfId="3076"/>
    <cellStyle name="Dziesiętny 4 2 6 4 4" xfId="4497"/>
    <cellStyle name="Dziesiętny 4 2 6 5" xfId="1426"/>
    <cellStyle name="Dziesiętny 4 2 6 5 2" xfId="3078"/>
    <cellStyle name="Dziesiętny 4 2 6 5 3" xfId="4499"/>
    <cellStyle name="Dziesiętny 4 2 6 6" xfId="3071"/>
    <cellStyle name="Dziesiętny 4 2 6 7" xfId="4492"/>
    <cellStyle name="Dziesiętny 4 2 7" xfId="1427"/>
    <cellStyle name="Dziesiętny 4 2 7 2" xfId="1428"/>
    <cellStyle name="Dziesiętny 4 2 7 2 2" xfId="3080"/>
    <cellStyle name="Dziesiętny 4 2 7 2 3" xfId="4501"/>
    <cellStyle name="Dziesiętny 4 2 7 3" xfId="3079"/>
    <cellStyle name="Dziesiętny 4 2 7 4" xfId="4500"/>
    <cellStyle name="Dziesiętny 4 2 8" xfId="1429"/>
    <cellStyle name="Dziesiętny 4 2 8 2" xfId="1430"/>
    <cellStyle name="Dziesiętny 4 2 8 2 2" xfId="3082"/>
    <cellStyle name="Dziesiętny 4 2 8 2 3" xfId="4503"/>
    <cellStyle name="Dziesiętny 4 2 8 3" xfId="3081"/>
    <cellStyle name="Dziesiętny 4 2 8 4" xfId="4502"/>
    <cellStyle name="Dziesiętny 4 2 9" xfId="1431"/>
    <cellStyle name="Dziesiętny 4 2 9 2" xfId="1432"/>
    <cellStyle name="Dziesiętny 4 2 9 2 2" xfId="3084"/>
    <cellStyle name="Dziesiętny 4 2 9 2 3" xfId="4505"/>
    <cellStyle name="Dziesiętny 4 2 9 3" xfId="3083"/>
    <cellStyle name="Dziesiętny 4 2 9 4" xfId="4504"/>
    <cellStyle name="Dziesiętny 4 3" xfId="192"/>
    <cellStyle name="Dziesiętny 4 3 10" xfId="4506"/>
    <cellStyle name="Dziesiętny 4 3 2" xfId="412"/>
    <cellStyle name="Dziesiętny 4 3 2 2" xfId="1435"/>
    <cellStyle name="Dziesiętny 4 3 2 2 2" xfId="1436"/>
    <cellStyle name="Dziesiętny 4 3 2 2 2 2" xfId="3088"/>
    <cellStyle name="Dziesiętny 4 3 2 2 2 3" xfId="4509"/>
    <cellStyle name="Dziesiętny 4 3 2 2 3" xfId="3087"/>
    <cellStyle name="Dziesiętny 4 3 2 2 4" xfId="4508"/>
    <cellStyle name="Dziesiętny 4 3 2 3" xfId="1437"/>
    <cellStyle name="Dziesiętny 4 3 2 3 2" xfId="1438"/>
    <cellStyle name="Dziesiętny 4 3 2 3 2 2" xfId="3090"/>
    <cellStyle name="Dziesiętny 4 3 2 3 2 3" xfId="4511"/>
    <cellStyle name="Dziesiętny 4 3 2 3 3" xfId="3089"/>
    <cellStyle name="Dziesiętny 4 3 2 3 4" xfId="4510"/>
    <cellStyle name="Dziesiętny 4 3 2 4" xfId="1439"/>
    <cellStyle name="Dziesiętny 4 3 2 4 2" xfId="1440"/>
    <cellStyle name="Dziesiętny 4 3 2 4 2 2" xfId="3092"/>
    <cellStyle name="Dziesiętny 4 3 2 4 2 3" xfId="4513"/>
    <cellStyle name="Dziesiętny 4 3 2 4 3" xfId="3091"/>
    <cellStyle name="Dziesiętny 4 3 2 4 4" xfId="4512"/>
    <cellStyle name="Dziesiętny 4 3 2 5" xfId="1441"/>
    <cellStyle name="Dziesiętny 4 3 2 5 2" xfId="3093"/>
    <cellStyle name="Dziesiętny 4 3 2 5 3" xfId="4514"/>
    <cellStyle name="Dziesiętny 4 3 2 6" xfId="1434"/>
    <cellStyle name="Dziesiętny 4 3 2 6 2" xfId="3086"/>
    <cellStyle name="Dziesiętny 4 3 2 7" xfId="2070"/>
    <cellStyle name="Dziesiętny 4 3 2 8" xfId="4507"/>
    <cellStyle name="Dziesiętny 4 3 3" xfId="1442"/>
    <cellStyle name="Dziesiętny 4 3 3 2" xfId="1443"/>
    <cellStyle name="Dziesiętny 4 3 3 2 2" xfId="1444"/>
    <cellStyle name="Dziesiętny 4 3 3 2 2 2" xfId="3096"/>
    <cellStyle name="Dziesiętny 4 3 3 2 2 3" xfId="4517"/>
    <cellStyle name="Dziesiętny 4 3 3 2 3" xfId="3095"/>
    <cellStyle name="Dziesiętny 4 3 3 2 4" xfId="4516"/>
    <cellStyle name="Dziesiętny 4 3 3 3" xfId="1445"/>
    <cellStyle name="Dziesiętny 4 3 3 3 2" xfId="1446"/>
    <cellStyle name="Dziesiętny 4 3 3 3 2 2" xfId="3098"/>
    <cellStyle name="Dziesiętny 4 3 3 3 2 3" xfId="4519"/>
    <cellStyle name="Dziesiętny 4 3 3 3 3" xfId="3097"/>
    <cellStyle name="Dziesiętny 4 3 3 3 4" xfId="4518"/>
    <cellStyle name="Dziesiętny 4 3 3 4" xfId="1447"/>
    <cellStyle name="Dziesiętny 4 3 3 4 2" xfId="1448"/>
    <cellStyle name="Dziesiętny 4 3 3 4 2 2" xfId="3100"/>
    <cellStyle name="Dziesiętny 4 3 3 4 2 3" xfId="4521"/>
    <cellStyle name="Dziesiętny 4 3 3 4 3" xfId="3099"/>
    <cellStyle name="Dziesiętny 4 3 3 4 4" xfId="4520"/>
    <cellStyle name="Dziesiętny 4 3 3 5" xfId="1449"/>
    <cellStyle name="Dziesiętny 4 3 3 5 2" xfId="3101"/>
    <cellStyle name="Dziesiętny 4 3 3 5 3" xfId="4522"/>
    <cellStyle name="Dziesiętny 4 3 3 6" xfId="3094"/>
    <cellStyle name="Dziesiętny 4 3 3 7" xfId="4515"/>
    <cellStyle name="Dziesiętny 4 3 4" xfId="1450"/>
    <cellStyle name="Dziesiętny 4 3 4 2" xfId="1451"/>
    <cellStyle name="Dziesiętny 4 3 4 2 2" xfId="3103"/>
    <cellStyle name="Dziesiętny 4 3 4 2 3" xfId="4524"/>
    <cellStyle name="Dziesiętny 4 3 4 3" xfId="3102"/>
    <cellStyle name="Dziesiętny 4 3 4 4" xfId="4523"/>
    <cellStyle name="Dziesiętny 4 3 5" xfId="1452"/>
    <cellStyle name="Dziesiętny 4 3 5 2" xfId="1453"/>
    <cellStyle name="Dziesiętny 4 3 5 2 2" xfId="3105"/>
    <cellStyle name="Dziesiętny 4 3 5 2 3" xfId="4526"/>
    <cellStyle name="Dziesiętny 4 3 5 3" xfId="3104"/>
    <cellStyle name="Dziesiętny 4 3 5 4" xfId="4525"/>
    <cellStyle name="Dziesiętny 4 3 6" xfId="1454"/>
    <cellStyle name="Dziesiętny 4 3 6 2" xfId="1455"/>
    <cellStyle name="Dziesiętny 4 3 6 2 2" xfId="3107"/>
    <cellStyle name="Dziesiętny 4 3 6 2 3" xfId="4528"/>
    <cellStyle name="Dziesiętny 4 3 6 3" xfId="3106"/>
    <cellStyle name="Dziesiętny 4 3 6 4" xfId="4527"/>
    <cellStyle name="Dziesiętny 4 3 7" xfId="1456"/>
    <cellStyle name="Dziesiętny 4 3 7 2" xfId="3108"/>
    <cellStyle name="Dziesiętny 4 3 7 3" xfId="4529"/>
    <cellStyle name="Dziesiętny 4 3 8" xfId="1433"/>
    <cellStyle name="Dziesiętny 4 3 8 2" xfId="3085"/>
    <cellStyle name="Dziesiętny 4 3 9" xfId="1969"/>
    <cellStyle name="Dziesiętny 4 4" xfId="410"/>
    <cellStyle name="Dziesiętny 4 4 10" xfId="4530"/>
    <cellStyle name="Dziesiętny 4 4 2" xfId="1458"/>
    <cellStyle name="Dziesiętny 4 4 2 2" xfId="1459"/>
    <cellStyle name="Dziesiętny 4 4 2 2 2" xfId="1460"/>
    <cellStyle name="Dziesiętny 4 4 2 2 2 2" xfId="3112"/>
    <cellStyle name="Dziesiętny 4 4 2 2 2 3" xfId="4533"/>
    <cellStyle name="Dziesiętny 4 4 2 2 3" xfId="3111"/>
    <cellStyle name="Dziesiętny 4 4 2 2 4" xfId="4532"/>
    <cellStyle name="Dziesiętny 4 4 2 3" xfId="1461"/>
    <cellStyle name="Dziesiętny 4 4 2 3 2" xfId="1462"/>
    <cellStyle name="Dziesiętny 4 4 2 3 2 2" xfId="3114"/>
    <cellStyle name="Dziesiętny 4 4 2 3 2 3" xfId="4535"/>
    <cellStyle name="Dziesiętny 4 4 2 3 3" xfId="3113"/>
    <cellStyle name="Dziesiętny 4 4 2 3 4" xfId="4534"/>
    <cellStyle name="Dziesiętny 4 4 2 4" xfId="1463"/>
    <cellStyle name="Dziesiętny 4 4 2 4 2" xfId="1464"/>
    <cellStyle name="Dziesiętny 4 4 2 4 2 2" xfId="3116"/>
    <cellStyle name="Dziesiętny 4 4 2 4 2 3" xfId="4537"/>
    <cellStyle name="Dziesiętny 4 4 2 4 3" xfId="3115"/>
    <cellStyle name="Dziesiętny 4 4 2 4 4" xfId="4536"/>
    <cellStyle name="Dziesiętny 4 4 2 5" xfId="1465"/>
    <cellStyle name="Dziesiętny 4 4 2 5 2" xfId="3117"/>
    <cellStyle name="Dziesiętny 4 4 2 5 3" xfId="4538"/>
    <cellStyle name="Dziesiętny 4 4 2 6" xfId="3110"/>
    <cellStyle name="Dziesiętny 4 4 2 7" xfId="4531"/>
    <cellStyle name="Dziesiętny 4 4 3" xfId="1466"/>
    <cellStyle name="Dziesiętny 4 4 3 2" xfId="1467"/>
    <cellStyle name="Dziesiętny 4 4 3 2 2" xfId="1468"/>
    <cellStyle name="Dziesiętny 4 4 3 2 2 2" xfId="3120"/>
    <cellStyle name="Dziesiętny 4 4 3 2 2 3" xfId="4541"/>
    <cellStyle name="Dziesiętny 4 4 3 2 3" xfId="3119"/>
    <cellStyle name="Dziesiętny 4 4 3 2 4" xfId="4540"/>
    <cellStyle name="Dziesiętny 4 4 3 3" xfId="1469"/>
    <cellStyle name="Dziesiętny 4 4 3 3 2" xfId="1470"/>
    <cellStyle name="Dziesiętny 4 4 3 3 2 2" xfId="3122"/>
    <cellStyle name="Dziesiętny 4 4 3 3 2 3" xfId="4543"/>
    <cellStyle name="Dziesiętny 4 4 3 3 3" xfId="3121"/>
    <cellStyle name="Dziesiętny 4 4 3 3 4" xfId="4542"/>
    <cellStyle name="Dziesiętny 4 4 3 4" xfId="1471"/>
    <cellStyle name="Dziesiętny 4 4 3 4 2" xfId="1472"/>
    <cellStyle name="Dziesiętny 4 4 3 4 2 2" xfId="3124"/>
    <cellStyle name="Dziesiętny 4 4 3 4 2 3" xfId="4545"/>
    <cellStyle name="Dziesiętny 4 4 3 4 3" xfId="3123"/>
    <cellStyle name="Dziesiętny 4 4 3 4 4" xfId="4544"/>
    <cellStyle name="Dziesiętny 4 4 3 5" xfId="1473"/>
    <cellStyle name="Dziesiętny 4 4 3 5 2" xfId="3125"/>
    <cellStyle name="Dziesiętny 4 4 3 5 3" xfId="4546"/>
    <cellStyle name="Dziesiętny 4 4 3 6" xfId="3118"/>
    <cellStyle name="Dziesiętny 4 4 3 7" xfId="4539"/>
    <cellStyle name="Dziesiętny 4 4 4" xfId="1474"/>
    <cellStyle name="Dziesiętny 4 4 4 2" xfId="1475"/>
    <cellStyle name="Dziesiętny 4 4 4 2 2" xfId="3127"/>
    <cellStyle name="Dziesiętny 4 4 4 2 3" xfId="4548"/>
    <cellStyle name="Dziesiętny 4 4 4 3" xfId="3126"/>
    <cellStyle name="Dziesiętny 4 4 4 4" xfId="4547"/>
    <cellStyle name="Dziesiętny 4 4 5" xfId="1476"/>
    <cellStyle name="Dziesiętny 4 4 5 2" xfId="1477"/>
    <cellStyle name="Dziesiętny 4 4 5 2 2" xfId="3129"/>
    <cellStyle name="Dziesiętny 4 4 5 2 3" xfId="4550"/>
    <cellStyle name="Dziesiętny 4 4 5 3" xfId="3128"/>
    <cellStyle name="Dziesiętny 4 4 5 4" xfId="4549"/>
    <cellStyle name="Dziesiętny 4 4 6" xfId="1478"/>
    <cellStyle name="Dziesiętny 4 4 6 2" xfId="1479"/>
    <cellStyle name="Dziesiętny 4 4 6 2 2" xfId="3131"/>
    <cellStyle name="Dziesiętny 4 4 6 2 3" xfId="4552"/>
    <cellStyle name="Dziesiętny 4 4 6 3" xfId="3130"/>
    <cellStyle name="Dziesiętny 4 4 6 4" xfId="4551"/>
    <cellStyle name="Dziesiętny 4 4 7" xfId="1480"/>
    <cellStyle name="Dziesiętny 4 4 7 2" xfId="3132"/>
    <cellStyle name="Dziesiętny 4 4 7 3" xfId="4553"/>
    <cellStyle name="Dziesiętny 4 4 8" xfId="1457"/>
    <cellStyle name="Dziesiętny 4 4 8 2" xfId="3109"/>
    <cellStyle name="Dziesiętny 4 4 9" xfId="2068"/>
    <cellStyle name="Dziesiętny 4 5" xfId="1481"/>
    <cellStyle name="Dziesiętny 4 5 2" xfId="1482"/>
    <cellStyle name="Dziesiętny 4 5 2 2" xfId="1483"/>
    <cellStyle name="Dziesiętny 4 5 2 2 2" xfId="1484"/>
    <cellStyle name="Dziesiętny 4 5 2 2 2 2" xfId="3136"/>
    <cellStyle name="Dziesiętny 4 5 2 2 2 3" xfId="4557"/>
    <cellStyle name="Dziesiętny 4 5 2 2 3" xfId="3135"/>
    <cellStyle name="Dziesiętny 4 5 2 2 4" xfId="4556"/>
    <cellStyle name="Dziesiętny 4 5 2 3" xfId="1485"/>
    <cellStyle name="Dziesiętny 4 5 2 3 2" xfId="1486"/>
    <cellStyle name="Dziesiętny 4 5 2 3 2 2" xfId="3138"/>
    <cellStyle name="Dziesiętny 4 5 2 3 2 3" xfId="4559"/>
    <cellStyle name="Dziesiętny 4 5 2 3 3" xfId="3137"/>
    <cellStyle name="Dziesiętny 4 5 2 3 4" xfId="4558"/>
    <cellStyle name="Dziesiętny 4 5 2 4" xfId="1487"/>
    <cellStyle name="Dziesiętny 4 5 2 4 2" xfId="1488"/>
    <cellStyle name="Dziesiętny 4 5 2 4 2 2" xfId="3140"/>
    <cellStyle name="Dziesiętny 4 5 2 4 2 3" xfId="4561"/>
    <cellStyle name="Dziesiętny 4 5 2 4 3" xfId="3139"/>
    <cellStyle name="Dziesiętny 4 5 2 4 4" xfId="4560"/>
    <cellStyle name="Dziesiętny 4 5 2 5" xfId="1489"/>
    <cellStyle name="Dziesiętny 4 5 2 5 2" xfId="3141"/>
    <cellStyle name="Dziesiętny 4 5 2 5 3" xfId="4562"/>
    <cellStyle name="Dziesiętny 4 5 2 6" xfId="3134"/>
    <cellStyle name="Dziesiętny 4 5 2 7" xfId="4555"/>
    <cellStyle name="Dziesiętny 4 5 3" xfId="1490"/>
    <cellStyle name="Dziesiętny 4 5 3 2" xfId="1491"/>
    <cellStyle name="Dziesiętny 4 5 3 2 2" xfId="1492"/>
    <cellStyle name="Dziesiętny 4 5 3 2 2 2" xfId="3144"/>
    <cellStyle name="Dziesiętny 4 5 3 2 2 3" xfId="4565"/>
    <cellStyle name="Dziesiętny 4 5 3 2 3" xfId="3143"/>
    <cellStyle name="Dziesiętny 4 5 3 2 4" xfId="4564"/>
    <cellStyle name="Dziesiętny 4 5 3 3" xfId="1493"/>
    <cellStyle name="Dziesiętny 4 5 3 3 2" xfId="1494"/>
    <cellStyle name="Dziesiętny 4 5 3 3 2 2" xfId="3146"/>
    <cellStyle name="Dziesiętny 4 5 3 3 2 3" xfId="4567"/>
    <cellStyle name="Dziesiętny 4 5 3 3 3" xfId="3145"/>
    <cellStyle name="Dziesiętny 4 5 3 3 4" xfId="4566"/>
    <cellStyle name="Dziesiętny 4 5 3 4" xfId="1495"/>
    <cellStyle name="Dziesiętny 4 5 3 4 2" xfId="1496"/>
    <cellStyle name="Dziesiętny 4 5 3 4 2 2" xfId="3148"/>
    <cellStyle name="Dziesiętny 4 5 3 4 2 3" xfId="4569"/>
    <cellStyle name="Dziesiętny 4 5 3 4 3" xfId="3147"/>
    <cellStyle name="Dziesiętny 4 5 3 4 4" xfId="4568"/>
    <cellStyle name="Dziesiętny 4 5 3 5" xfId="1497"/>
    <cellStyle name="Dziesiętny 4 5 3 5 2" xfId="3149"/>
    <cellStyle name="Dziesiętny 4 5 3 5 3" xfId="4570"/>
    <cellStyle name="Dziesiętny 4 5 3 6" xfId="3142"/>
    <cellStyle name="Dziesiętny 4 5 3 7" xfId="4563"/>
    <cellStyle name="Dziesiętny 4 5 4" xfId="1498"/>
    <cellStyle name="Dziesiętny 4 5 4 2" xfId="1499"/>
    <cellStyle name="Dziesiętny 4 5 4 2 2" xfId="3151"/>
    <cellStyle name="Dziesiętny 4 5 4 2 3" xfId="4572"/>
    <cellStyle name="Dziesiętny 4 5 4 3" xfId="3150"/>
    <cellStyle name="Dziesiętny 4 5 4 4" xfId="4571"/>
    <cellStyle name="Dziesiętny 4 5 5" xfId="1500"/>
    <cellStyle name="Dziesiętny 4 5 5 2" xfId="1501"/>
    <cellStyle name="Dziesiętny 4 5 5 2 2" xfId="3153"/>
    <cellStyle name="Dziesiętny 4 5 5 2 3" xfId="4574"/>
    <cellStyle name="Dziesiętny 4 5 5 3" xfId="3152"/>
    <cellStyle name="Dziesiętny 4 5 5 4" xfId="4573"/>
    <cellStyle name="Dziesiętny 4 5 6" xfId="1502"/>
    <cellStyle name="Dziesiętny 4 5 6 2" xfId="1503"/>
    <cellStyle name="Dziesiętny 4 5 6 2 2" xfId="3155"/>
    <cellStyle name="Dziesiętny 4 5 6 2 3" xfId="4576"/>
    <cellStyle name="Dziesiętny 4 5 6 3" xfId="3154"/>
    <cellStyle name="Dziesiętny 4 5 6 4" xfId="4575"/>
    <cellStyle name="Dziesiętny 4 5 7" xfId="1504"/>
    <cellStyle name="Dziesiętny 4 5 7 2" xfId="3156"/>
    <cellStyle name="Dziesiętny 4 5 7 3" xfId="4577"/>
    <cellStyle name="Dziesiętny 4 5 8" xfId="3133"/>
    <cellStyle name="Dziesiętny 4 5 9" xfId="4554"/>
    <cellStyle name="Dziesiętny 4 6" xfId="1505"/>
    <cellStyle name="Dziesiętny 4 6 2" xfId="1506"/>
    <cellStyle name="Dziesiętny 4 6 2 2" xfId="1507"/>
    <cellStyle name="Dziesiętny 4 6 2 2 2" xfId="1508"/>
    <cellStyle name="Dziesiętny 4 6 2 2 2 2" xfId="3160"/>
    <cellStyle name="Dziesiętny 4 6 2 2 2 3" xfId="4581"/>
    <cellStyle name="Dziesiętny 4 6 2 2 3" xfId="3159"/>
    <cellStyle name="Dziesiętny 4 6 2 2 4" xfId="4580"/>
    <cellStyle name="Dziesiętny 4 6 2 3" xfId="1509"/>
    <cellStyle name="Dziesiętny 4 6 2 3 2" xfId="1510"/>
    <cellStyle name="Dziesiętny 4 6 2 3 2 2" xfId="3162"/>
    <cellStyle name="Dziesiętny 4 6 2 3 2 3" xfId="4583"/>
    <cellStyle name="Dziesiętny 4 6 2 3 3" xfId="3161"/>
    <cellStyle name="Dziesiętny 4 6 2 3 4" xfId="4582"/>
    <cellStyle name="Dziesiętny 4 6 2 4" xfId="1511"/>
    <cellStyle name="Dziesiętny 4 6 2 4 2" xfId="1512"/>
    <cellStyle name="Dziesiętny 4 6 2 4 2 2" xfId="3164"/>
    <cellStyle name="Dziesiętny 4 6 2 4 2 3" xfId="4585"/>
    <cellStyle name="Dziesiętny 4 6 2 4 3" xfId="3163"/>
    <cellStyle name="Dziesiętny 4 6 2 4 4" xfId="4584"/>
    <cellStyle name="Dziesiętny 4 6 2 5" xfId="1513"/>
    <cellStyle name="Dziesiętny 4 6 2 5 2" xfId="3165"/>
    <cellStyle name="Dziesiętny 4 6 2 5 3" xfId="4586"/>
    <cellStyle name="Dziesiętny 4 6 2 6" xfId="3158"/>
    <cellStyle name="Dziesiętny 4 6 2 7" xfId="4579"/>
    <cellStyle name="Dziesiętny 4 6 3" xfId="1514"/>
    <cellStyle name="Dziesiętny 4 6 3 2" xfId="1515"/>
    <cellStyle name="Dziesiętny 4 6 3 2 2" xfId="1516"/>
    <cellStyle name="Dziesiętny 4 6 3 2 2 2" xfId="3168"/>
    <cellStyle name="Dziesiętny 4 6 3 2 2 3" xfId="4589"/>
    <cellStyle name="Dziesiętny 4 6 3 2 3" xfId="3167"/>
    <cellStyle name="Dziesiętny 4 6 3 2 4" xfId="4588"/>
    <cellStyle name="Dziesiętny 4 6 3 3" xfId="1517"/>
    <cellStyle name="Dziesiętny 4 6 3 3 2" xfId="1518"/>
    <cellStyle name="Dziesiętny 4 6 3 3 2 2" xfId="3170"/>
    <cellStyle name="Dziesiętny 4 6 3 3 2 3" xfId="4591"/>
    <cellStyle name="Dziesiętny 4 6 3 3 3" xfId="3169"/>
    <cellStyle name="Dziesiętny 4 6 3 3 4" xfId="4590"/>
    <cellStyle name="Dziesiętny 4 6 3 4" xfId="1519"/>
    <cellStyle name="Dziesiętny 4 6 3 4 2" xfId="1520"/>
    <cellStyle name="Dziesiętny 4 6 3 4 2 2" xfId="3172"/>
    <cellStyle name="Dziesiętny 4 6 3 4 2 3" xfId="4593"/>
    <cellStyle name="Dziesiętny 4 6 3 4 3" xfId="3171"/>
    <cellStyle name="Dziesiętny 4 6 3 4 4" xfId="4592"/>
    <cellStyle name="Dziesiętny 4 6 3 5" xfId="1521"/>
    <cellStyle name="Dziesiętny 4 6 3 5 2" xfId="3173"/>
    <cellStyle name="Dziesiętny 4 6 3 5 3" xfId="4594"/>
    <cellStyle name="Dziesiętny 4 6 3 6" xfId="3166"/>
    <cellStyle name="Dziesiętny 4 6 3 7" xfId="4587"/>
    <cellStyle name="Dziesiętny 4 6 4" xfId="1522"/>
    <cellStyle name="Dziesiętny 4 6 4 2" xfId="1523"/>
    <cellStyle name="Dziesiętny 4 6 4 2 2" xfId="3175"/>
    <cellStyle name="Dziesiętny 4 6 4 2 3" xfId="4596"/>
    <cellStyle name="Dziesiętny 4 6 4 3" xfId="3174"/>
    <cellStyle name="Dziesiętny 4 6 4 4" xfId="4595"/>
    <cellStyle name="Dziesiętny 4 6 5" xfId="1524"/>
    <cellStyle name="Dziesiętny 4 6 5 2" xfId="1525"/>
    <cellStyle name="Dziesiętny 4 6 5 2 2" xfId="3177"/>
    <cellStyle name="Dziesiętny 4 6 5 2 3" xfId="4598"/>
    <cellStyle name="Dziesiętny 4 6 5 3" xfId="3176"/>
    <cellStyle name="Dziesiętny 4 6 5 4" xfId="4597"/>
    <cellStyle name="Dziesiętny 4 6 6" xfId="1526"/>
    <cellStyle name="Dziesiętny 4 6 6 2" xfId="1527"/>
    <cellStyle name="Dziesiętny 4 6 6 2 2" xfId="3179"/>
    <cellStyle name="Dziesiętny 4 6 6 2 3" xfId="4600"/>
    <cellStyle name="Dziesiętny 4 6 6 3" xfId="3178"/>
    <cellStyle name="Dziesiętny 4 6 6 4" xfId="4599"/>
    <cellStyle name="Dziesiętny 4 6 7" xfId="1528"/>
    <cellStyle name="Dziesiętny 4 6 7 2" xfId="3180"/>
    <cellStyle name="Dziesiętny 4 6 7 3" xfId="4601"/>
    <cellStyle name="Dziesiętny 4 6 8" xfId="3157"/>
    <cellStyle name="Dziesiętny 4 6 9" xfId="4578"/>
    <cellStyle name="Dziesiętny 4 7" xfId="1529"/>
    <cellStyle name="Dziesiętny 4 7 2" xfId="1530"/>
    <cellStyle name="Dziesiętny 4 7 2 2" xfId="1531"/>
    <cellStyle name="Dziesiętny 4 7 2 2 2" xfId="3183"/>
    <cellStyle name="Dziesiętny 4 7 2 2 3" xfId="4604"/>
    <cellStyle name="Dziesiętny 4 7 2 3" xfId="3182"/>
    <cellStyle name="Dziesiętny 4 7 2 4" xfId="4603"/>
    <cellStyle name="Dziesiętny 4 7 3" xfId="1532"/>
    <cellStyle name="Dziesiętny 4 7 3 2" xfId="1533"/>
    <cellStyle name="Dziesiętny 4 7 3 2 2" xfId="3185"/>
    <cellStyle name="Dziesiętny 4 7 3 2 3" xfId="4606"/>
    <cellStyle name="Dziesiętny 4 7 3 3" xfId="3184"/>
    <cellStyle name="Dziesiętny 4 7 3 4" xfId="4605"/>
    <cellStyle name="Dziesiętny 4 7 4" xfId="1534"/>
    <cellStyle name="Dziesiętny 4 7 4 2" xfId="1535"/>
    <cellStyle name="Dziesiętny 4 7 4 2 2" xfId="3187"/>
    <cellStyle name="Dziesiętny 4 7 4 2 3" xfId="4608"/>
    <cellStyle name="Dziesiętny 4 7 4 3" xfId="3186"/>
    <cellStyle name="Dziesiętny 4 7 4 4" xfId="4607"/>
    <cellStyle name="Dziesiętny 4 7 5" xfId="1536"/>
    <cellStyle name="Dziesiętny 4 7 5 2" xfId="3188"/>
    <cellStyle name="Dziesiętny 4 7 5 3" xfId="4609"/>
    <cellStyle name="Dziesiętny 4 7 6" xfId="3181"/>
    <cellStyle name="Dziesiętny 4 7 7" xfId="4602"/>
    <cellStyle name="Dziesiętny 4 8" xfId="1537"/>
    <cellStyle name="Dziesiętny 4 8 2" xfId="1538"/>
    <cellStyle name="Dziesiętny 4 8 2 2" xfId="1539"/>
    <cellStyle name="Dziesiętny 4 8 2 2 2" xfId="3191"/>
    <cellStyle name="Dziesiętny 4 8 2 2 3" xfId="4612"/>
    <cellStyle name="Dziesiętny 4 8 2 3" xfId="3190"/>
    <cellStyle name="Dziesiętny 4 8 2 4" xfId="4611"/>
    <cellStyle name="Dziesiętny 4 8 3" xfId="1540"/>
    <cellStyle name="Dziesiętny 4 8 3 2" xfId="1541"/>
    <cellStyle name="Dziesiętny 4 8 3 2 2" xfId="3193"/>
    <cellStyle name="Dziesiętny 4 8 3 2 3" xfId="4614"/>
    <cellStyle name="Dziesiętny 4 8 3 3" xfId="3192"/>
    <cellStyle name="Dziesiętny 4 8 3 4" xfId="4613"/>
    <cellStyle name="Dziesiętny 4 8 4" xfId="1542"/>
    <cellStyle name="Dziesiętny 4 8 4 2" xfId="1543"/>
    <cellStyle name="Dziesiętny 4 8 4 2 2" xfId="3195"/>
    <cellStyle name="Dziesiętny 4 8 4 2 3" xfId="4616"/>
    <cellStyle name="Dziesiętny 4 8 4 3" xfId="3194"/>
    <cellStyle name="Dziesiętny 4 8 4 4" xfId="4615"/>
    <cellStyle name="Dziesiętny 4 8 5" xfId="1544"/>
    <cellStyle name="Dziesiętny 4 8 5 2" xfId="3196"/>
    <cellStyle name="Dziesiętny 4 8 5 3" xfId="4617"/>
    <cellStyle name="Dziesiętny 4 8 6" xfId="3189"/>
    <cellStyle name="Dziesiętny 4 8 7" xfId="4610"/>
    <cellStyle name="Dziesiętny 4 9" xfId="1545"/>
    <cellStyle name="Dziesiętny 4 9 2" xfId="1546"/>
    <cellStyle name="Dziesiętny 4 9 2 2" xfId="3198"/>
    <cellStyle name="Dziesiętny 4 9 2 3" xfId="4619"/>
    <cellStyle name="Dziesiętny 4 9 3" xfId="3197"/>
    <cellStyle name="Dziesiętny 4 9 4" xfId="4618"/>
    <cellStyle name="Dziesiętny 5" xfId="193"/>
    <cellStyle name="Dziesiętny 5 10" xfId="1548"/>
    <cellStyle name="Dziesiętny 5 10 2" xfId="1549"/>
    <cellStyle name="Dziesiętny 5 10 2 2" xfId="3201"/>
    <cellStyle name="Dziesiętny 5 10 2 3" xfId="4622"/>
    <cellStyle name="Dziesiętny 5 10 3" xfId="3200"/>
    <cellStyle name="Dziesiętny 5 10 4" xfId="4621"/>
    <cellStyle name="Dziesiętny 5 11" xfId="1550"/>
    <cellStyle name="Dziesiętny 5 11 2" xfId="1551"/>
    <cellStyle name="Dziesiętny 5 11 2 2" xfId="3203"/>
    <cellStyle name="Dziesiętny 5 11 2 3" xfId="4624"/>
    <cellStyle name="Dziesiętny 5 11 3" xfId="3202"/>
    <cellStyle name="Dziesiętny 5 11 4" xfId="4623"/>
    <cellStyle name="Dziesiętny 5 12" xfId="1552"/>
    <cellStyle name="Dziesiętny 5 12 2" xfId="3204"/>
    <cellStyle name="Dziesiętny 5 12 3" xfId="4625"/>
    <cellStyle name="Dziesiętny 5 13" xfId="1547"/>
    <cellStyle name="Dziesiętny 5 13 2" xfId="3199"/>
    <cellStyle name="Dziesiętny 5 14" xfId="1970"/>
    <cellStyle name="Dziesiętny 5 15" xfId="4620"/>
    <cellStyle name="Dziesiętny 5 2" xfId="194"/>
    <cellStyle name="Dziesiętny 5 2 10" xfId="1554"/>
    <cellStyle name="Dziesiętny 5 2 10 2" xfId="3206"/>
    <cellStyle name="Dziesiętny 5 2 10 3" xfId="4627"/>
    <cellStyle name="Dziesiętny 5 2 11" xfId="1553"/>
    <cellStyle name="Dziesiętny 5 2 11 2" xfId="3205"/>
    <cellStyle name="Dziesiętny 5 2 12" xfId="1971"/>
    <cellStyle name="Dziesiętny 5 2 13" xfId="4626"/>
    <cellStyle name="Dziesiętny 5 2 2" xfId="414"/>
    <cellStyle name="Dziesiętny 5 2 2 10" xfId="4628"/>
    <cellStyle name="Dziesiętny 5 2 2 2" xfId="1556"/>
    <cellStyle name="Dziesiętny 5 2 2 2 2" xfId="1557"/>
    <cellStyle name="Dziesiętny 5 2 2 2 2 2" xfId="1558"/>
    <cellStyle name="Dziesiętny 5 2 2 2 2 2 2" xfId="3210"/>
    <cellStyle name="Dziesiętny 5 2 2 2 2 2 3" xfId="4631"/>
    <cellStyle name="Dziesiętny 5 2 2 2 2 3" xfId="3209"/>
    <cellStyle name="Dziesiętny 5 2 2 2 2 4" xfId="4630"/>
    <cellStyle name="Dziesiętny 5 2 2 2 3" xfId="1559"/>
    <cellStyle name="Dziesiętny 5 2 2 2 3 2" xfId="1560"/>
    <cellStyle name="Dziesiętny 5 2 2 2 3 2 2" xfId="3212"/>
    <cellStyle name="Dziesiętny 5 2 2 2 3 2 3" xfId="4633"/>
    <cellStyle name="Dziesiętny 5 2 2 2 3 3" xfId="3211"/>
    <cellStyle name="Dziesiętny 5 2 2 2 3 4" xfId="4632"/>
    <cellStyle name="Dziesiętny 5 2 2 2 4" xfId="1561"/>
    <cellStyle name="Dziesiętny 5 2 2 2 4 2" xfId="1562"/>
    <cellStyle name="Dziesiętny 5 2 2 2 4 2 2" xfId="3214"/>
    <cellStyle name="Dziesiętny 5 2 2 2 4 2 3" xfId="4635"/>
    <cellStyle name="Dziesiętny 5 2 2 2 4 3" xfId="3213"/>
    <cellStyle name="Dziesiętny 5 2 2 2 4 4" xfId="4634"/>
    <cellStyle name="Dziesiętny 5 2 2 2 5" xfId="1563"/>
    <cellStyle name="Dziesiętny 5 2 2 2 5 2" xfId="3215"/>
    <cellStyle name="Dziesiętny 5 2 2 2 5 3" xfId="4636"/>
    <cellStyle name="Dziesiętny 5 2 2 2 6" xfId="3208"/>
    <cellStyle name="Dziesiętny 5 2 2 2 7" xfId="4629"/>
    <cellStyle name="Dziesiętny 5 2 2 3" xfId="1564"/>
    <cellStyle name="Dziesiętny 5 2 2 3 2" xfId="1565"/>
    <cellStyle name="Dziesiętny 5 2 2 3 2 2" xfId="1566"/>
    <cellStyle name="Dziesiętny 5 2 2 3 2 2 2" xfId="3218"/>
    <cellStyle name="Dziesiętny 5 2 2 3 2 2 3" xfId="4639"/>
    <cellStyle name="Dziesiętny 5 2 2 3 2 3" xfId="3217"/>
    <cellStyle name="Dziesiętny 5 2 2 3 2 4" xfId="4638"/>
    <cellStyle name="Dziesiętny 5 2 2 3 3" xfId="1567"/>
    <cellStyle name="Dziesiętny 5 2 2 3 3 2" xfId="1568"/>
    <cellStyle name="Dziesiętny 5 2 2 3 3 2 2" xfId="3220"/>
    <cellStyle name="Dziesiętny 5 2 2 3 3 2 3" xfId="4641"/>
    <cellStyle name="Dziesiętny 5 2 2 3 3 3" xfId="3219"/>
    <cellStyle name="Dziesiętny 5 2 2 3 3 4" xfId="4640"/>
    <cellStyle name="Dziesiętny 5 2 2 3 4" xfId="1569"/>
    <cellStyle name="Dziesiętny 5 2 2 3 4 2" xfId="1570"/>
    <cellStyle name="Dziesiętny 5 2 2 3 4 2 2" xfId="3222"/>
    <cellStyle name="Dziesiętny 5 2 2 3 4 2 3" xfId="4643"/>
    <cellStyle name="Dziesiętny 5 2 2 3 4 3" xfId="3221"/>
    <cellStyle name="Dziesiętny 5 2 2 3 4 4" xfId="4642"/>
    <cellStyle name="Dziesiętny 5 2 2 3 5" xfId="1571"/>
    <cellStyle name="Dziesiętny 5 2 2 3 5 2" xfId="3223"/>
    <cellStyle name="Dziesiętny 5 2 2 3 5 3" xfId="4644"/>
    <cellStyle name="Dziesiętny 5 2 2 3 6" xfId="3216"/>
    <cellStyle name="Dziesiętny 5 2 2 3 7" xfId="4637"/>
    <cellStyle name="Dziesiętny 5 2 2 4" xfId="1572"/>
    <cellStyle name="Dziesiętny 5 2 2 4 2" xfId="1573"/>
    <cellStyle name="Dziesiętny 5 2 2 4 2 2" xfId="3225"/>
    <cellStyle name="Dziesiętny 5 2 2 4 2 3" xfId="4646"/>
    <cellStyle name="Dziesiętny 5 2 2 4 3" xfId="3224"/>
    <cellStyle name="Dziesiętny 5 2 2 4 4" xfId="4645"/>
    <cellStyle name="Dziesiętny 5 2 2 5" xfId="1574"/>
    <cellStyle name="Dziesiętny 5 2 2 5 2" xfId="1575"/>
    <cellStyle name="Dziesiętny 5 2 2 5 2 2" xfId="3227"/>
    <cellStyle name="Dziesiętny 5 2 2 5 2 3" xfId="4648"/>
    <cellStyle name="Dziesiętny 5 2 2 5 3" xfId="3226"/>
    <cellStyle name="Dziesiętny 5 2 2 5 4" xfId="4647"/>
    <cellStyle name="Dziesiętny 5 2 2 6" xfId="1576"/>
    <cellStyle name="Dziesiętny 5 2 2 6 2" xfId="1577"/>
    <cellStyle name="Dziesiętny 5 2 2 6 2 2" xfId="3229"/>
    <cellStyle name="Dziesiętny 5 2 2 6 2 3" xfId="4650"/>
    <cellStyle name="Dziesiętny 5 2 2 6 3" xfId="3228"/>
    <cellStyle name="Dziesiętny 5 2 2 6 4" xfId="4649"/>
    <cellStyle name="Dziesiętny 5 2 2 7" xfId="1578"/>
    <cellStyle name="Dziesiętny 5 2 2 7 2" xfId="3230"/>
    <cellStyle name="Dziesiętny 5 2 2 7 3" xfId="4651"/>
    <cellStyle name="Dziesiętny 5 2 2 8" xfId="1555"/>
    <cellStyle name="Dziesiętny 5 2 2 8 2" xfId="3207"/>
    <cellStyle name="Dziesiętny 5 2 2 9" xfId="2072"/>
    <cellStyle name="Dziesiętny 5 2 3" xfId="1579"/>
    <cellStyle name="Dziesiętny 5 2 3 2" xfId="1580"/>
    <cellStyle name="Dziesiętny 5 2 3 2 2" xfId="1581"/>
    <cellStyle name="Dziesiętny 5 2 3 2 2 2" xfId="1582"/>
    <cellStyle name="Dziesiętny 5 2 3 2 2 2 2" xfId="3234"/>
    <cellStyle name="Dziesiętny 5 2 3 2 2 2 3" xfId="4655"/>
    <cellStyle name="Dziesiętny 5 2 3 2 2 3" xfId="3233"/>
    <cellStyle name="Dziesiętny 5 2 3 2 2 4" xfId="4654"/>
    <cellStyle name="Dziesiętny 5 2 3 2 3" xfId="1583"/>
    <cellStyle name="Dziesiętny 5 2 3 2 3 2" xfId="1584"/>
    <cellStyle name="Dziesiętny 5 2 3 2 3 2 2" xfId="3236"/>
    <cellStyle name="Dziesiętny 5 2 3 2 3 2 3" xfId="4657"/>
    <cellStyle name="Dziesiętny 5 2 3 2 3 3" xfId="3235"/>
    <cellStyle name="Dziesiętny 5 2 3 2 3 4" xfId="4656"/>
    <cellStyle name="Dziesiętny 5 2 3 2 4" xfId="1585"/>
    <cellStyle name="Dziesiętny 5 2 3 2 4 2" xfId="1586"/>
    <cellStyle name="Dziesiętny 5 2 3 2 4 2 2" xfId="3238"/>
    <cellStyle name="Dziesiętny 5 2 3 2 4 2 3" xfId="4659"/>
    <cellStyle name="Dziesiętny 5 2 3 2 4 3" xfId="3237"/>
    <cellStyle name="Dziesiętny 5 2 3 2 4 4" xfId="4658"/>
    <cellStyle name="Dziesiętny 5 2 3 2 5" xfId="1587"/>
    <cellStyle name="Dziesiętny 5 2 3 2 5 2" xfId="3239"/>
    <cellStyle name="Dziesiętny 5 2 3 2 5 3" xfId="4660"/>
    <cellStyle name="Dziesiętny 5 2 3 2 6" xfId="3232"/>
    <cellStyle name="Dziesiętny 5 2 3 2 7" xfId="4653"/>
    <cellStyle name="Dziesiętny 5 2 3 3" xfId="1588"/>
    <cellStyle name="Dziesiętny 5 2 3 3 2" xfId="1589"/>
    <cellStyle name="Dziesiętny 5 2 3 3 2 2" xfId="1590"/>
    <cellStyle name="Dziesiętny 5 2 3 3 2 2 2" xfId="3242"/>
    <cellStyle name="Dziesiętny 5 2 3 3 2 2 3" xfId="4663"/>
    <cellStyle name="Dziesiętny 5 2 3 3 2 3" xfId="3241"/>
    <cellStyle name="Dziesiętny 5 2 3 3 2 4" xfId="4662"/>
    <cellStyle name="Dziesiętny 5 2 3 3 3" xfId="1591"/>
    <cellStyle name="Dziesiętny 5 2 3 3 3 2" xfId="1592"/>
    <cellStyle name="Dziesiętny 5 2 3 3 3 2 2" xfId="3244"/>
    <cellStyle name="Dziesiętny 5 2 3 3 3 2 3" xfId="4665"/>
    <cellStyle name="Dziesiętny 5 2 3 3 3 3" xfId="3243"/>
    <cellStyle name="Dziesiętny 5 2 3 3 3 4" xfId="4664"/>
    <cellStyle name="Dziesiętny 5 2 3 3 4" xfId="1593"/>
    <cellStyle name="Dziesiętny 5 2 3 3 4 2" xfId="1594"/>
    <cellStyle name="Dziesiętny 5 2 3 3 4 2 2" xfId="3246"/>
    <cellStyle name="Dziesiętny 5 2 3 3 4 2 3" xfId="4667"/>
    <cellStyle name="Dziesiętny 5 2 3 3 4 3" xfId="3245"/>
    <cellStyle name="Dziesiętny 5 2 3 3 4 4" xfId="4666"/>
    <cellStyle name="Dziesiętny 5 2 3 3 5" xfId="1595"/>
    <cellStyle name="Dziesiętny 5 2 3 3 5 2" xfId="3247"/>
    <cellStyle name="Dziesiętny 5 2 3 3 5 3" xfId="4668"/>
    <cellStyle name="Dziesiętny 5 2 3 3 6" xfId="3240"/>
    <cellStyle name="Dziesiętny 5 2 3 3 7" xfId="4661"/>
    <cellStyle name="Dziesiętny 5 2 3 4" xfId="1596"/>
    <cellStyle name="Dziesiętny 5 2 3 4 2" xfId="1597"/>
    <cellStyle name="Dziesiętny 5 2 3 4 2 2" xfId="3249"/>
    <cellStyle name="Dziesiętny 5 2 3 4 2 3" xfId="4670"/>
    <cellStyle name="Dziesiętny 5 2 3 4 3" xfId="3248"/>
    <cellStyle name="Dziesiętny 5 2 3 4 4" xfId="4669"/>
    <cellStyle name="Dziesiętny 5 2 3 5" xfId="1598"/>
    <cellStyle name="Dziesiętny 5 2 3 5 2" xfId="1599"/>
    <cellStyle name="Dziesiętny 5 2 3 5 2 2" xfId="3251"/>
    <cellStyle name="Dziesiętny 5 2 3 5 2 3" xfId="4672"/>
    <cellStyle name="Dziesiętny 5 2 3 5 3" xfId="3250"/>
    <cellStyle name="Dziesiętny 5 2 3 5 4" xfId="4671"/>
    <cellStyle name="Dziesiętny 5 2 3 6" xfId="1600"/>
    <cellStyle name="Dziesiętny 5 2 3 6 2" xfId="1601"/>
    <cellStyle name="Dziesiętny 5 2 3 6 2 2" xfId="3253"/>
    <cellStyle name="Dziesiętny 5 2 3 6 2 3" xfId="4674"/>
    <cellStyle name="Dziesiętny 5 2 3 6 3" xfId="3252"/>
    <cellStyle name="Dziesiętny 5 2 3 6 4" xfId="4673"/>
    <cellStyle name="Dziesiętny 5 2 3 7" xfId="1602"/>
    <cellStyle name="Dziesiętny 5 2 3 7 2" xfId="3254"/>
    <cellStyle name="Dziesiętny 5 2 3 7 3" xfId="4675"/>
    <cellStyle name="Dziesiętny 5 2 3 8" xfId="3231"/>
    <cellStyle name="Dziesiętny 5 2 3 9" xfId="4652"/>
    <cellStyle name="Dziesiętny 5 2 4" xfId="1603"/>
    <cellStyle name="Dziesiętny 5 2 4 2" xfId="1604"/>
    <cellStyle name="Dziesiętny 5 2 4 2 2" xfId="1605"/>
    <cellStyle name="Dziesiętny 5 2 4 2 2 2" xfId="1606"/>
    <cellStyle name="Dziesiętny 5 2 4 2 2 2 2" xfId="3258"/>
    <cellStyle name="Dziesiętny 5 2 4 2 2 2 3" xfId="4679"/>
    <cellStyle name="Dziesiętny 5 2 4 2 2 3" xfId="3257"/>
    <cellStyle name="Dziesiętny 5 2 4 2 2 4" xfId="4678"/>
    <cellStyle name="Dziesiętny 5 2 4 2 3" xfId="1607"/>
    <cellStyle name="Dziesiętny 5 2 4 2 3 2" xfId="1608"/>
    <cellStyle name="Dziesiętny 5 2 4 2 3 2 2" xfId="3260"/>
    <cellStyle name="Dziesiętny 5 2 4 2 3 2 3" xfId="4681"/>
    <cellStyle name="Dziesiętny 5 2 4 2 3 3" xfId="3259"/>
    <cellStyle name="Dziesiętny 5 2 4 2 3 4" xfId="4680"/>
    <cellStyle name="Dziesiętny 5 2 4 2 4" xfId="1609"/>
    <cellStyle name="Dziesiętny 5 2 4 2 4 2" xfId="1610"/>
    <cellStyle name="Dziesiętny 5 2 4 2 4 2 2" xfId="3262"/>
    <cellStyle name="Dziesiętny 5 2 4 2 4 2 3" xfId="4683"/>
    <cellStyle name="Dziesiętny 5 2 4 2 4 3" xfId="3261"/>
    <cellStyle name="Dziesiętny 5 2 4 2 4 4" xfId="4682"/>
    <cellStyle name="Dziesiętny 5 2 4 2 5" xfId="1611"/>
    <cellStyle name="Dziesiętny 5 2 4 2 5 2" xfId="3263"/>
    <cellStyle name="Dziesiętny 5 2 4 2 5 3" xfId="4684"/>
    <cellStyle name="Dziesiętny 5 2 4 2 6" xfId="3256"/>
    <cellStyle name="Dziesiętny 5 2 4 2 7" xfId="4677"/>
    <cellStyle name="Dziesiętny 5 2 4 3" xfId="1612"/>
    <cellStyle name="Dziesiętny 5 2 4 3 2" xfId="1613"/>
    <cellStyle name="Dziesiętny 5 2 4 3 2 2" xfId="1614"/>
    <cellStyle name="Dziesiętny 5 2 4 3 2 2 2" xfId="3266"/>
    <cellStyle name="Dziesiętny 5 2 4 3 2 2 3" xfId="4687"/>
    <cellStyle name="Dziesiętny 5 2 4 3 2 3" xfId="3265"/>
    <cellStyle name="Dziesiętny 5 2 4 3 2 4" xfId="4686"/>
    <cellStyle name="Dziesiętny 5 2 4 3 3" xfId="1615"/>
    <cellStyle name="Dziesiętny 5 2 4 3 3 2" xfId="1616"/>
    <cellStyle name="Dziesiętny 5 2 4 3 3 2 2" xfId="3268"/>
    <cellStyle name="Dziesiętny 5 2 4 3 3 2 3" xfId="4689"/>
    <cellStyle name="Dziesiętny 5 2 4 3 3 3" xfId="3267"/>
    <cellStyle name="Dziesiętny 5 2 4 3 3 4" xfId="4688"/>
    <cellStyle name="Dziesiętny 5 2 4 3 4" xfId="1617"/>
    <cellStyle name="Dziesiętny 5 2 4 3 4 2" xfId="1618"/>
    <cellStyle name="Dziesiętny 5 2 4 3 4 2 2" xfId="3270"/>
    <cellStyle name="Dziesiętny 5 2 4 3 4 2 3" xfId="4691"/>
    <cellStyle name="Dziesiętny 5 2 4 3 4 3" xfId="3269"/>
    <cellStyle name="Dziesiętny 5 2 4 3 4 4" xfId="4690"/>
    <cellStyle name="Dziesiętny 5 2 4 3 5" xfId="1619"/>
    <cellStyle name="Dziesiętny 5 2 4 3 5 2" xfId="3271"/>
    <cellStyle name="Dziesiętny 5 2 4 3 5 3" xfId="4692"/>
    <cellStyle name="Dziesiętny 5 2 4 3 6" xfId="3264"/>
    <cellStyle name="Dziesiętny 5 2 4 3 7" xfId="4685"/>
    <cellStyle name="Dziesiętny 5 2 4 4" xfId="1620"/>
    <cellStyle name="Dziesiętny 5 2 4 4 2" xfId="1621"/>
    <cellStyle name="Dziesiętny 5 2 4 4 2 2" xfId="3273"/>
    <cellStyle name="Dziesiętny 5 2 4 4 2 3" xfId="4694"/>
    <cellStyle name="Dziesiętny 5 2 4 4 3" xfId="3272"/>
    <cellStyle name="Dziesiętny 5 2 4 4 4" xfId="4693"/>
    <cellStyle name="Dziesiętny 5 2 4 5" xfId="1622"/>
    <cellStyle name="Dziesiętny 5 2 4 5 2" xfId="1623"/>
    <cellStyle name="Dziesiętny 5 2 4 5 2 2" xfId="3275"/>
    <cellStyle name="Dziesiętny 5 2 4 5 2 3" xfId="4696"/>
    <cellStyle name="Dziesiętny 5 2 4 5 3" xfId="3274"/>
    <cellStyle name="Dziesiętny 5 2 4 5 4" xfId="4695"/>
    <cellStyle name="Dziesiętny 5 2 4 6" xfId="1624"/>
    <cellStyle name="Dziesiętny 5 2 4 6 2" xfId="1625"/>
    <cellStyle name="Dziesiętny 5 2 4 6 2 2" xfId="3277"/>
    <cellStyle name="Dziesiętny 5 2 4 6 2 3" xfId="4698"/>
    <cellStyle name="Dziesiętny 5 2 4 6 3" xfId="3276"/>
    <cellStyle name="Dziesiętny 5 2 4 6 4" xfId="4697"/>
    <cellStyle name="Dziesiętny 5 2 4 7" xfId="1626"/>
    <cellStyle name="Dziesiętny 5 2 4 7 2" xfId="3278"/>
    <cellStyle name="Dziesiętny 5 2 4 7 3" xfId="4699"/>
    <cellStyle name="Dziesiętny 5 2 4 8" xfId="3255"/>
    <cellStyle name="Dziesiętny 5 2 4 9" xfId="4676"/>
    <cellStyle name="Dziesiętny 5 2 5" xfId="1627"/>
    <cellStyle name="Dziesiętny 5 2 5 2" xfId="1628"/>
    <cellStyle name="Dziesiętny 5 2 5 2 2" xfId="1629"/>
    <cellStyle name="Dziesiętny 5 2 5 2 2 2" xfId="3281"/>
    <cellStyle name="Dziesiętny 5 2 5 2 2 3" xfId="4702"/>
    <cellStyle name="Dziesiętny 5 2 5 2 3" xfId="3280"/>
    <cellStyle name="Dziesiętny 5 2 5 2 4" xfId="4701"/>
    <cellStyle name="Dziesiętny 5 2 5 3" xfId="1630"/>
    <cellStyle name="Dziesiętny 5 2 5 3 2" xfId="1631"/>
    <cellStyle name="Dziesiętny 5 2 5 3 2 2" xfId="3283"/>
    <cellStyle name="Dziesiętny 5 2 5 3 2 3" xfId="4704"/>
    <cellStyle name="Dziesiętny 5 2 5 3 3" xfId="3282"/>
    <cellStyle name="Dziesiętny 5 2 5 3 4" xfId="4703"/>
    <cellStyle name="Dziesiętny 5 2 5 4" xfId="1632"/>
    <cellStyle name="Dziesiętny 5 2 5 4 2" xfId="1633"/>
    <cellStyle name="Dziesiętny 5 2 5 4 2 2" xfId="3285"/>
    <cellStyle name="Dziesiętny 5 2 5 4 2 3" xfId="4706"/>
    <cellStyle name="Dziesiętny 5 2 5 4 3" xfId="3284"/>
    <cellStyle name="Dziesiętny 5 2 5 4 4" xfId="4705"/>
    <cellStyle name="Dziesiętny 5 2 5 5" xfId="1634"/>
    <cellStyle name="Dziesiętny 5 2 5 5 2" xfId="3286"/>
    <cellStyle name="Dziesiętny 5 2 5 5 3" xfId="4707"/>
    <cellStyle name="Dziesiętny 5 2 5 6" xfId="3279"/>
    <cellStyle name="Dziesiętny 5 2 5 7" xfId="4700"/>
    <cellStyle name="Dziesiętny 5 2 6" xfId="1635"/>
    <cellStyle name="Dziesiętny 5 2 6 2" xfId="1636"/>
    <cellStyle name="Dziesiętny 5 2 6 2 2" xfId="1637"/>
    <cellStyle name="Dziesiętny 5 2 6 2 2 2" xfId="3289"/>
    <cellStyle name="Dziesiętny 5 2 6 2 2 3" xfId="4710"/>
    <cellStyle name="Dziesiętny 5 2 6 2 3" xfId="3288"/>
    <cellStyle name="Dziesiętny 5 2 6 2 4" xfId="4709"/>
    <cellStyle name="Dziesiętny 5 2 6 3" xfId="1638"/>
    <cellStyle name="Dziesiętny 5 2 6 3 2" xfId="1639"/>
    <cellStyle name="Dziesiętny 5 2 6 3 2 2" xfId="3291"/>
    <cellStyle name="Dziesiętny 5 2 6 3 2 3" xfId="4712"/>
    <cellStyle name="Dziesiętny 5 2 6 3 3" xfId="3290"/>
    <cellStyle name="Dziesiętny 5 2 6 3 4" xfId="4711"/>
    <cellStyle name="Dziesiętny 5 2 6 4" xfId="1640"/>
    <cellStyle name="Dziesiętny 5 2 6 4 2" xfId="1641"/>
    <cellStyle name="Dziesiętny 5 2 6 4 2 2" xfId="3293"/>
    <cellStyle name="Dziesiętny 5 2 6 4 2 3" xfId="4714"/>
    <cellStyle name="Dziesiętny 5 2 6 4 3" xfId="3292"/>
    <cellStyle name="Dziesiętny 5 2 6 4 4" xfId="4713"/>
    <cellStyle name="Dziesiętny 5 2 6 5" xfId="1642"/>
    <cellStyle name="Dziesiętny 5 2 6 5 2" xfId="3294"/>
    <cellStyle name="Dziesiętny 5 2 6 5 3" xfId="4715"/>
    <cellStyle name="Dziesiętny 5 2 6 6" xfId="3287"/>
    <cellStyle name="Dziesiętny 5 2 6 7" xfId="4708"/>
    <cellStyle name="Dziesiętny 5 2 7" xfId="1643"/>
    <cellStyle name="Dziesiętny 5 2 7 2" xfId="1644"/>
    <cellStyle name="Dziesiętny 5 2 7 2 2" xfId="3296"/>
    <cellStyle name="Dziesiętny 5 2 7 2 3" xfId="4717"/>
    <cellStyle name="Dziesiętny 5 2 7 3" xfId="3295"/>
    <cellStyle name="Dziesiętny 5 2 7 4" xfId="4716"/>
    <cellStyle name="Dziesiętny 5 2 8" xfId="1645"/>
    <cellStyle name="Dziesiętny 5 2 8 2" xfId="1646"/>
    <cellStyle name="Dziesiętny 5 2 8 2 2" xfId="3298"/>
    <cellStyle name="Dziesiętny 5 2 8 2 3" xfId="4719"/>
    <cellStyle name="Dziesiętny 5 2 8 3" xfId="3297"/>
    <cellStyle name="Dziesiętny 5 2 8 4" xfId="4718"/>
    <cellStyle name="Dziesiętny 5 2 9" xfId="1647"/>
    <cellStyle name="Dziesiętny 5 2 9 2" xfId="1648"/>
    <cellStyle name="Dziesiętny 5 2 9 2 2" xfId="3300"/>
    <cellStyle name="Dziesiętny 5 2 9 2 3" xfId="4721"/>
    <cellStyle name="Dziesiętny 5 2 9 3" xfId="3299"/>
    <cellStyle name="Dziesiętny 5 2 9 4" xfId="4720"/>
    <cellStyle name="Dziesiętny 5 3" xfId="195"/>
    <cellStyle name="Dziesiętny 5 3 10" xfId="4722"/>
    <cellStyle name="Dziesiętny 5 3 2" xfId="415"/>
    <cellStyle name="Dziesiętny 5 3 2 2" xfId="1651"/>
    <cellStyle name="Dziesiętny 5 3 2 2 2" xfId="1652"/>
    <cellStyle name="Dziesiętny 5 3 2 2 2 2" xfId="3304"/>
    <cellStyle name="Dziesiętny 5 3 2 2 2 3" xfId="4725"/>
    <cellStyle name="Dziesiętny 5 3 2 2 3" xfId="3303"/>
    <cellStyle name="Dziesiętny 5 3 2 2 4" xfId="4724"/>
    <cellStyle name="Dziesiętny 5 3 2 3" xfId="1653"/>
    <cellStyle name="Dziesiętny 5 3 2 3 2" xfId="1654"/>
    <cellStyle name="Dziesiętny 5 3 2 3 2 2" xfId="3306"/>
    <cellStyle name="Dziesiętny 5 3 2 3 2 3" xfId="4727"/>
    <cellStyle name="Dziesiętny 5 3 2 3 3" xfId="3305"/>
    <cellStyle name="Dziesiętny 5 3 2 3 4" xfId="4726"/>
    <cellStyle name="Dziesiętny 5 3 2 4" xfId="1655"/>
    <cellStyle name="Dziesiętny 5 3 2 4 2" xfId="1656"/>
    <cellStyle name="Dziesiętny 5 3 2 4 2 2" xfId="3308"/>
    <cellStyle name="Dziesiętny 5 3 2 4 2 3" xfId="4729"/>
    <cellStyle name="Dziesiętny 5 3 2 4 3" xfId="3307"/>
    <cellStyle name="Dziesiętny 5 3 2 4 4" xfId="4728"/>
    <cellStyle name="Dziesiętny 5 3 2 5" xfId="1657"/>
    <cellStyle name="Dziesiętny 5 3 2 5 2" xfId="3309"/>
    <cellStyle name="Dziesiętny 5 3 2 5 3" xfId="4730"/>
    <cellStyle name="Dziesiętny 5 3 2 6" xfId="1650"/>
    <cellStyle name="Dziesiętny 5 3 2 6 2" xfId="3302"/>
    <cellStyle name="Dziesiętny 5 3 2 7" xfId="2073"/>
    <cellStyle name="Dziesiętny 5 3 2 8" xfId="4723"/>
    <cellStyle name="Dziesiętny 5 3 3" xfId="1658"/>
    <cellStyle name="Dziesiętny 5 3 3 2" xfId="1659"/>
    <cellStyle name="Dziesiętny 5 3 3 2 2" xfId="1660"/>
    <cellStyle name="Dziesiętny 5 3 3 2 2 2" xfId="3312"/>
    <cellStyle name="Dziesiętny 5 3 3 2 2 3" xfId="4733"/>
    <cellStyle name="Dziesiętny 5 3 3 2 3" xfId="3311"/>
    <cellStyle name="Dziesiętny 5 3 3 2 4" xfId="4732"/>
    <cellStyle name="Dziesiętny 5 3 3 3" xfId="1661"/>
    <cellStyle name="Dziesiętny 5 3 3 3 2" xfId="1662"/>
    <cellStyle name="Dziesiętny 5 3 3 3 2 2" xfId="3314"/>
    <cellStyle name="Dziesiętny 5 3 3 3 2 3" xfId="4735"/>
    <cellStyle name="Dziesiętny 5 3 3 3 3" xfId="3313"/>
    <cellStyle name="Dziesiętny 5 3 3 3 4" xfId="4734"/>
    <cellStyle name="Dziesiętny 5 3 3 4" xfId="1663"/>
    <cellStyle name="Dziesiętny 5 3 3 4 2" xfId="1664"/>
    <cellStyle name="Dziesiętny 5 3 3 4 2 2" xfId="3316"/>
    <cellStyle name="Dziesiętny 5 3 3 4 2 3" xfId="4737"/>
    <cellStyle name="Dziesiętny 5 3 3 4 3" xfId="3315"/>
    <cellStyle name="Dziesiętny 5 3 3 4 4" xfId="4736"/>
    <cellStyle name="Dziesiętny 5 3 3 5" xfId="1665"/>
    <cellStyle name="Dziesiętny 5 3 3 5 2" xfId="3317"/>
    <cellStyle name="Dziesiętny 5 3 3 5 3" xfId="4738"/>
    <cellStyle name="Dziesiętny 5 3 3 6" xfId="3310"/>
    <cellStyle name="Dziesiętny 5 3 3 7" xfId="4731"/>
    <cellStyle name="Dziesiętny 5 3 4" xfId="1666"/>
    <cellStyle name="Dziesiętny 5 3 4 2" xfId="1667"/>
    <cellStyle name="Dziesiętny 5 3 4 2 2" xfId="3319"/>
    <cellStyle name="Dziesiętny 5 3 4 2 3" xfId="4740"/>
    <cellStyle name="Dziesiętny 5 3 4 3" xfId="3318"/>
    <cellStyle name="Dziesiętny 5 3 4 4" xfId="4739"/>
    <cellStyle name="Dziesiętny 5 3 5" xfId="1668"/>
    <cellStyle name="Dziesiętny 5 3 5 2" xfId="1669"/>
    <cellStyle name="Dziesiętny 5 3 5 2 2" xfId="3321"/>
    <cellStyle name="Dziesiętny 5 3 5 2 3" xfId="4742"/>
    <cellStyle name="Dziesiętny 5 3 5 3" xfId="3320"/>
    <cellStyle name="Dziesiętny 5 3 5 4" xfId="4741"/>
    <cellStyle name="Dziesiętny 5 3 6" xfId="1670"/>
    <cellStyle name="Dziesiętny 5 3 6 2" xfId="1671"/>
    <cellStyle name="Dziesiętny 5 3 6 2 2" xfId="3323"/>
    <cellStyle name="Dziesiętny 5 3 6 2 3" xfId="4744"/>
    <cellStyle name="Dziesiętny 5 3 6 3" xfId="3322"/>
    <cellStyle name="Dziesiętny 5 3 6 4" xfId="4743"/>
    <cellStyle name="Dziesiętny 5 3 7" xfId="1672"/>
    <cellStyle name="Dziesiętny 5 3 7 2" xfId="3324"/>
    <cellStyle name="Dziesiętny 5 3 7 3" xfId="4745"/>
    <cellStyle name="Dziesiętny 5 3 8" xfId="1649"/>
    <cellStyle name="Dziesiętny 5 3 8 2" xfId="3301"/>
    <cellStyle name="Dziesiętny 5 3 9" xfId="1972"/>
    <cellStyle name="Dziesiętny 5 4" xfId="413"/>
    <cellStyle name="Dziesiętny 5 4 10" xfId="4746"/>
    <cellStyle name="Dziesiętny 5 4 2" xfId="1674"/>
    <cellStyle name="Dziesiętny 5 4 2 2" xfId="1675"/>
    <cellStyle name="Dziesiętny 5 4 2 2 2" xfId="1676"/>
    <cellStyle name="Dziesiętny 5 4 2 2 2 2" xfId="3328"/>
    <cellStyle name="Dziesiętny 5 4 2 2 2 3" xfId="4749"/>
    <cellStyle name="Dziesiętny 5 4 2 2 3" xfId="3327"/>
    <cellStyle name="Dziesiętny 5 4 2 2 4" xfId="4748"/>
    <cellStyle name="Dziesiętny 5 4 2 3" xfId="1677"/>
    <cellStyle name="Dziesiętny 5 4 2 3 2" xfId="1678"/>
    <cellStyle name="Dziesiętny 5 4 2 3 2 2" xfId="3330"/>
    <cellStyle name="Dziesiętny 5 4 2 3 2 3" xfId="4751"/>
    <cellStyle name="Dziesiętny 5 4 2 3 3" xfId="3329"/>
    <cellStyle name="Dziesiętny 5 4 2 3 4" xfId="4750"/>
    <cellStyle name="Dziesiętny 5 4 2 4" xfId="1679"/>
    <cellStyle name="Dziesiętny 5 4 2 4 2" xfId="1680"/>
    <cellStyle name="Dziesiętny 5 4 2 4 2 2" xfId="3332"/>
    <cellStyle name="Dziesiętny 5 4 2 4 2 3" xfId="4753"/>
    <cellStyle name="Dziesiętny 5 4 2 4 3" xfId="3331"/>
    <cellStyle name="Dziesiętny 5 4 2 4 4" xfId="4752"/>
    <cellStyle name="Dziesiętny 5 4 2 5" xfId="1681"/>
    <cellStyle name="Dziesiętny 5 4 2 5 2" xfId="3333"/>
    <cellStyle name="Dziesiętny 5 4 2 5 3" xfId="4754"/>
    <cellStyle name="Dziesiętny 5 4 2 6" xfId="3326"/>
    <cellStyle name="Dziesiętny 5 4 2 7" xfId="4747"/>
    <cellStyle name="Dziesiętny 5 4 3" xfId="1682"/>
    <cellStyle name="Dziesiętny 5 4 3 2" xfId="1683"/>
    <cellStyle name="Dziesiętny 5 4 3 2 2" xfId="1684"/>
    <cellStyle name="Dziesiętny 5 4 3 2 2 2" xfId="3336"/>
    <cellStyle name="Dziesiętny 5 4 3 2 2 3" xfId="4757"/>
    <cellStyle name="Dziesiętny 5 4 3 2 3" xfId="3335"/>
    <cellStyle name="Dziesiętny 5 4 3 2 4" xfId="4756"/>
    <cellStyle name="Dziesiętny 5 4 3 3" xfId="1685"/>
    <cellStyle name="Dziesiętny 5 4 3 3 2" xfId="1686"/>
    <cellStyle name="Dziesiętny 5 4 3 3 2 2" xfId="3338"/>
    <cellStyle name="Dziesiętny 5 4 3 3 2 3" xfId="4759"/>
    <cellStyle name="Dziesiętny 5 4 3 3 3" xfId="3337"/>
    <cellStyle name="Dziesiętny 5 4 3 3 4" xfId="4758"/>
    <cellStyle name="Dziesiętny 5 4 3 4" xfId="1687"/>
    <cellStyle name="Dziesiętny 5 4 3 4 2" xfId="1688"/>
    <cellStyle name="Dziesiętny 5 4 3 4 2 2" xfId="3340"/>
    <cellStyle name="Dziesiętny 5 4 3 4 2 3" xfId="4761"/>
    <cellStyle name="Dziesiętny 5 4 3 4 3" xfId="3339"/>
    <cellStyle name="Dziesiętny 5 4 3 4 4" xfId="4760"/>
    <cellStyle name="Dziesiętny 5 4 3 5" xfId="1689"/>
    <cellStyle name="Dziesiętny 5 4 3 5 2" xfId="3341"/>
    <cellStyle name="Dziesiętny 5 4 3 5 3" xfId="4762"/>
    <cellStyle name="Dziesiętny 5 4 3 6" xfId="3334"/>
    <cellStyle name="Dziesiętny 5 4 3 7" xfId="4755"/>
    <cellStyle name="Dziesiętny 5 4 4" xfId="1690"/>
    <cellStyle name="Dziesiętny 5 4 4 2" xfId="1691"/>
    <cellStyle name="Dziesiętny 5 4 4 2 2" xfId="3343"/>
    <cellStyle name="Dziesiętny 5 4 4 2 3" xfId="4764"/>
    <cellStyle name="Dziesiętny 5 4 4 3" xfId="3342"/>
    <cellStyle name="Dziesiętny 5 4 4 4" xfId="4763"/>
    <cellStyle name="Dziesiętny 5 4 5" xfId="1692"/>
    <cellStyle name="Dziesiętny 5 4 5 2" xfId="1693"/>
    <cellStyle name="Dziesiętny 5 4 5 2 2" xfId="3345"/>
    <cellStyle name="Dziesiętny 5 4 5 2 3" xfId="4766"/>
    <cellStyle name="Dziesiętny 5 4 5 3" xfId="3344"/>
    <cellStyle name="Dziesiętny 5 4 5 4" xfId="4765"/>
    <cellStyle name="Dziesiętny 5 4 6" xfId="1694"/>
    <cellStyle name="Dziesiętny 5 4 6 2" xfId="1695"/>
    <cellStyle name="Dziesiętny 5 4 6 2 2" xfId="3347"/>
    <cellStyle name="Dziesiętny 5 4 6 2 3" xfId="4768"/>
    <cellStyle name="Dziesiętny 5 4 6 3" xfId="3346"/>
    <cellStyle name="Dziesiętny 5 4 6 4" xfId="4767"/>
    <cellStyle name="Dziesiętny 5 4 7" xfId="1696"/>
    <cellStyle name="Dziesiętny 5 4 7 2" xfId="3348"/>
    <cellStyle name="Dziesiętny 5 4 7 3" xfId="4769"/>
    <cellStyle name="Dziesiętny 5 4 8" xfId="1673"/>
    <cellStyle name="Dziesiętny 5 4 8 2" xfId="3325"/>
    <cellStyle name="Dziesiętny 5 4 9" xfId="2071"/>
    <cellStyle name="Dziesiętny 5 5" xfId="1697"/>
    <cellStyle name="Dziesiętny 5 5 2" xfId="1698"/>
    <cellStyle name="Dziesiętny 5 5 2 2" xfId="1699"/>
    <cellStyle name="Dziesiętny 5 5 2 2 2" xfId="1700"/>
    <cellStyle name="Dziesiętny 5 5 2 2 2 2" xfId="3352"/>
    <cellStyle name="Dziesiętny 5 5 2 2 2 3" xfId="4773"/>
    <cellStyle name="Dziesiętny 5 5 2 2 3" xfId="3351"/>
    <cellStyle name="Dziesiętny 5 5 2 2 4" xfId="4772"/>
    <cellStyle name="Dziesiętny 5 5 2 3" xfId="1701"/>
    <cellStyle name="Dziesiętny 5 5 2 3 2" xfId="1702"/>
    <cellStyle name="Dziesiętny 5 5 2 3 2 2" xfId="3354"/>
    <cellStyle name="Dziesiętny 5 5 2 3 2 3" xfId="4775"/>
    <cellStyle name="Dziesiętny 5 5 2 3 3" xfId="3353"/>
    <cellStyle name="Dziesiętny 5 5 2 3 4" xfId="4774"/>
    <cellStyle name="Dziesiętny 5 5 2 4" xfId="1703"/>
    <cellStyle name="Dziesiętny 5 5 2 4 2" xfId="1704"/>
    <cellStyle name="Dziesiętny 5 5 2 4 2 2" xfId="3356"/>
    <cellStyle name="Dziesiętny 5 5 2 4 2 3" xfId="4777"/>
    <cellStyle name="Dziesiętny 5 5 2 4 3" xfId="3355"/>
    <cellStyle name="Dziesiętny 5 5 2 4 4" xfId="4776"/>
    <cellStyle name="Dziesiętny 5 5 2 5" xfId="1705"/>
    <cellStyle name="Dziesiętny 5 5 2 5 2" xfId="3357"/>
    <cellStyle name="Dziesiętny 5 5 2 5 3" xfId="4778"/>
    <cellStyle name="Dziesiętny 5 5 2 6" xfId="3350"/>
    <cellStyle name="Dziesiętny 5 5 2 7" xfId="4771"/>
    <cellStyle name="Dziesiętny 5 5 3" xfId="1706"/>
    <cellStyle name="Dziesiętny 5 5 3 2" xfId="1707"/>
    <cellStyle name="Dziesiętny 5 5 3 2 2" xfId="1708"/>
    <cellStyle name="Dziesiętny 5 5 3 2 2 2" xfId="3360"/>
    <cellStyle name="Dziesiętny 5 5 3 2 2 3" xfId="4781"/>
    <cellStyle name="Dziesiętny 5 5 3 2 3" xfId="3359"/>
    <cellStyle name="Dziesiętny 5 5 3 2 4" xfId="4780"/>
    <cellStyle name="Dziesiętny 5 5 3 3" xfId="1709"/>
    <cellStyle name="Dziesiętny 5 5 3 3 2" xfId="1710"/>
    <cellStyle name="Dziesiętny 5 5 3 3 2 2" xfId="3362"/>
    <cellStyle name="Dziesiętny 5 5 3 3 2 3" xfId="4783"/>
    <cellStyle name="Dziesiętny 5 5 3 3 3" xfId="3361"/>
    <cellStyle name="Dziesiętny 5 5 3 3 4" xfId="4782"/>
    <cellStyle name="Dziesiętny 5 5 3 4" xfId="1711"/>
    <cellStyle name="Dziesiętny 5 5 3 4 2" xfId="1712"/>
    <cellStyle name="Dziesiętny 5 5 3 4 2 2" xfId="3364"/>
    <cellStyle name="Dziesiętny 5 5 3 4 2 3" xfId="4785"/>
    <cellStyle name="Dziesiętny 5 5 3 4 3" xfId="3363"/>
    <cellStyle name="Dziesiętny 5 5 3 4 4" xfId="4784"/>
    <cellStyle name="Dziesiętny 5 5 3 5" xfId="1713"/>
    <cellStyle name="Dziesiętny 5 5 3 5 2" xfId="3365"/>
    <cellStyle name="Dziesiętny 5 5 3 5 3" xfId="4786"/>
    <cellStyle name="Dziesiętny 5 5 3 6" xfId="3358"/>
    <cellStyle name="Dziesiętny 5 5 3 7" xfId="4779"/>
    <cellStyle name="Dziesiętny 5 5 4" xfId="1714"/>
    <cellStyle name="Dziesiętny 5 5 4 2" xfId="1715"/>
    <cellStyle name="Dziesiętny 5 5 4 2 2" xfId="3367"/>
    <cellStyle name="Dziesiętny 5 5 4 2 3" xfId="4788"/>
    <cellStyle name="Dziesiętny 5 5 4 3" xfId="3366"/>
    <cellStyle name="Dziesiętny 5 5 4 4" xfId="4787"/>
    <cellStyle name="Dziesiętny 5 5 5" xfId="1716"/>
    <cellStyle name="Dziesiętny 5 5 5 2" xfId="1717"/>
    <cellStyle name="Dziesiętny 5 5 5 2 2" xfId="3369"/>
    <cellStyle name="Dziesiętny 5 5 5 2 3" xfId="4790"/>
    <cellStyle name="Dziesiętny 5 5 5 3" xfId="3368"/>
    <cellStyle name="Dziesiętny 5 5 5 4" xfId="4789"/>
    <cellStyle name="Dziesiętny 5 5 6" xfId="1718"/>
    <cellStyle name="Dziesiętny 5 5 6 2" xfId="1719"/>
    <cellStyle name="Dziesiętny 5 5 6 2 2" xfId="3371"/>
    <cellStyle name="Dziesiętny 5 5 6 2 3" xfId="4792"/>
    <cellStyle name="Dziesiętny 5 5 6 3" xfId="3370"/>
    <cellStyle name="Dziesiętny 5 5 6 4" xfId="4791"/>
    <cellStyle name="Dziesiętny 5 5 7" xfId="1720"/>
    <cellStyle name="Dziesiętny 5 5 7 2" xfId="3372"/>
    <cellStyle name="Dziesiętny 5 5 7 3" xfId="4793"/>
    <cellStyle name="Dziesiętny 5 5 8" xfId="3349"/>
    <cellStyle name="Dziesiętny 5 5 9" xfId="4770"/>
    <cellStyle name="Dziesiętny 5 6" xfId="1721"/>
    <cellStyle name="Dziesiętny 5 6 2" xfId="1722"/>
    <cellStyle name="Dziesiętny 5 6 2 2" xfId="1723"/>
    <cellStyle name="Dziesiętny 5 6 2 2 2" xfId="1724"/>
    <cellStyle name="Dziesiętny 5 6 2 2 2 2" xfId="3376"/>
    <cellStyle name="Dziesiętny 5 6 2 2 2 3" xfId="4797"/>
    <cellStyle name="Dziesiętny 5 6 2 2 3" xfId="3375"/>
    <cellStyle name="Dziesiętny 5 6 2 2 4" xfId="4796"/>
    <cellStyle name="Dziesiętny 5 6 2 3" xfId="1725"/>
    <cellStyle name="Dziesiętny 5 6 2 3 2" xfId="1726"/>
    <cellStyle name="Dziesiętny 5 6 2 3 2 2" xfId="3378"/>
    <cellStyle name="Dziesiętny 5 6 2 3 2 3" xfId="4799"/>
    <cellStyle name="Dziesiętny 5 6 2 3 3" xfId="3377"/>
    <cellStyle name="Dziesiętny 5 6 2 3 4" xfId="4798"/>
    <cellStyle name="Dziesiętny 5 6 2 4" xfId="1727"/>
    <cellStyle name="Dziesiętny 5 6 2 4 2" xfId="1728"/>
    <cellStyle name="Dziesiętny 5 6 2 4 2 2" xfId="3380"/>
    <cellStyle name="Dziesiętny 5 6 2 4 2 3" xfId="4801"/>
    <cellStyle name="Dziesiętny 5 6 2 4 3" xfId="3379"/>
    <cellStyle name="Dziesiętny 5 6 2 4 4" xfId="4800"/>
    <cellStyle name="Dziesiętny 5 6 2 5" xfId="1729"/>
    <cellStyle name="Dziesiętny 5 6 2 5 2" xfId="3381"/>
    <cellStyle name="Dziesiętny 5 6 2 5 3" xfId="4802"/>
    <cellStyle name="Dziesiętny 5 6 2 6" xfId="3374"/>
    <cellStyle name="Dziesiętny 5 6 2 7" xfId="4795"/>
    <cellStyle name="Dziesiętny 5 6 3" xfId="1730"/>
    <cellStyle name="Dziesiętny 5 6 3 2" xfId="1731"/>
    <cellStyle name="Dziesiętny 5 6 3 2 2" xfId="1732"/>
    <cellStyle name="Dziesiętny 5 6 3 2 2 2" xfId="3384"/>
    <cellStyle name="Dziesiętny 5 6 3 2 2 3" xfId="4805"/>
    <cellStyle name="Dziesiętny 5 6 3 2 3" xfId="3383"/>
    <cellStyle name="Dziesiętny 5 6 3 2 4" xfId="4804"/>
    <cellStyle name="Dziesiętny 5 6 3 3" xfId="1733"/>
    <cellStyle name="Dziesiętny 5 6 3 3 2" xfId="1734"/>
    <cellStyle name="Dziesiętny 5 6 3 3 2 2" xfId="3386"/>
    <cellStyle name="Dziesiętny 5 6 3 3 2 3" xfId="4807"/>
    <cellStyle name="Dziesiętny 5 6 3 3 3" xfId="3385"/>
    <cellStyle name="Dziesiętny 5 6 3 3 4" xfId="4806"/>
    <cellStyle name="Dziesiętny 5 6 3 4" xfId="1735"/>
    <cellStyle name="Dziesiętny 5 6 3 4 2" xfId="1736"/>
    <cellStyle name="Dziesiętny 5 6 3 4 2 2" xfId="3388"/>
    <cellStyle name="Dziesiętny 5 6 3 4 2 3" xfId="4809"/>
    <cellStyle name="Dziesiętny 5 6 3 4 3" xfId="3387"/>
    <cellStyle name="Dziesiętny 5 6 3 4 4" xfId="4808"/>
    <cellStyle name="Dziesiętny 5 6 3 5" xfId="1737"/>
    <cellStyle name="Dziesiętny 5 6 3 5 2" xfId="3389"/>
    <cellStyle name="Dziesiętny 5 6 3 5 3" xfId="4810"/>
    <cellStyle name="Dziesiętny 5 6 3 6" xfId="3382"/>
    <cellStyle name="Dziesiętny 5 6 3 7" xfId="4803"/>
    <cellStyle name="Dziesiętny 5 6 4" xfId="1738"/>
    <cellStyle name="Dziesiętny 5 6 4 2" xfId="1739"/>
    <cellStyle name="Dziesiętny 5 6 4 2 2" xfId="3391"/>
    <cellStyle name="Dziesiętny 5 6 4 2 3" xfId="4812"/>
    <cellStyle name="Dziesiętny 5 6 4 3" xfId="3390"/>
    <cellStyle name="Dziesiętny 5 6 4 4" xfId="4811"/>
    <cellStyle name="Dziesiętny 5 6 5" xfId="1740"/>
    <cellStyle name="Dziesiętny 5 6 5 2" xfId="1741"/>
    <cellStyle name="Dziesiętny 5 6 5 2 2" xfId="3393"/>
    <cellStyle name="Dziesiętny 5 6 5 2 3" xfId="4814"/>
    <cellStyle name="Dziesiętny 5 6 5 3" xfId="3392"/>
    <cellStyle name="Dziesiętny 5 6 5 4" xfId="4813"/>
    <cellStyle name="Dziesiętny 5 6 6" xfId="1742"/>
    <cellStyle name="Dziesiętny 5 6 6 2" xfId="1743"/>
    <cellStyle name="Dziesiętny 5 6 6 2 2" xfId="3395"/>
    <cellStyle name="Dziesiętny 5 6 6 2 3" xfId="4816"/>
    <cellStyle name="Dziesiętny 5 6 6 3" xfId="3394"/>
    <cellStyle name="Dziesiętny 5 6 6 4" xfId="4815"/>
    <cellStyle name="Dziesiętny 5 6 7" xfId="1744"/>
    <cellStyle name="Dziesiętny 5 6 7 2" xfId="3396"/>
    <cellStyle name="Dziesiętny 5 6 7 3" xfId="4817"/>
    <cellStyle name="Dziesiętny 5 6 8" xfId="3373"/>
    <cellStyle name="Dziesiętny 5 6 9" xfId="4794"/>
    <cellStyle name="Dziesiętny 5 7" xfId="1745"/>
    <cellStyle name="Dziesiętny 5 7 2" xfId="1746"/>
    <cellStyle name="Dziesiętny 5 7 2 2" xfId="1747"/>
    <cellStyle name="Dziesiętny 5 7 2 2 2" xfId="3399"/>
    <cellStyle name="Dziesiętny 5 7 2 2 3" xfId="4820"/>
    <cellStyle name="Dziesiętny 5 7 2 3" xfId="3398"/>
    <cellStyle name="Dziesiętny 5 7 2 4" xfId="4819"/>
    <cellStyle name="Dziesiętny 5 7 3" xfId="1748"/>
    <cellStyle name="Dziesiętny 5 7 3 2" xfId="1749"/>
    <cellStyle name="Dziesiętny 5 7 3 2 2" xfId="3401"/>
    <cellStyle name="Dziesiętny 5 7 3 2 3" xfId="4822"/>
    <cellStyle name="Dziesiętny 5 7 3 3" xfId="3400"/>
    <cellStyle name="Dziesiętny 5 7 3 4" xfId="4821"/>
    <cellStyle name="Dziesiętny 5 7 4" xfId="1750"/>
    <cellStyle name="Dziesiętny 5 7 4 2" xfId="1751"/>
    <cellStyle name="Dziesiętny 5 7 4 2 2" xfId="3403"/>
    <cellStyle name="Dziesiętny 5 7 4 2 3" xfId="4824"/>
    <cellStyle name="Dziesiętny 5 7 4 3" xfId="3402"/>
    <cellStyle name="Dziesiętny 5 7 4 4" xfId="4823"/>
    <cellStyle name="Dziesiętny 5 7 5" xfId="1752"/>
    <cellStyle name="Dziesiętny 5 7 5 2" xfId="3404"/>
    <cellStyle name="Dziesiętny 5 7 5 3" xfId="4825"/>
    <cellStyle name="Dziesiętny 5 7 6" xfId="3397"/>
    <cellStyle name="Dziesiętny 5 7 7" xfId="4818"/>
    <cellStyle name="Dziesiętny 5 8" xfId="1753"/>
    <cellStyle name="Dziesiętny 5 8 2" xfId="1754"/>
    <cellStyle name="Dziesiętny 5 8 2 2" xfId="1755"/>
    <cellStyle name="Dziesiętny 5 8 2 2 2" xfId="3407"/>
    <cellStyle name="Dziesiętny 5 8 2 2 3" xfId="4828"/>
    <cellStyle name="Dziesiętny 5 8 2 3" xfId="3406"/>
    <cellStyle name="Dziesiętny 5 8 2 4" xfId="4827"/>
    <cellStyle name="Dziesiętny 5 8 3" xfId="1756"/>
    <cellStyle name="Dziesiętny 5 8 3 2" xfId="1757"/>
    <cellStyle name="Dziesiętny 5 8 3 2 2" xfId="3409"/>
    <cellStyle name="Dziesiętny 5 8 3 2 3" xfId="4830"/>
    <cellStyle name="Dziesiętny 5 8 3 3" xfId="3408"/>
    <cellStyle name="Dziesiętny 5 8 3 4" xfId="4829"/>
    <cellStyle name="Dziesiętny 5 8 4" xfId="1758"/>
    <cellStyle name="Dziesiętny 5 8 4 2" xfId="1759"/>
    <cellStyle name="Dziesiętny 5 8 4 2 2" xfId="3411"/>
    <cellStyle name="Dziesiętny 5 8 4 2 3" xfId="4832"/>
    <cellStyle name="Dziesiętny 5 8 4 3" xfId="3410"/>
    <cellStyle name="Dziesiętny 5 8 4 4" xfId="4831"/>
    <cellStyle name="Dziesiętny 5 8 5" xfId="1760"/>
    <cellStyle name="Dziesiętny 5 8 5 2" xfId="3412"/>
    <cellStyle name="Dziesiętny 5 8 5 3" xfId="4833"/>
    <cellStyle name="Dziesiętny 5 8 6" xfId="3405"/>
    <cellStyle name="Dziesiętny 5 8 7" xfId="4826"/>
    <cellStyle name="Dziesiętny 5 9" xfId="1761"/>
    <cellStyle name="Dziesiętny 5 9 2" xfId="1762"/>
    <cellStyle name="Dziesiętny 5 9 2 2" xfId="3414"/>
    <cellStyle name="Dziesiętny 5 9 2 3" xfId="4835"/>
    <cellStyle name="Dziesiętny 5 9 3" xfId="3413"/>
    <cellStyle name="Dziesiętny 5 9 4" xfId="4834"/>
    <cellStyle name="Dziesiętny 6" xfId="196"/>
    <cellStyle name="Dziesiętny 6 10" xfId="4836"/>
    <cellStyle name="Dziesiętny 6 2" xfId="416"/>
    <cellStyle name="Dziesiętny 6 2 2" xfId="1765"/>
    <cellStyle name="Dziesiętny 6 2 2 2" xfId="1766"/>
    <cellStyle name="Dziesiętny 6 2 2 2 2" xfId="3418"/>
    <cellStyle name="Dziesiętny 6 2 2 2 3" xfId="4839"/>
    <cellStyle name="Dziesiętny 6 2 2 3" xfId="3417"/>
    <cellStyle name="Dziesiętny 6 2 2 4" xfId="4838"/>
    <cellStyle name="Dziesiętny 6 2 3" xfId="1767"/>
    <cellStyle name="Dziesiętny 6 2 3 2" xfId="1768"/>
    <cellStyle name="Dziesiętny 6 2 3 2 2" xfId="3420"/>
    <cellStyle name="Dziesiętny 6 2 3 2 3" xfId="4841"/>
    <cellStyle name="Dziesiętny 6 2 3 3" xfId="3419"/>
    <cellStyle name="Dziesiętny 6 2 3 4" xfId="4840"/>
    <cellStyle name="Dziesiętny 6 2 4" xfId="1769"/>
    <cellStyle name="Dziesiętny 6 2 4 2" xfId="1770"/>
    <cellStyle name="Dziesiętny 6 2 4 2 2" xfId="3422"/>
    <cellStyle name="Dziesiętny 6 2 4 2 3" xfId="4843"/>
    <cellStyle name="Dziesiętny 6 2 4 3" xfId="3421"/>
    <cellStyle name="Dziesiętny 6 2 4 4" xfId="4842"/>
    <cellStyle name="Dziesiętny 6 2 5" xfId="1771"/>
    <cellStyle name="Dziesiętny 6 2 5 2" xfId="3423"/>
    <cellStyle name="Dziesiętny 6 2 5 3" xfId="4844"/>
    <cellStyle name="Dziesiętny 6 2 6" xfId="1764"/>
    <cellStyle name="Dziesiętny 6 2 6 2" xfId="3416"/>
    <cellStyle name="Dziesiętny 6 2 7" xfId="2074"/>
    <cellStyle name="Dziesiętny 6 2 8" xfId="4837"/>
    <cellStyle name="Dziesiętny 6 3" xfId="1772"/>
    <cellStyle name="Dziesiętny 6 3 2" xfId="1773"/>
    <cellStyle name="Dziesiętny 6 3 2 2" xfId="1774"/>
    <cellStyle name="Dziesiętny 6 3 2 2 2" xfId="3426"/>
    <cellStyle name="Dziesiętny 6 3 2 2 3" xfId="4847"/>
    <cellStyle name="Dziesiętny 6 3 2 3" xfId="3425"/>
    <cellStyle name="Dziesiętny 6 3 2 4" xfId="4846"/>
    <cellStyle name="Dziesiętny 6 3 3" xfId="1775"/>
    <cellStyle name="Dziesiętny 6 3 3 2" xfId="1776"/>
    <cellStyle name="Dziesiętny 6 3 3 2 2" xfId="3428"/>
    <cellStyle name="Dziesiętny 6 3 3 2 3" xfId="4849"/>
    <cellStyle name="Dziesiętny 6 3 3 3" xfId="3427"/>
    <cellStyle name="Dziesiętny 6 3 3 4" xfId="4848"/>
    <cellStyle name="Dziesiętny 6 3 4" xfId="1777"/>
    <cellStyle name="Dziesiętny 6 3 4 2" xfId="1778"/>
    <cellStyle name="Dziesiętny 6 3 4 2 2" xfId="3430"/>
    <cellStyle name="Dziesiętny 6 3 4 2 3" xfId="4851"/>
    <cellStyle name="Dziesiętny 6 3 4 3" xfId="3429"/>
    <cellStyle name="Dziesiętny 6 3 4 4" xfId="4850"/>
    <cellStyle name="Dziesiętny 6 3 5" xfId="1779"/>
    <cellStyle name="Dziesiętny 6 3 5 2" xfId="3431"/>
    <cellStyle name="Dziesiętny 6 3 5 3" xfId="4852"/>
    <cellStyle name="Dziesiętny 6 3 6" xfId="3424"/>
    <cellStyle name="Dziesiętny 6 3 7" xfId="4845"/>
    <cellStyle name="Dziesiętny 6 4" xfId="1780"/>
    <cellStyle name="Dziesiętny 6 4 2" xfId="1781"/>
    <cellStyle name="Dziesiętny 6 4 2 2" xfId="3433"/>
    <cellStyle name="Dziesiętny 6 4 2 3" xfId="4854"/>
    <cellStyle name="Dziesiętny 6 4 3" xfId="3432"/>
    <cellStyle name="Dziesiętny 6 4 4" xfId="4853"/>
    <cellStyle name="Dziesiętny 6 5" xfId="1782"/>
    <cellStyle name="Dziesiętny 6 5 2" xfId="1783"/>
    <cellStyle name="Dziesiętny 6 5 2 2" xfId="3435"/>
    <cellStyle name="Dziesiętny 6 5 2 3" xfId="4856"/>
    <cellStyle name="Dziesiętny 6 5 3" xfId="3434"/>
    <cellStyle name="Dziesiętny 6 5 4" xfId="4855"/>
    <cellStyle name="Dziesiętny 6 6" xfId="1784"/>
    <cellStyle name="Dziesiętny 6 6 2" xfId="1785"/>
    <cellStyle name="Dziesiętny 6 6 2 2" xfId="3437"/>
    <cellStyle name="Dziesiętny 6 6 2 3" xfId="4858"/>
    <cellStyle name="Dziesiętny 6 6 3" xfId="3436"/>
    <cellStyle name="Dziesiętny 6 6 4" xfId="4857"/>
    <cellStyle name="Dziesiętny 6 7" xfId="1786"/>
    <cellStyle name="Dziesiętny 6 7 2" xfId="3438"/>
    <cellStyle name="Dziesiętny 6 7 3" xfId="4859"/>
    <cellStyle name="Dziesiętny 6 8" xfId="1763"/>
    <cellStyle name="Dziesiętny 6 8 2" xfId="3415"/>
    <cellStyle name="Dziesiętny 6 9" xfId="1973"/>
    <cellStyle name="Dziesiętny 7" xfId="197"/>
    <cellStyle name="Dziesiętny 7 10" xfId="4860"/>
    <cellStyle name="Dziesiętny 7 2" xfId="417"/>
    <cellStyle name="Dziesiętny 7 2 2" xfId="1789"/>
    <cellStyle name="Dziesiętny 7 2 2 2" xfId="1790"/>
    <cellStyle name="Dziesiętny 7 2 2 2 2" xfId="3442"/>
    <cellStyle name="Dziesiętny 7 2 2 2 3" xfId="4863"/>
    <cellStyle name="Dziesiętny 7 2 2 3" xfId="3441"/>
    <cellStyle name="Dziesiętny 7 2 2 4" xfId="4862"/>
    <cellStyle name="Dziesiętny 7 2 3" xfId="1791"/>
    <cellStyle name="Dziesiętny 7 2 3 2" xfId="1792"/>
    <cellStyle name="Dziesiętny 7 2 3 2 2" xfId="3444"/>
    <cellStyle name="Dziesiętny 7 2 3 2 3" xfId="4865"/>
    <cellStyle name="Dziesiętny 7 2 3 3" xfId="3443"/>
    <cellStyle name="Dziesiętny 7 2 3 4" xfId="4864"/>
    <cellStyle name="Dziesiętny 7 2 4" xfId="1793"/>
    <cellStyle name="Dziesiętny 7 2 4 2" xfId="1794"/>
    <cellStyle name="Dziesiętny 7 2 4 2 2" xfId="3446"/>
    <cellStyle name="Dziesiętny 7 2 4 2 3" xfId="4867"/>
    <cellStyle name="Dziesiętny 7 2 4 3" xfId="3445"/>
    <cellStyle name="Dziesiętny 7 2 4 4" xfId="4866"/>
    <cellStyle name="Dziesiętny 7 2 5" xfId="1795"/>
    <cellStyle name="Dziesiętny 7 2 5 2" xfId="3447"/>
    <cellStyle name="Dziesiętny 7 2 5 3" xfId="4868"/>
    <cellStyle name="Dziesiętny 7 2 6" xfId="1788"/>
    <cellStyle name="Dziesiętny 7 2 6 2" xfId="3440"/>
    <cellStyle name="Dziesiętny 7 2 7" xfId="2075"/>
    <cellStyle name="Dziesiętny 7 2 8" xfId="4861"/>
    <cellStyle name="Dziesiętny 7 3" xfId="1796"/>
    <cellStyle name="Dziesiętny 7 3 2" xfId="1797"/>
    <cellStyle name="Dziesiętny 7 3 2 2" xfId="1798"/>
    <cellStyle name="Dziesiętny 7 3 2 2 2" xfId="3450"/>
    <cellStyle name="Dziesiętny 7 3 2 2 3" xfId="4871"/>
    <cellStyle name="Dziesiętny 7 3 2 3" xfId="3449"/>
    <cellStyle name="Dziesiętny 7 3 2 4" xfId="4870"/>
    <cellStyle name="Dziesiętny 7 3 3" xfId="1799"/>
    <cellStyle name="Dziesiętny 7 3 3 2" xfId="1800"/>
    <cellStyle name="Dziesiętny 7 3 3 2 2" xfId="3452"/>
    <cellStyle name="Dziesiętny 7 3 3 2 3" xfId="4873"/>
    <cellStyle name="Dziesiętny 7 3 3 3" xfId="3451"/>
    <cellStyle name="Dziesiętny 7 3 3 4" xfId="4872"/>
    <cellStyle name="Dziesiętny 7 3 4" xfId="1801"/>
    <cellStyle name="Dziesiętny 7 3 4 2" xfId="1802"/>
    <cellStyle name="Dziesiętny 7 3 4 2 2" xfId="3454"/>
    <cellStyle name="Dziesiętny 7 3 4 2 3" xfId="4875"/>
    <cellStyle name="Dziesiętny 7 3 4 3" xfId="3453"/>
    <cellStyle name="Dziesiętny 7 3 4 4" xfId="4874"/>
    <cellStyle name="Dziesiętny 7 3 5" xfId="1803"/>
    <cellStyle name="Dziesiętny 7 3 5 2" xfId="3455"/>
    <cellStyle name="Dziesiętny 7 3 5 3" xfId="4876"/>
    <cellStyle name="Dziesiętny 7 3 6" xfId="3448"/>
    <cellStyle name="Dziesiętny 7 3 7" xfId="4869"/>
    <cellStyle name="Dziesiętny 7 4" xfId="1804"/>
    <cellStyle name="Dziesiętny 7 4 2" xfId="1805"/>
    <cellStyle name="Dziesiętny 7 4 2 2" xfId="3457"/>
    <cellStyle name="Dziesiętny 7 4 2 3" xfId="4878"/>
    <cellStyle name="Dziesiętny 7 4 3" xfId="3456"/>
    <cellStyle name="Dziesiętny 7 4 4" xfId="4877"/>
    <cellStyle name="Dziesiętny 7 5" xfId="1806"/>
    <cellStyle name="Dziesiętny 7 5 2" xfId="1807"/>
    <cellStyle name="Dziesiętny 7 5 2 2" xfId="3459"/>
    <cellStyle name="Dziesiętny 7 5 2 3" xfId="4880"/>
    <cellStyle name="Dziesiętny 7 5 3" xfId="3458"/>
    <cellStyle name="Dziesiętny 7 5 4" xfId="4879"/>
    <cellStyle name="Dziesiętny 7 6" xfId="1808"/>
    <cellStyle name="Dziesiętny 7 6 2" xfId="1809"/>
    <cellStyle name="Dziesiętny 7 6 2 2" xfId="3461"/>
    <cellStyle name="Dziesiętny 7 6 2 3" xfId="4882"/>
    <cellStyle name="Dziesiętny 7 6 3" xfId="3460"/>
    <cellStyle name="Dziesiętny 7 6 4" xfId="4881"/>
    <cellStyle name="Dziesiętny 7 7" xfId="1810"/>
    <cellStyle name="Dziesiętny 7 7 2" xfId="3462"/>
    <cellStyle name="Dziesiętny 7 7 3" xfId="4883"/>
    <cellStyle name="Dziesiętny 7 8" xfId="1787"/>
    <cellStyle name="Dziesiętny 7 8 2" xfId="3439"/>
    <cellStyle name="Dziesiętny 7 9" xfId="1974"/>
    <cellStyle name="Dziesiętny 8" xfId="198"/>
    <cellStyle name="Dziesiętny 8 10" xfId="4884"/>
    <cellStyle name="Dziesiętny 8 2" xfId="418"/>
    <cellStyle name="Dziesiętny 8 2 2" xfId="1813"/>
    <cellStyle name="Dziesiętny 8 2 2 2" xfId="1814"/>
    <cellStyle name="Dziesiętny 8 2 2 2 2" xfId="3466"/>
    <cellStyle name="Dziesiętny 8 2 2 2 3" xfId="4887"/>
    <cellStyle name="Dziesiętny 8 2 2 3" xfId="3465"/>
    <cellStyle name="Dziesiętny 8 2 2 4" xfId="4886"/>
    <cellStyle name="Dziesiętny 8 2 3" xfId="1815"/>
    <cellStyle name="Dziesiętny 8 2 3 2" xfId="1816"/>
    <cellStyle name="Dziesiętny 8 2 3 2 2" xfId="3468"/>
    <cellStyle name="Dziesiętny 8 2 3 2 3" xfId="4889"/>
    <cellStyle name="Dziesiętny 8 2 3 3" xfId="3467"/>
    <cellStyle name="Dziesiętny 8 2 3 4" xfId="4888"/>
    <cellStyle name="Dziesiętny 8 2 4" xfId="1817"/>
    <cellStyle name="Dziesiętny 8 2 4 2" xfId="1818"/>
    <cellStyle name="Dziesiętny 8 2 4 2 2" xfId="3470"/>
    <cellStyle name="Dziesiętny 8 2 4 2 3" xfId="4891"/>
    <cellStyle name="Dziesiętny 8 2 4 3" xfId="3469"/>
    <cellStyle name="Dziesiętny 8 2 4 4" xfId="4890"/>
    <cellStyle name="Dziesiętny 8 2 5" xfId="1819"/>
    <cellStyle name="Dziesiętny 8 2 5 2" xfId="3471"/>
    <cellStyle name="Dziesiętny 8 2 5 3" xfId="4892"/>
    <cellStyle name="Dziesiętny 8 2 6" xfId="1812"/>
    <cellStyle name="Dziesiętny 8 2 6 2" xfId="3464"/>
    <cellStyle name="Dziesiętny 8 2 7" xfId="2076"/>
    <cellStyle name="Dziesiętny 8 2 8" xfId="4885"/>
    <cellStyle name="Dziesiętny 8 3" xfId="1820"/>
    <cellStyle name="Dziesiętny 8 3 2" xfId="1821"/>
    <cellStyle name="Dziesiętny 8 3 2 2" xfId="1822"/>
    <cellStyle name="Dziesiętny 8 3 2 2 2" xfId="3474"/>
    <cellStyle name="Dziesiętny 8 3 2 2 3" xfId="4895"/>
    <cellStyle name="Dziesiętny 8 3 2 3" xfId="3473"/>
    <cellStyle name="Dziesiętny 8 3 2 4" xfId="4894"/>
    <cellStyle name="Dziesiętny 8 3 3" xfId="1823"/>
    <cellStyle name="Dziesiętny 8 3 3 2" xfId="1824"/>
    <cellStyle name="Dziesiętny 8 3 3 2 2" xfId="3476"/>
    <cellStyle name="Dziesiętny 8 3 3 2 3" xfId="4897"/>
    <cellStyle name="Dziesiętny 8 3 3 3" xfId="3475"/>
    <cellStyle name="Dziesiętny 8 3 3 4" xfId="4896"/>
    <cellStyle name="Dziesiętny 8 3 4" xfId="1825"/>
    <cellStyle name="Dziesiętny 8 3 4 2" xfId="1826"/>
    <cellStyle name="Dziesiętny 8 3 4 2 2" xfId="3478"/>
    <cellStyle name="Dziesiętny 8 3 4 2 3" xfId="4899"/>
    <cellStyle name="Dziesiętny 8 3 4 3" xfId="3477"/>
    <cellStyle name="Dziesiętny 8 3 4 4" xfId="4898"/>
    <cellStyle name="Dziesiętny 8 3 5" xfId="1827"/>
    <cellStyle name="Dziesiętny 8 3 5 2" xfId="3479"/>
    <cellStyle name="Dziesiętny 8 3 5 3" xfId="4900"/>
    <cellStyle name="Dziesiętny 8 3 6" xfId="3472"/>
    <cellStyle name="Dziesiętny 8 3 7" xfId="4893"/>
    <cellStyle name="Dziesiętny 8 4" xfId="1828"/>
    <cellStyle name="Dziesiętny 8 4 2" xfId="1829"/>
    <cellStyle name="Dziesiętny 8 4 2 2" xfId="3481"/>
    <cellStyle name="Dziesiętny 8 4 2 3" xfId="4902"/>
    <cellStyle name="Dziesiętny 8 4 3" xfId="3480"/>
    <cellStyle name="Dziesiętny 8 4 4" xfId="4901"/>
    <cellStyle name="Dziesiętny 8 5" xfId="1830"/>
    <cellStyle name="Dziesiętny 8 5 2" xfId="1831"/>
    <cellStyle name="Dziesiętny 8 5 2 2" xfId="3483"/>
    <cellStyle name="Dziesiętny 8 5 2 3" xfId="4904"/>
    <cellStyle name="Dziesiętny 8 5 3" xfId="3482"/>
    <cellStyle name="Dziesiętny 8 5 4" xfId="4903"/>
    <cellStyle name="Dziesiętny 8 6" xfId="1832"/>
    <cellStyle name="Dziesiętny 8 6 2" xfId="1833"/>
    <cellStyle name="Dziesiętny 8 6 2 2" xfId="3485"/>
    <cellStyle name="Dziesiętny 8 6 2 3" xfId="4906"/>
    <cellStyle name="Dziesiętny 8 6 3" xfId="3484"/>
    <cellStyle name="Dziesiętny 8 6 4" xfId="4905"/>
    <cellStyle name="Dziesiętny 8 7" xfId="1834"/>
    <cellStyle name="Dziesiętny 8 7 2" xfId="3486"/>
    <cellStyle name="Dziesiętny 8 7 3" xfId="4907"/>
    <cellStyle name="Dziesiętny 8 8" xfId="1811"/>
    <cellStyle name="Dziesiętny 8 8 2" xfId="3463"/>
    <cellStyle name="Dziesiętny 8 9" xfId="1975"/>
    <cellStyle name="Dziesiętny 9" xfId="199"/>
    <cellStyle name="Dziesiętny 9 10" xfId="4908"/>
    <cellStyle name="Dziesiętny 9 2" xfId="419"/>
    <cellStyle name="Dziesiętny 9 2 2" xfId="1837"/>
    <cellStyle name="Dziesiętny 9 2 2 2" xfId="1838"/>
    <cellStyle name="Dziesiętny 9 2 2 2 2" xfId="3490"/>
    <cellStyle name="Dziesiętny 9 2 2 2 3" xfId="4911"/>
    <cellStyle name="Dziesiętny 9 2 2 3" xfId="3489"/>
    <cellStyle name="Dziesiętny 9 2 2 4" xfId="4910"/>
    <cellStyle name="Dziesiętny 9 2 3" xfId="1839"/>
    <cellStyle name="Dziesiętny 9 2 3 2" xfId="1840"/>
    <cellStyle name="Dziesiętny 9 2 3 2 2" xfId="3492"/>
    <cellStyle name="Dziesiętny 9 2 3 2 3" xfId="4913"/>
    <cellStyle name="Dziesiętny 9 2 3 3" xfId="3491"/>
    <cellStyle name="Dziesiętny 9 2 3 4" xfId="4912"/>
    <cellStyle name="Dziesiętny 9 2 4" xfId="1841"/>
    <cellStyle name="Dziesiętny 9 2 4 2" xfId="1842"/>
    <cellStyle name="Dziesiętny 9 2 4 2 2" xfId="3494"/>
    <cellStyle name="Dziesiętny 9 2 4 2 3" xfId="4915"/>
    <cellStyle name="Dziesiętny 9 2 4 3" xfId="3493"/>
    <cellStyle name="Dziesiętny 9 2 4 4" xfId="4914"/>
    <cellStyle name="Dziesiętny 9 2 5" xfId="1843"/>
    <cellStyle name="Dziesiętny 9 2 5 2" xfId="3495"/>
    <cellStyle name="Dziesiętny 9 2 5 3" xfId="4916"/>
    <cellStyle name="Dziesiętny 9 2 6" xfId="1836"/>
    <cellStyle name="Dziesiętny 9 2 6 2" xfId="3488"/>
    <cellStyle name="Dziesiętny 9 2 7" xfId="2077"/>
    <cellStyle name="Dziesiętny 9 2 8" xfId="4909"/>
    <cellStyle name="Dziesiętny 9 3" xfId="1844"/>
    <cellStyle name="Dziesiętny 9 3 2" xfId="1845"/>
    <cellStyle name="Dziesiętny 9 3 2 2" xfId="1846"/>
    <cellStyle name="Dziesiętny 9 3 2 2 2" xfId="3498"/>
    <cellStyle name="Dziesiętny 9 3 2 2 3" xfId="4919"/>
    <cellStyle name="Dziesiętny 9 3 2 3" xfId="3497"/>
    <cellStyle name="Dziesiętny 9 3 2 4" xfId="4918"/>
    <cellStyle name="Dziesiętny 9 3 3" xfId="1847"/>
    <cellStyle name="Dziesiętny 9 3 3 2" xfId="1848"/>
    <cellStyle name="Dziesiętny 9 3 3 2 2" xfId="3500"/>
    <cellStyle name="Dziesiętny 9 3 3 2 3" xfId="4921"/>
    <cellStyle name="Dziesiętny 9 3 3 3" xfId="3499"/>
    <cellStyle name="Dziesiętny 9 3 3 4" xfId="4920"/>
    <cellStyle name="Dziesiętny 9 3 4" xfId="1849"/>
    <cellStyle name="Dziesiętny 9 3 4 2" xfId="1850"/>
    <cellStyle name="Dziesiętny 9 3 4 2 2" xfId="3502"/>
    <cellStyle name="Dziesiętny 9 3 4 2 3" xfId="4923"/>
    <cellStyle name="Dziesiętny 9 3 4 3" xfId="3501"/>
    <cellStyle name="Dziesiętny 9 3 4 4" xfId="4922"/>
    <cellStyle name="Dziesiętny 9 3 5" xfId="1851"/>
    <cellStyle name="Dziesiętny 9 3 5 2" xfId="3503"/>
    <cellStyle name="Dziesiętny 9 3 5 3" xfId="4924"/>
    <cellStyle name="Dziesiętny 9 3 6" xfId="3496"/>
    <cellStyle name="Dziesiętny 9 3 7" xfId="4917"/>
    <cellStyle name="Dziesiętny 9 4" xfId="1852"/>
    <cellStyle name="Dziesiętny 9 4 2" xfId="1853"/>
    <cellStyle name="Dziesiętny 9 4 2 2" xfId="3505"/>
    <cellStyle name="Dziesiętny 9 4 2 3" xfId="4926"/>
    <cellStyle name="Dziesiętny 9 4 3" xfId="3504"/>
    <cellStyle name="Dziesiętny 9 4 4" xfId="4925"/>
    <cellStyle name="Dziesiętny 9 5" xfId="1854"/>
    <cellStyle name="Dziesiętny 9 5 2" xfId="1855"/>
    <cellStyle name="Dziesiętny 9 5 2 2" xfId="3507"/>
    <cellStyle name="Dziesiętny 9 5 2 3" xfId="4928"/>
    <cellStyle name="Dziesiętny 9 5 3" xfId="3506"/>
    <cellStyle name="Dziesiętny 9 5 4" xfId="4927"/>
    <cellStyle name="Dziesiętny 9 6" xfId="1856"/>
    <cellStyle name="Dziesiętny 9 6 2" xfId="1857"/>
    <cellStyle name="Dziesiętny 9 6 2 2" xfId="3509"/>
    <cellStyle name="Dziesiętny 9 6 2 3" xfId="4930"/>
    <cellStyle name="Dziesiętny 9 6 3" xfId="3508"/>
    <cellStyle name="Dziesiętny 9 6 4" xfId="4929"/>
    <cellStyle name="Dziesiętny 9 7" xfId="1858"/>
    <cellStyle name="Dziesiętny 9 7 2" xfId="3510"/>
    <cellStyle name="Dziesiętny 9 7 3" xfId="4931"/>
    <cellStyle name="Dziesiętny 9 8" xfId="1835"/>
    <cellStyle name="Dziesiętny 9 8 2" xfId="3487"/>
    <cellStyle name="Dziesiętny 9 9" xfId="1976"/>
    <cellStyle name="gap" xfId="200"/>
    <cellStyle name="GreyBackground" xfId="201"/>
    <cellStyle name="Hiperłącze" xfId="28" builtinId="8"/>
    <cellStyle name="Hiperłącze 2" xfId="29"/>
    <cellStyle name="Hiperłącze 3" xfId="30"/>
    <cellStyle name="Hiperłącze 3 2" xfId="202"/>
    <cellStyle name="Hiperłącze 3 3" xfId="1859"/>
    <cellStyle name="Hiperłącze 3 3 2" xfId="3511"/>
    <cellStyle name="Hiperłącze 3 4" xfId="4932"/>
    <cellStyle name="Hiperłącze 4" xfId="56"/>
    <cellStyle name="Hiperłącze 4 2" xfId="61"/>
    <cellStyle name="Hiperłącze 4 3" xfId="203"/>
    <cellStyle name="Hiperłącze 5" xfId="76"/>
    <cellStyle name="Hiperłącze 5 2" xfId="204"/>
    <cellStyle name="Hiperłącze 6" xfId="79"/>
    <cellStyle name="Hiperłącze 6 2" xfId="205"/>
    <cellStyle name="Hiperłącze 6 3" xfId="334"/>
    <cellStyle name="Hiperłącze 7" xfId="206"/>
    <cellStyle name="Hiperłącze 8" xfId="316"/>
    <cellStyle name="Hiperłącze 8 2" xfId="420"/>
    <cellStyle name="Hiperłącze 8 3" xfId="1988"/>
    <cellStyle name="Kolumna" xfId="207"/>
    <cellStyle name="Kolumna 2" xfId="208"/>
    <cellStyle name="Kolumna 3" xfId="209"/>
    <cellStyle name="Kolumna 4" xfId="210"/>
    <cellStyle name="Kolumna 5" xfId="1860"/>
    <cellStyle name="Kolumna 5 2" xfId="3512"/>
    <cellStyle name="Kolumna 6" xfId="1878"/>
    <cellStyle name="Kolumna 7" xfId="4942"/>
    <cellStyle name="Komórka połączona" xfId="31" builtinId="24" customBuiltin="1"/>
    <cellStyle name="Komórka połączona 2" xfId="211"/>
    <cellStyle name="Komórka połączona 3" xfId="212"/>
    <cellStyle name="Komórka połączona 4" xfId="213"/>
    <cellStyle name="Komórka połączona 5" xfId="1912"/>
    <cellStyle name="Komórka zaznaczona" xfId="32" builtinId="23" customBuiltin="1"/>
    <cellStyle name="Komórka zaznaczona 2" xfId="214"/>
    <cellStyle name="Komórka zaznaczona 3" xfId="215"/>
    <cellStyle name="Komórka zaznaczona 4" xfId="216"/>
    <cellStyle name="Komórka zaznaczona 5" xfId="1862"/>
    <cellStyle name="Komórka zaznaczona 6" xfId="1913"/>
    <cellStyle name="Nagłówek 1" xfId="33" builtinId="16" customBuiltin="1"/>
    <cellStyle name="Nagłówek 1 2" xfId="217"/>
    <cellStyle name="Nagłówek 1 3" xfId="218"/>
    <cellStyle name="Nagłówek 1 4" xfId="219"/>
    <cellStyle name="Nagłówek 1 5" xfId="1863"/>
    <cellStyle name="Nagłówek 1 6" xfId="1914"/>
    <cellStyle name="Nagłówek 2" xfId="34" builtinId="17" customBuiltin="1"/>
    <cellStyle name="Nagłówek 2 2" xfId="220"/>
    <cellStyle name="Nagłówek 2 3" xfId="221"/>
    <cellStyle name="Nagłówek 2 4" xfId="222"/>
    <cellStyle name="Nagłówek 2 5" xfId="1864"/>
    <cellStyle name="Nagłówek 2 6" xfId="1915"/>
    <cellStyle name="Nagłówek 3" xfId="35" builtinId="18" customBuiltin="1"/>
    <cellStyle name="Nagłówek 3 2" xfId="223"/>
    <cellStyle name="Nagłówek 3 3" xfId="224"/>
    <cellStyle name="Nagłówek 3 4" xfId="225"/>
    <cellStyle name="Nagłówek 3 5" xfId="1865"/>
    <cellStyle name="Nagłówek 3 6" xfId="1916"/>
    <cellStyle name="Nagłówek 4" xfId="36" builtinId="19" customBuiltin="1"/>
    <cellStyle name="Nagłówek 4 2" xfId="226"/>
    <cellStyle name="Nagłówek 4 3" xfId="227"/>
    <cellStyle name="Nagłówek 4 4" xfId="228"/>
    <cellStyle name="Nagłówek 4 5" xfId="1866"/>
    <cellStyle name="Nagłówek 4 6" xfId="1917"/>
    <cellStyle name="Neutralne 2" xfId="229"/>
    <cellStyle name="Neutralne 3" xfId="230"/>
    <cellStyle name="Neutralne 4" xfId="231"/>
    <cellStyle name="Neutralny" xfId="37" builtinId="28" customBuiltin="1"/>
    <cellStyle name="Neutralny 2" xfId="1918"/>
    <cellStyle name="Normal" xfId="64"/>
    <cellStyle name="Normal 2" xfId="1867"/>
    <cellStyle name="Normal 2 2" xfId="4934"/>
    <cellStyle name="Normal 3" xfId="4933"/>
    <cellStyle name="Normalny" xfId="0" builtinId="0"/>
    <cellStyle name="Normalny 10" xfId="232"/>
    <cellStyle name="Normalny 10 2" xfId="233"/>
    <cellStyle name="Normalny 10 3" xfId="1868"/>
    <cellStyle name="Normalny 11" xfId="234"/>
    <cellStyle name="Normalny 11 2" xfId="235"/>
    <cellStyle name="Normalny 11 3" xfId="236"/>
    <cellStyle name="Normalny 12" xfId="237"/>
    <cellStyle name="Normalny 13" xfId="238"/>
    <cellStyle name="Normalny 13 2" xfId="1977"/>
    <cellStyle name="Normalny 14" xfId="239"/>
    <cellStyle name="Normalny 15" xfId="240"/>
    <cellStyle name="Normalny 16" xfId="241"/>
    <cellStyle name="Normalny 17" xfId="242"/>
    <cellStyle name="Normalny 18" xfId="243"/>
    <cellStyle name="Normalny 19" xfId="315"/>
    <cellStyle name="Normalny 19 2" xfId="1987"/>
    <cellStyle name="Normalny 2" xfId="38"/>
    <cellStyle name="Normalny 2 10" xfId="244"/>
    <cellStyle name="Normalny 2 11" xfId="317"/>
    <cellStyle name="Normalny 2 11 2" xfId="1989"/>
    <cellStyle name="Normalny 2 12" xfId="1869"/>
    <cellStyle name="Normalny 2 2" xfId="39"/>
    <cellStyle name="Normalny 2 2 2" xfId="245"/>
    <cellStyle name="Normalny 2 2 3" xfId="246"/>
    <cellStyle name="Normalny 2 3" xfId="57"/>
    <cellStyle name="Normalny 2 3 2" xfId="62"/>
    <cellStyle name="Normalny 2 3 3" xfId="247"/>
    <cellStyle name="Normalny 2 3 4" xfId="4935"/>
    <cellStyle name="Normalny 2 4" xfId="248"/>
    <cellStyle name="Normalny 2 5" xfId="249"/>
    <cellStyle name="Normalny 2 5 2" xfId="421"/>
    <cellStyle name="Normalny 2 6" xfId="250"/>
    <cellStyle name="Normalny 2 7" xfId="251"/>
    <cellStyle name="Normalny 2 8" xfId="252"/>
    <cellStyle name="Normalny 2 9" xfId="253"/>
    <cellStyle name="Normalny 2_tab 4" xfId="254"/>
    <cellStyle name="Normalny 20" xfId="347"/>
    <cellStyle name="Normalny 20 2" xfId="2017"/>
    <cellStyle name="Normalny 21" xfId="352"/>
    <cellStyle name="Normalny 21 2" xfId="2022"/>
    <cellStyle name="Normalny 22" xfId="432"/>
    <cellStyle name="Normalny 22 2" xfId="2087"/>
    <cellStyle name="Normalny 23" xfId="433"/>
    <cellStyle name="Normalny 23 2" xfId="2088"/>
    <cellStyle name="Normalny 24" xfId="434"/>
    <cellStyle name="Normalny 24 2" xfId="2089"/>
    <cellStyle name="Normalny 25" xfId="435"/>
    <cellStyle name="Normalny 25 2" xfId="2090"/>
    <cellStyle name="Normalny 26" xfId="436"/>
    <cellStyle name="Normalny 26 2" xfId="2091"/>
    <cellStyle name="Normalny 27" xfId="437"/>
    <cellStyle name="Normalny 27 2" xfId="2092"/>
    <cellStyle name="Normalny 28" xfId="438"/>
    <cellStyle name="Normalny 28 2" xfId="2093"/>
    <cellStyle name="Normalny 29" xfId="439"/>
    <cellStyle name="Normalny 3" xfId="40"/>
    <cellStyle name="Normalny 3 2" xfId="41"/>
    <cellStyle name="Normalny 3 3" xfId="77"/>
    <cellStyle name="Normalny 3 4" xfId="255"/>
    <cellStyle name="Normalny 3 5" xfId="256"/>
    <cellStyle name="Normalny 30" xfId="1880"/>
    <cellStyle name="Normalny 30 2" xfId="3515"/>
    <cellStyle name="Normalny 31" xfId="1882"/>
    <cellStyle name="Normalny 32" xfId="1884"/>
    <cellStyle name="Normalny 33" xfId="1883"/>
    <cellStyle name="Normalny 34" xfId="4945"/>
    <cellStyle name="Normalny 35" xfId="4946"/>
    <cellStyle name="Normalny 36" xfId="4947"/>
    <cellStyle name="Normalny 37" xfId="4948"/>
    <cellStyle name="Normalny 38" xfId="4949"/>
    <cellStyle name="Normalny 39" xfId="4950"/>
    <cellStyle name="Normalny 4" xfId="42"/>
    <cellStyle name="Normalny 4 2" xfId="75"/>
    <cellStyle name="Normalny 4 3" xfId="1870"/>
    <cellStyle name="Normalny 4 3 2" xfId="3513"/>
    <cellStyle name="Normalny 4 4" xfId="1881"/>
    <cellStyle name="Normalny 4 5" xfId="4936"/>
    <cellStyle name="Normalny 40" xfId="4955"/>
    <cellStyle name="Normalny 41" xfId="4956"/>
    <cellStyle name="Normalny 5" xfId="43"/>
    <cellStyle name="Normalny 5 2" xfId="52"/>
    <cellStyle name="Normalny 5 3" xfId="257"/>
    <cellStyle name="Normalny 5_Tabl.36" xfId="258"/>
    <cellStyle name="Normalny 6" xfId="54"/>
    <cellStyle name="Normalny 6 2" xfId="59"/>
    <cellStyle name="Normalny 6 2 2" xfId="260"/>
    <cellStyle name="Normalny 6 3" xfId="259"/>
    <cellStyle name="Normalny 6 4" xfId="1871"/>
    <cellStyle name="Normalny 7" xfId="74"/>
    <cellStyle name="Normalny 7 2" xfId="262"/>
    <cellStyle name="Normalny 7 3" xfId="263"/>
    <cellStyle name="Normalny 7 4" xfId="261"/>
    <cellStyle name="Normalny 7 5" xfId="1872"/>
    <cellStyle name="Normalny 8" xfId="78"/>
    <cellStyle name="Normalny 8 2" xfId="265"/>
    <cellStyle name="Normalny 8 3" xfId="266"/>
    <cellStyle name="Normalny 8 4" xfId="264"/>
    <cellStyle name="Normalny 8 5" xfId="333"/>
    <cellStyle name="Normalny 8 6" xfId="1873"/>
    <cellStyle name="Normalny 9" xfId="91"/>
    <cellStyle name="Normalny 9 2" xfId="268"/>
    <cellStyle name="Normalny 9 3" xfId="267"/>
    <cellStyle name="Normalny 9 4" xfId="346"/>
    <cellStyle name="Normalny 9 4 2" xfId="2016"/>
    <cellStyle name="Normalny 9 5" xfId="1951"/>
    <cellStyle name="Obliczenia" xfId="44" builtinId="22" customBuiltin="1"/>
    <cellStyle name="Obliczenia 2" xfId="269"/>
    <cellStyle name="Obliczenia 3" xfId="270"/>
    <cellStyle name="Obliczenia 4" xfId="271"/>
    <cellStyle name="Obliczenia 5" xfId="1874"/>
    <cellStyle name="Obliczenia 6" xfId="1919"/>
    <cellStyle name="Odwiedzone hiperłącze 2" xfId="272"/>
    <cellStyle name="Procentowy 2" xfId="273"/>
    <cellStyle name="Procentowy 2 2" xfId="274"/>
    <cellStyle name="Procentowy 2 2 2" xfId="275"/>
    <cellStyle name="Procentowy 3" xfId="276"/>
    <cellStyle name="Procentowy 3 2" xfId="277"/>
    <cellStyle name="Procentowy 4" xfId="278"/>
    <cellStyle name="Procentowy 4 2" xfId="279"/>
    <cellStyle name="Procentowy 4 3" xfId="280"/>
    <cellStyle name="Procentowy 5" xfId="281"/>
    <cellStyle name="Procentowy 6" xfId="282"/>
    <cellStyle name="Procentowy 6 2" xfId="1978"/>
    <cellStyle name="row" xfId="283"/>
    <cellStyle name="Styl 1" xfId="45"/>
    <cellStyle name="Styl 1 2" xfId="53"/>
    <cellStyle name="Styl 1 2 2" xfId="65"/>
    <cellStyle name="Styl 1 2 2 2" xfId="85"/>
    <cellStyle name="Styl 1 2 2 2 2" xfId="340"/>
    <cellStyle name="Styl 1 2 2 2 2 2" xfId="2010"/>
    <cellStyle name="Styl 1 2 2 2 3" xfId="1945"/>
    <cellStyle name="Styl 1 2 2 3" xfId="90"/>
    <cellStyle name="Styl 1 2 2 3 2" xfId="345"/>
    <cellStyle name="Styl 1 2 2 3 2 2" xfId="2015"/>
    <cellStyle name="Styl 1 2 2 3 3" xfId="1950"/>
    <cellStyle name="Styl 1 2 2 4" xfId="324"/>
    <cellStyle name="Styl 1 2 2 4 2" xfId="1996"/>
    <cellStyle name="Styl 1 2 2 5" xfId="373"/>
    <cellStyle name="Styl 1 2 2 5 2" xfId="2043"/>
    <cellStyle name="Styl 1 2 2 6" xfId="382"/>
    <cellStyle name="Styl 1 2 2 6 2" xfId="2052"/>
    <cellStyle name="Styl 1 2 2 7" xfId="1931"/>
    <cellStyle name="Styl 1 2 3" xfId="82"/>
    <cellStyle name="Styl 1 2 3 2" xfId="337"/>
    <cellStyle name="Styl 1 2 3 2 2" xfId="2007"/>
    <cellStyle name="Styl 1 2 3 3" xfId="1942"/>
    <cellStyle name="Styl 1 2 4" xfId="319"/>
    <cellStyle name="Styl 1 2 4 2" xfId="1991"/>
    <cellStyle name="Styl 1 2 5" xfId="353"/>
    <cellStyle name="Styl 1 2 5 2" xfId="2023"/>
    <cellStyle name="Styl 1 2 6" xfId="368"/>
    <cellStyle name="Styl 1 2 6 2" xfId="2038"/>
    <cellStyle name="Styl 1 2 7" xfId="1926"/>
    <cellStyle name="Styl 1 3" xfId="81"/>
    <cellStyle name="Styl 1 3 2" xfId="336"/>
    <cellStyle name="Styl 1 3 2 2" xfId="2006"/>
    <cellStyle name="Styl 1 3 3" xfId="1941"/>
    <cellStyle name="Styl 1 4" xfId="80"/>
    <cellStyle name="Styl 1 4 2" xfId="335"/>
    <cellStyle name="Styl 1 4 2 2" xfId="2005"/>
    <cellStyle name="Styl 1 4 3" xfId="1940"/>
    <cellStyle name="Styl 1 5" xfId="284"/>
    <cellStyle name="Styl 1 5 2" xfId="1979"/>
    <cellStyle name="Styl 1 6" xfId="367"/>
    <cellStyle name="Styl 1 6 2" xfId="2037"/>
    <cellStyle name="Styl 1 7" xfId="366"/>
    <cellStyle name="Styl 1 7 2" xfId="2036"/>
    <cellStyle name="Styl 1 8" xfId="1875"/>
    <cellStyle name="Styl 1 9" xfId="4943"/>
    <cellStyle name="Suma" xfId="46" builtinId="25" customBuiltin="1"/>
    <cellStyle name="Suma 2" xfId="285"/>
    <cellStyle name="Suma 3" xfId="286"/>
    <cellStyle name="Suma 4" xfId="287"/>
    <cellStyle name="Suma 5" xfId="1876"/>
    <cellStyle name="Suma 5 2" xfId="3514"/>
    <cellStyle name="Suma 6" xfId="1879"/>
    <cellStyle name="Suma 7" xfId="1920"/>
    <cellStyle name="Suma 8" xfId="4944"/>
    <cellStyle name="Tekst objaśnienia" xfId="47" builtinId="53" customBuiltin="1"/>
    <cellStyle name="Tekst objaśnienia 2" xfId="288"/>
    <cellStyle name="Tekst objaśnienia 3" xfId="289"/>
    <cellStyle name="Tekst objaśnienia 4" xfId="290"/>
    <cellStyle name="Tekst objaśnienia 5" xfId="1921"/>
    <cellStyle name="Tekst ostrzeżenia" xfId="48" builtinId="11" customBuiltin="1"/>
    <cellStyle name="Tekst ostrzeżenia 2" xfId="291"/>
    <cellStyle name="Tekst ostrzeżenia 3" xfId="292"/>
    <cellStyle name="Tekst ostrzeżenia 4" xfId="293"/>
    <cellStyle name="Tekst ostrzeżenia 5" xfId="1922"/>
    <cellStyle name="title1" xfId="294"/>
    <cellStyle name="Tytuł" xfId="49" builtinId="15" customBuiltin="1"/>
    <cellStyle name="Tytuł 2" xfId="1877"/>
    <cellStyle name="Tytuł 3" xfId="1923"/>
    <cellStyle name="Uwaga" xfId="50" builtinId="10" customBuiltin="1"/>
    <cellStyle name="Uwaga 2" xfId="295"/>
    <cellStyle name="Uwaga 2 2" xfId="296"/>
    <cellStyle name="Uwaga 2 3" xfId="297"/>
    <cellStyle name="Uwaga 2 3 2" xfId="422"/>
    <cellStyle name="Uwaga 2 4" xfId="298"/>
    <cellStyle name="Uwaga 3" xfId="299"/>
    <cellStyle name="Uwaga 4" xfId="300"/>
    <cellStyle name="Uwaga 5" xfId="301"/>
    <cellStyle name="Uwaga 6" xfId="302"/>
    <cellStyle name="Uwaga 7" xfId="303"/>
    <cellStyle name="Uwaga 8" xfId="304"/>
    <cellStyle name="Uwaga 9" xfId="1924"/>
    <cellStyle name="Walutowy 2" xfId="58"/>
    <cellStyle name="Walutowy 2 10" xfId="424"/>
    <cellStyle name="Walutowy 2 10 2" xfId="2079"/>
    <cellStyle name="Walutowy 2 11" xfId="1928"/>
    <cellStyle name="Walutowy 2 12" xfId="4938"/>
    <cellStyle name="Walutowy 2 2" xfId="63"/>
    <cellStyle name="Walutowy 2 2 10" xfId="1930"/>
    <cellStyle name="Walutowy 2 2 11" xfId="4939"/>
    <cellStyle name="Walutowy 2 2 2" xfId="69"/>
    <cellStyle name="Walutowy 2 2 2 2" xfId="87"/>
    <cellStyle name="Walutowy 2 2 2 2 2" xfId="342"/>
    <cellStyle name="Walutowy 2 2 2 2 2 2" xfId="2012"/>
    <cellStyle name="Walutowy 2 2 2 2 3" xfId="1947"/>
    <cellStyle name="Walutowy 2 2 2 3" xfId="328"/>
    <cellStyle name="Walutowy 2 2 2 3 2" xfId="2000"/>
    <cellStyle name="Walutowy 2 2 2 4" xfId="361"/>
    <cellStyle name="Walutowy 2 2 2 4 2" xfId="2031"/>
    <cellStyle name="Walutowy 2 2 2 5" xfId="377"/>
    <cellStyle name="Walutowy 2 2 2 5 2" xfId="2047"/>
    <cellStyle name="Walutowy 2 2 2 6" xfId="1935"/>
    <cellStyle name="Walutowy 2 2 3" xfId="73"/>
    <cellStyle name="Walutowy 2 2 3 2" xfId="89"/>
    <cellStyle name="Walutowy 2 2 3 2 2" xfId="344"/>
    <cellStyle name="Walutowy 2 2 3 2 2 2" xfId="2014"/>
    <cellStyle name="Walutowy 2 2 3 2 3" xfId="1949"/>
    <cellStyle name="Walutowy 2 2 3 3" xfId="332"/>
    <cellStyle name="Walutowy 2 2 3 3 2" xfId="2004"/>
    <cellStyle name="Walutowy 2 2 3 4" xfId="365"/>
    <cellStyle name="Walutowy 2 2 3 4 2" xfId="2035"/>
    <cellStyle name="Walutowy 2 2 3 5" xfId="381"/>
    <cellStyle name="Walutowy 2 2 3 5 2" xfId="2051"/>
    <cellStyle name="Walutowy 2 2 3 6" xfId="1939"/>
    <cellStyle name="Walutowy 2 2 4" xfId="84"/>
    <cellStyle name="Walutowy 2 2 4 2" xfId="339"/>
    <cellStyle name="Walutowy 2 2 4 2 2" xfId="2009"/>
    <cellStyle name="Walutowy 2 2 4 3" xfId="1944"/>
    <cellStyle name="Walutowy 2 2 5" xfId="307"/>
    <cellStyle name="Walutowy 2 2 5 2" xfId="1982"/>
    <cellStyle name="Walutowy 2 2 6" xfId="323"/>
    <cellStyle name="Walutowy 2 2 6 2" xfId="1995"/>
    <cellStyle name="Walutowy 2 2 7" xfId="357"/>
    <cellStyle name="Walutowy 2 2 7 2" xfId="2027"/>
    <cellStyle name="Walutowy 2 2 8" xfId="372"/>
    <cellStyle name="Walutowy 2 2 8 2" xfId="2042"/>
    <cellStyle name="Walutowy 2 2 9" xfId="425"/>
    <cellStyle name="Walutowy 2 2 9 2" xfId="2080"/>
    <cellStyle name="Walutowy 2 3" xfId="67"/>
    <cellStyle name="Walutowy 2 3 2" xfId="86"/>
    <cellStyle name="Walutowy 2 3 2 2" xfId="341"/>
    <cellStyle name="Walutowy 2 3 2 2 2" xfId="2011"/>
    <cellStyle name="Walutowy 2 3 2 3" xfId="1946"/>
    <cellStyle name="Walutowy 2 3 3" xfId="308"/>
    <cellStyle name="Walutowy 2 3 3 2" xfId="1983"/>
    <cellStyle name="Walutowy 2 3 4" xfId="326"/>
    <cellStyle name="Walutowy 2 3 4 2" xfId="1998"/>
    <cellStyle name="Walutowy 2 3 5" xfId="359"/>
    <cellStyle name="Walutowy 2 3 5 2" xfId="2029"/>
    <cellStyle name="Walutowy 2 3 6" xfId="375"/>
    <cellStyle name="Walutowy 2 3 6 2" xfId="2045"/>
    <cellStyle name="Walutowy 2 3 7" xfId="426"/>
    <cellStyle name="Walutowy 2 3 7 2" xfId="2081"/>
    <cellStyle name="Walutowy 2 3 8" xfId="1933"/>
    <cellStyle name="Walutowy 2 4" xfId="71"/>
    <cellStyle name="Walutowy 2 4 2" xfId="88"/>
    <cellStyle name="Walutowy 2 4 2 2" xfId="343"/>
    <cellStyle name="Walutowy 2 4 2 2 2" xfId="2013"/>
    <cellStyle name="Walutowy 2 4 2 3" xfId="1948"/>
    <cellStyle name="Walutowy 2 4 3" xfId="309"/>
    <cellStyle name="Walutowy 2 4 3 2" xfId="1984"/>
    <cellStyle name="Walutowy 2 4 4" xfId="330"/>
    <cellStyle name="Walutowy 2 4 4 2" xfId="2002"/>
    <cellStyle name="Walutowy 2 4 5" xfId="363"/>
    <cellStyle name="Walutowy 2 4 5 2" xfId="2033"/>
    <cellStyle name="Walutowy 2 4 6" xfId="379"/>
    <cellStyle name="Walutowy 2 4 6 2" xfId="2049"/>
    <cellStyle name="Walutowy 2 4 7" xfId="427"/>
    <cellStyle name="Walutowy 2 4 7 2" xfId="2082"/>
    <cellStyle name="Walutowy 2 4 8" xfId="1937"/>
    <cellStyle name="Walutowy 2 5" xfId="83"/>
    <cellStyle name="Walutowy 2 5 2" xfId="310"/>
    <cellStyle name="Walutowy 2 5 2 2" xfId="1985"/>
    <cellStyle name="Walutowy 2 5 3" xfId="338"/>
    <cellStyle name="Walutowy 2 5 3 2" xfId="2008"/>
    <cellStyle name="Walutowy 2 5 4" xfId="428"/>
    <cellStyle name="Walutowy 2 5 4 2" xfId="2083"/>
    <cellStyle name="Walutowy 2 5 5" xfId="1943"/>
    <cellStyle name="Walutowy 2 6" xfId="306"/>
    <cellStyle name="Walutowy 2 6 2" xfId="1981"/>
    <cellStyle name="Walutowy 2 7" xfId="321"/>
    <cellStyle name="Walutowy 2 7 2" xfId="1993"/>
    <cellStyle name="Walutowy 2 8" xfId="355"/>
    <cellStyle name="Walutowy 2 8 2" xfId="2025"/>
    <cellStyle name="Walutowy 2 9" xfId="370"/>
    <cellStyle name="Walutowy 2 9 2" xfId="2040"/>
    <cellStyle name="Walutowy 3" xfId="311"/>
    <cellStyle name="Walutowy 3 2" xfId="429"/>
    <cellStyle name="Walutowy 3 2 2" xfId="2084"/>
    <cellStyle name="Walutowy 3 3" xfId="1986"/>
    <cellStyle name="Walutowy 3 4" xfId="4940"/>
    <cellStyle name="Walutowy 4" xfId="305"/>
    <cellStyle name="Walutowy 4 2" xfId="430"/>
    <cellStyle name="Walutowy 4 2 2" xfId="2085"/>
    <cellStyle name="Walutowy 4 3" xfId="1980"/>
    <cellStyle name="Walutowy 4 4" xfId="4941"/>
    <cellStyle name="Walutowy 5" xfId="318"/>
    <cellStyle name="Walutowy 5 2" xfId="431"/>
    <cellStyle name="Walutowy 5 2 2" xfId="2086"/>
    <cellStyle name="Walutowy 5 3" xfId="1990"/>
    <cellStyle name="Walutowy 6" xfId="423"/>
    <cellStyle name="Walutowy 6 2" xfId="2078"/>
    <cellStyle name="Złe 2" xfId="312"/>
    <cellStyle name="Złe 3" xfId="313"/>
    <cellStyle name="Złe 4" xfId="314"/>
    <cellStyle name="Zły" xfId="51" builtinId="27" customBuiltin="1"/>
    <cellStyle name="Zły 2" xfId="1925"/>
  </cellStyles>
  <dxfs count="0"/>
  <tableStyles count="0" defaultTableStyle="TableStyleMedium9" defaultPivotStyle="PivotStyleLight16"/>
  <colors>
    <mruColors>
      <color rgb="FF595959"/>
      <color rgb="FF522398"/>
      <color rgb="FF0000FF"/>
      <color rgb="FF9869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externalLink" Target="externalLinks/externalLink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theme" Target="theme/theme1.xml"/><Relationship Id="rId95" Type="http://schemas.microsoft.com/office/2017/10/relationships/person" Target="persons/perso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10</xdr:col>
      <xdr:colOff>0</xdr:colOff>
      <xdr:row>6</xdr:row>
      <xdr:rowOff>0</xdr:rowOff>
    </xdr:from>
    <xdr:ext cx="194454" cy="274009"/>
    <xdr:sp macro="" textlink="">
      <xdr:nvSpPr>
        <xdr:cNvPr id="2" name="pole tekstowe 1">
          <a:extLst>
            <a:ext uri="{FF2B5EF4-FFF2-40B4-BE49-F238E27FC236}">
              <a16:creationId xmlns:a16="http://schemas.microsoft.com/office/drawing/2014/main" xmlns="" id="{00000000-0008-0000-0300-000002000000}"/>
            </a:ext>
          </a:extLst>
        </xdr:cNvPr>
        <xdr:cNvSpPr txBox="1"/>
      </xdr:nvSpPr>
      <xdr:spPr>
        <a:xfrm>
          <a:off x="5257800" y="24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5</xdr:row>
      <xdr:rowOff>0</xdr:rowOff>
    </xdr:from>
    <xdr:ext cx="194454" cy="274009"/>
    <xdr:sp macro="" textlink="">
      <xdr:nvSpPr>
        <xdr:cNvPr id="4" name="pole tekstowe 3">
          <a:extLst>
            <a:ext uri="{FF2B5EF4-FFF2-40B4-BE49-F238E27FC236}">
              <a16:creationId xmlns:a16="http://schemas.microsoft.com/office/drawing/2014/main" xmlns="" id="{00000000-0008-0000-0300-000004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6</xdr:row>
      <xdr:rowOff>0</xdr:rowOff>
    </xdr:from>
    <xdr:ext cx="194454" cy="274009"/>
    <xdr:sp macro="" textlink="">
      <xdr:nvSpPr>
        <xdr:cNvPr id="14" name="pole tekstowe 13">
          <a:extLst>
            <a:ext uri="{FF2B5EF4-FFF2-40B4-BE49-F238E27FC236}">
              <a16:creationId xmlns:a16="http://schemas.microsoft.com/office/drawing/2014/main" xmlns=""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6</xdr:row>
      <xdr:rowOff>0</xdr:rowOff>
    </xdr:from>
    <xdr:ext cx="194454" cy="274009"/>
    <xdr:sp macro="" textlink="">
      <xdr:nvSpPr>
        <xdr:cNvPr id="15" name="pole tekstowe 14">
          <a:extLst>
            <a:ext uri="{FF2B5EF4-FFF2-40B4-BE49-F238E27FC236}">
              <a16:creationId xmlns:a16="http://schemas.microsoft.com/office/drawing/2014/main" xmlns=""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6</xdr:row>
      <xdr:rowOff>0</xdr:rowOff>
    </xdr:from>
    <xdr:ext cx="194454" cy="274009"/>
    <xdr:sp macro="" textlink="">
      <xdr:nvSpPr>
        <xdr:cNvPr id="16" name="pole tekstowe 15">
          <a:extLst>
            <a:ext uri="{FF2B5EF4-FFF2-40B4-BE49-F238E27FC236}">
              <a16:creationId xmlns:a16="http://schemas.microsoft.com/office/drawing/2014/main" xmlns=""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6</xdr:row>
      <xdr:rowOff>0</xdr:rowOff>
    </xdr:from>
    <xdr:ext cx="194454" cy="274009"/>
    <xdr:sp macro="" textlink="">
      <xdr:nvSpPr>
        <xdr:cNvPr id="17" name="pole tekstowe 16">
          <a:extLst>
            <a:ext uri="{FF2B5EF4-FFF2-40B4-BE49-F238E27FC236}">
              <a16:creationId xmlns:a16="http://schemas.microsoft.com/office/drawing/2014/main" xmlns=""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6</xdr:row>
      <xdr:rowOff>0</xdr:rowOff>
    </xdr:from>
    <xdr:ext cx="194454" cy="274009"/>
    <xdr:sp macro="" textlink="">
      <xdr:nvSpPr>
        <xdr:cNvPr id="18" name="pole tekstowe 17">
          <a:extLst>
            <a:ext uri="{FF2B5EF4-FFF2-40B4-BE49-F238E27FC236}">
              <a16:creationId xmlns:a16="http://schemas.microsoft.com/office/drawing/2014/main" xmlns=""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6</xdr:row>
      <xdr:rowOff>0</xdr:rowOff>
    </xdr:from>
    <xdr:ext cx="194454" cy="274009"/>
    <xdr:sp macro="" textlink="">
      <xdr:nvSpPr>
        <xdr:cNvPr id="19" name="pole tekstowe 18">
          <a:extLst>
            <a:ext uri="{FF2B5EF4-FFF2-40B4-BE49-F238E27FC236}">
              <a16:creationId xmlns:a16="http://schemas.microsoft.com/office/drawing/2014/main" xmlns=""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6</xdr:row>
      <xdr:rowOff>0</xdr:rowOff>
    </xdr:from>
    <xdr:ext cx="194454" cy="274009"/>
    <xdr:sp macro="" textlink="">
      <xdr:nvSpPr>
        <xdr:cNvPr id="20" name="pole tekstowe 19">
          <a:extLst>
            <a:ext uri="{FF2B5EF4-FFF2-40B4-BE49-F238E27FC236}">
              <a16:creationId xmlns:a16="http://schemas.microsoft.com/office/drawing/2014/main" xmlns=""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6</xdr:row>
      <xdr:rowOff>0</xdr:rowOff>
    </xdr:from>
    <xdr:ext cx="194454" cy="274009"/>
    <xdr:sp macro="" textlink="">
      <xdr:nvSpPr>
        <xdr:cNvPr id="21" name="pole tekstowe 20">
          <a:extLst>
            <a:ext uri="{FF2B5EF4-FFF2-40B4-BE49-F238E27FC236}">
              <a16:creationId xmlns:a16="http://schemas.microsoft.com/office/drawing/2014/main" xmlns=""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714375</xdr:colOff>
      <xdr:row>6</xdr:row>
      <xdr:rowOff>0</xdr:rowOff>
    </xdr:from>
    <xdr:ext cx="194454" cy="274009"/>
    <xdr:sp macro="" textlink="">
      <xdr:nvSpPr>
        <xdr:cNvPr id="12" name="pole tekstowe 11">
          <a:extLst>
            <a:ext uri="{FF2B5EF4-FFF2-40B4-BE49-F238E27FC236}">
              <a16:creationId xmlns:a16="http://schemas.microsoft.com/office/drawing/2014/main" xmlns="" id="{00000000-0008-0000-0300-000002000000}"/>
            </a:ext>
          </a:extLst>
        </xdr:cNvPr>
        <xdr:cNvSpPr txBox="1"/>
      </xdr:nvSpPr>
      <xdr:spPr>
        <a:xfrm>
          <a:off x="8210550" y="2552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5</xdr:row>
      <xdr:rowOff>0</xdr:rowOff>
    </xdr:from>
    <xdr:ext cx="194454" cy="274009"/>
    <xdr:sp macro="" textlink="">
      <xdr:nvSpPr>
        <xdr:cNvPr id="13" name="pole tekstowe 12">
          <a:extLst>
            <a:ext uri="{FF2B5EF4-FFF2-40B4-BE49-F238E27FC236}">
              <a16:creationId xmlns:a16="http://schemas.microsoft.com/office/drawing/2014/main" xmlns="" id="{00000000-0008-0000-0300-000004000000}"/>
            </a:ext>
          </a:extLst>
        </xdr:cNvPr>
        <xdr:cNvSpPr txBox="1"/>
      </xdr:nvSpPr>
      <xdr:spPr>
        <a:xfrm>
          <a:off x="8210550" y="1990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14" name="pole tekstowe 13">
          <a:extLst>
            <a:ext uri="{FF2B5EF4-FFF2-40B4-BE49-F238E27FC236}">
              <a16:creationId xmlns:a16="http://schemas.microsoft.com/office/drawing/2014/main" xmlns="" id="{00000000-0008-0000-0300-000002000000}"/>
            </a:ext>
          </a:extLst>
        </xdr:cNvPr>
        <xdr:cNvSpPr txBox="1"/>
      </xdr:nvSpPr>
      <xdr:spPr>
        <a:xfrm>
          <a:off x="8210550" y="2552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15" name="pole tekstowe 14">
          <a:extLst>
            <a:ext uri="{FF2B5EF4-FFF2-40B4-BE49-F238E27FC236}">
              <a16:creationId xmlns:a16="http://schemas.microsoft.com/office/drawing/2014/main" xmlns="" id="{00000000-0008-0000-0300-000002000000}"/>
            </a:ext>
          </a:extLst>
        </xdr:cNvPr>
        <xdr:cNvSpPr txBox="1"/>
      </xdr:nvSpPr>
      <xdr:spPr>
        <a:xfrm>
          <a:off x="8210550" y="2552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16" name="pole tekstowe 15">
          <a:extLst>
            <a:ext uri="{FF2B5EF4-FFF2-40B4-BE49-F238E27FC236}">
              <a16:creationId xmlns:a16="http://schemas.microsoft.com/office/drawing/2014/main" xmlns="" id="{00000000-0008-0000-0300-000002000000}"/>
            </a:ext>
          </a:extLst>
        </xdr:cNvPr>
        <xdr:cNvSpPr txBox="1"/>
      </xdr:nvSpPr>
      <xdr:spPr>
        <a:xfrm>
          <a:off x="8210550" y="2552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17" name="pole tekstowe 16">
          <a:extLst>
            <a:ext uri="{FF2B5EF4-FFF2-40B4-BE49-F238E27FC236}">
              <a16:creationId xmlns:a16="http://schemas.microsoft.com/office/drawing/2014/main" xmlns="" id="{00000000-0008-0000-0300-000002000000}"/>
            </a:ext>
          </a:extLst>
        </xdr:cNvPr>
        <xdr:cNvSpPr txBox="1"/>
      </xdr:nvSpPr>
      <xdr:spPr>
        <a:xfrm>
          <a:off x="8210550" y="2552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18" name="pole tekstowe 17">
          <a:extLst>
            <a:ext uri="{FF2B5EF4-FFF2-40B4-BE49-F238E27FC236}">
              <a16:creationId xmlns:a16="http://schemas.microsoft.com/office/drawing/2014/main" xmlns="" id="{00000000-0008-0000-0300-000002000000}"/>
            </a:ext>
          </a:extLst>
        </xdr:cNvPr>
        <xdr:cNvSpPr txBox="1"/>
      </xdr:nvSpPr>
      <xdr:spPr>
        <a:xfrm>
          <a:off x="8210550" y="2552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19" name="pole tekstowe 18">
          <a:extLst>
            <a:ext uri="{FF2B5EF4-FFF2-40B4-BE49-F238E27FC236}">
              <a16:creationId xmlns:a16="http://schemas.microsoft.com/office/drawing/2014/main" xmlns="" id="{00000000-0008-0000-0300-000002000000}"/>
            </a:ext>
          </a:extLst>
        </xdr:cNvPr>
        <xdr:cNvSpPr txBox="1"/>
      </xdr:nvSpPr>
      <xdr:spPr>
        <a:xfrm>
          <a:off x="8210550" y="2552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20" name="pole tekstowe 19">
          <a:extLst>
            <a:ext uri="{FF2B5EF4-FFF2-40B4-BE49-F238E27FC236}">
              <a16:creationId xmlns:a16="http://schemas.microsoft.com/office/drawing/2014/main" xmlns="" id="{00000000-0008-0000-0300-000002000000}"/>
            </a:ext>
          </a:extLst>
        </xdr:cNvPr>
        <xdr:cNvSpPr txBox="1"/>
      </xdr:nvSpPr>
      <xdr:spPr>
        <a:xfrm>
          <a:off x="8210550" y="2552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21" name="pole tekstowe 20">
          <a:extLst>
            <a:ext uri="{FF2B5EF4-FFF2-40B4-BE49-F238E27FC236}">
              <a16:creationId xmlns:a16="http://schemas.microsoft.com/office/drawing/2014/main" xmlns="" id="{00000000-0008-0000-0300-000002000000}"/>
            </a:ext>
          </a:extLst>
        </xdr:cNvPr>
        <xdr:cNvSpPr txBox="1"/>
      </xdr:nvSpPr>
      <xdr:spPr>
        <a:xfrm>
          <a:off x="8210550" y="2552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914400</xdr:colOff>
      <xdr:row>4</xdr:row>
      <xdr:rowOff>9525</xdr:rowOff>
    </xdr:from>
    <xdr:ext cx="194454" cy="274009"/>
    <xdr:sp macro="" textlink="">
      <xdr:nvSpPr>
        <xdr:cNvPr id="2" name="pole tekstowe 1">
          <a:extLst>
            <a:ext uri="{FF2B5EF4-FFF2-40B4-BE49-F238E27FC236}">
              <a16:creationId xmlns:a16="http://schemas.microsoft.com/office/drawing/2014/main" xmlns="" id="{00000000-0008-0000-0400-000002000000}"/>
            </a:ext>
          </a:extLst>
        </xdr:cNvPr>
        <xdr:cNvSpPr txBox="1"/>
      </xdr:nvSpPr>
      <xdr:spPr>
        <a:xfrm>
          <a:off x="1543050" y="242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973455</xdr:colOff>
      <xdr:row>6</xdr:row>
      <xdr:rowOff>428625</xdr:rowOff>
    </xdr:from>
    <xdr:ext cx="185052" cy="274009"/>
    <xdr:sp macro="" textlink="">
      <xdr:nvSpPr>
        <xdr:cNvPr id="5" name="pole tekstowe 4">
          <a:extLst>
            <a:ext uri="{FF2B5EF4-FFF2-40B4-BE49-F238E27FC236}">
              <a16:creationId xmlns:a16="http://schemas.microsoft.com/office/drawing/2014/main" xmlns="" id="{00000000-0008-0000-1300-000005000000}"/>
            </a:ext>
          </a:extLst>
        </xdr:cNvPr>
        <xdr:cNvSpPr txBox="1"/>
      </xdr:nvSpPr>
      <xdr:spPr>
        <a:xfrm>
          <a:off x="354330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bdg01\rbd\03.%20Bezpiecze&#324;stwo%20publiczne.%20Sprawiedliwo&#347;&#263;\3.1.%20Policja\3.1.1.%20Przestepczosc\Roczne\2016\1.03.03_2016%20mc%20I-XII_podregiony\cz.%201\2016_podregiony_GUS_kryminal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stary66"/>
      <sheetName val="dane"/>
      <sheetName val="regiony"/>
      <sheetName val="województwa"/>
      <sheetName val="podregiony"/>
      <sheetName val="powiaty"/>
      <sheetName val="powiaty posort alfabet"/>
      <sheetName val="STRATEG"/>
      <sheetName val="data"/>
    </sheetNames>
    <sheetDataSet>
      <sheetData sheetId="0"/>
      <sheetData sheetId="1"/>
      <sheetData sheetId="2">
        <row r="3">
          <cell r="A3" t="str">
            <v>POWIAT ALEKSANDROWSKI (WOJ. KUJAWSKO-POMORSKIE)</v>
          </cell>
          <cell r="B3" t="str">
            <v>BSK - Kryminalne</v>
          </cell>
          <cell r="C3">
            <v>599</v>
          </cell>
          <cell r="D3">
            <v>343</v>
          </cell>
          <cell r="E3">
            <v>2</v>
          </cell>
          <cell r="F3">
            <v>57.07</v>
          </cell>
          <cell r="G3">
            <v>1072.92</v>
          </cell>
          <cell r="H3">
            <v>194</v>
          </cell>
          <cell r="I3">
            <v>203</v>
          </cell>
          <cell r="J3">
            <v>1</v>
          </cell>
          <cell r="K3">
            <v>488</v>
          </cell>
        </row>
        <row r="4">
          <cell r="A4" t="str">
            <v>POWIAT AUGUSTOWSKI (WOJ. PODLASKIE)</v>
          </cell>
          <cell r="B4" t="str">
            <v>BSK - Kryminalne</v>
          </cell>
          <cell r="C4">
            <v>567</v>
          </cell>
          <cell r="D4">
            <v>331</v>
          </cell>
          <cell r="E4">
            <v>5</v>
          </cell>
          <cell r="F4">
            <v>57.87</v>
          </cell>
          <cell r="G4">
            <v>952.33</v>
          </cell>
          <cell r="H4">
            <v>164</v>
          </cell>
          <cell r="I4">
            <v>263</v>
          </cell>
          <cell r="J4">
            <v>9</v>
          </cell>
          <cell r="K4">
            <v>523</v>
          </cell>
        </row>
        <row r="5">
          <cell r="A5" t="str">
            <v>POWIAT BARTOSZYCKI (WOJ. WARMIŃSKO-MAZURSKIE)</v>
          </cell>
          <cell r="B5" t="str">
            <v>BSK - Kryminalne</v>
          </cell>
          <cell r="C5">
            <v>582</v>
          </cell>
          <cell r="D5">
            <v>348</v>
          </cell>
          <cell r="E5">
            <v>5</v>
          </cell>
          <cell r="F5">
            <v>59.28</v>
          </cell>
          <cell r="G5">
            <v>969.66</v>
          </cell>
          <cell r="H5">
            <v>195</v>
          </cell>
          <cell r="I5">
            <v>268</v>
          </cell>
          <cell r="J5">
            <v>3</v>
          </cell>
          <cell r="K5">
            <v>671</v>
          </cell>
        </row>
        <row r="6">
          <cell r="A6" t="str">
            <v>POWIAT BEŁCHATOWSKI (WOJ. ŁÓDZKIE)</v>
          </cell>
          <cell r="B6" t="str">
            <v>BSK - Kryminalne</v>
          </cell>
          <cell r="C6">
            <v>1210</v>
          </cell>
          <cell r="D6">
            <v>791</v>
          </cell>
          <cell r="E6">
            <v>15</v>
          </cell>
          <cell r="F6">
            <v>64.569999999999993</v>
          </cell>
          <cell r="G6">
            <v>1069.31</v>
          </cell>
          <cell r="H6">
            <v>341</v>
          </cell>
          <cell r="I6">
            <v>594</v>
          </cell>
          <cell r="J6">
            <v>0</v>
          </cell>
          <cell r="K6">
            <v>977</v>
          </cell>
        </row>
        <row r="7">
          <cell r="A7" t="str">
            <v>POWIAT BIALSKI (WOJ. LUBELSKIE)</v>
          </cell>
          <cell r="B7" t="str">
            <v>BSK - Kryminalne</v>
          </cell>
          <cell r="C7">
            <v>805</v>
          </cell>
          <cell r="D7">
            <v>664</v>
          </cell>
          <cell r="E7">
            <v>9</v>
          </cell>
          <cell r="F7">
            <v>81.569999999999993</v>
          </cell>
          <cell r="G7">
            <v>712.01</v>
          </cell>
          <cell r="H7">
            <v>490</v>
          </cell>
          <cell r="I7">
            <v>573</v>
          </cell>
          <cell r="J7">
            <v>69</v>
          </cell>
          <cell r="K7">
            <v>660</v>
          </cell>
        </row>
        <row r="8">
          <cell r="A8" t="str">
            <v>POWIAT BIAŁA PODLASKA (WOJ. LUBELSKIE)</v>
          </cell>
          <cell r="B8" t="str">
            <v>BSK - Kryminalne</v>
          </cell>
          <cell r="C8">
            <v>666</v>
          </cell>
          <cell r="D8">
            <v>458</v>
          </cell>
          <cell r="E8">
            <v>6</v>
          </cell>
          <cell r="F8">
            <v>68.150000000000006</v>
          </cell>
          <cell r="G8">
            <v>1155.8499999999999</v>
          </cell>
          <cell r="H8">
            <v>2</v>
          </cell>
          <cell r="I8">
            <v>409</v>
          </cell>
          <cell r="J8">
            <v>14</v>
          </cell>
          <cell r="K8">
            <v>505</v>
          </cell>
        </row>
        <row r="9">
          <cell r="A9" t="str">
            <v>POWIAT BIAŁOBRZESKI (WOJ. MAZOWIECKIE)</v>
          </cell>
          <cell r="B9" t="str">
            <v>BSK - Kryminalne</v>
          </cell>
          <cell r="C9">
            <v>285</v>
          </cell>
          <cell r="D9">
            <v>169</v>
          </cell>
          <cell r="E9">
            <v>9</v>
          </cell>
          <cell r="F9">
            <v>57.48</v>
          </cell>
          <cell r="G9">
            <v>846.48</v>
          </cell>
          <cell r="H9">
            <v>209</v>
          </cell>
          <cell r="I9">
            <v>139</v>
          </cell>
          <cell r="J9">
            <v>0</v>
          </cell>
          <cell r="K9">
            <v>260</v>
          </cell>
        </row>
        <row r="10">
          <cell r="A10" t="str">
            <v>POWIAT BIAŁOGARDZKI (WOJ. ZACHODNIOPOMORSKIE)</v>
          </cell>
          <cell r="B10" t="str">
            <v>BSK - Kryminalne</v>
          </cell>
          <cell r="C10">
            <v>626</v>
          </cell>
          <cell r="D10">
            <v>410</v>
          </cell>
          <cell r="E10">
            <v>14</v>
          </cell>
          <cell r="F10">
            <v>64.06</v>
          </cell>
          <cell r="G10">
            <v>1283.58</v>
          </cell>
          <cell r="H10">
            <v>116</v>
          </cell>
          <cell r="I10">
            <v>256</v>
          </cell>
          <cell r="J10">
            <v>0</v>
          </cell>
          <cell r="K10">
            <v>554</v>
          </cell>
        </row>
        <row r="11">
          <cell r="A11" t="str">
            <v>POWIAT BIAŁOSTOCKI (WOJ. PODLASKIE)</v>
          </cell>
          <cell r="B11" t="str">
            <v>BSK - Kryminalne</v>
          </cell>
          <cell r="C11">
            <v>1002</v>
          </cell>
          <cell r="D11">
            <v>575</v>
          </cell>
          <cell r="E11">
            <v>10</v>
          </cell>
          <cell r="F11">
            <v>56.82</v>
          </cell>
          <cell r="G11">
            <v>690.2</v>
          </cell>
          <cell r="H11">
            <v>583</v>
          </cell>
          <cell r="I11">
            <v>403</v>
          </cell>
          <cell r="J11">
            <v>10</v>
          </cell>
          <cell r="K11">
            <v>841</v>
          </cell>
        </row>
        <row r="12">
          <cell r="A12" t="str">
            <v>POWIAT BIAŁYSTOK (WOJ. PODLASKIE)</v>
          </cell>
          <cell r="B12" t="str">
            <v>BSK - Kryminalne</v>
          </cell>
          <cell r="C12">
            <v>3432</v>
          </cell>
          <cell r="D12">
            <v>1925</v>
          </cell>
          <cell r="E12">
            <v>23</v>
          </cell>
          <cell r="F12">
            <v>55.72</v>
          </cell>
          <cell r="G12">
            <v>1161.81</v>
          </cell>
          <cell r="H12">
            <v>0</v>
          </cell>
          <cell r="I12">
            <v>1319</v>
          </cell>
          <cell r="J12">
            <v>52</v>
          </cell>
          <cell r="K12">
            <v>2838</v>
          </cell>
        </row>
        <row r="13">
          <cell r="A13" t="str">
            <v>POWIAT BIELSKI (WOJ. PODLASKIE)</v>
          </cell>
          <cell r="B13" t="str">
            <v>BSK - Kryminalne</v>
          </cell>
          <cell r="C13">
            <v>350</v>
          </cell>
          <cell r="D13">
            <v>233</v>
          </cell>
          <cell r="E13">
            <v>7</v>
          </cell>
          <cell r="F13">
            <v>65.27</v>
          </cell>
          <cell r="G13">
            <v>609.77</v>
          </cell>
          <cell r="H13">
            <v>132</v>
          </cell>
          <cell r="I13">
            <v>158</v>
          </cell>
          <cell r="J13">
            <v>2</v>
          </cell>
          <cell r="K13">
            <v>317</v>
          </cell>
        </row>
        <row r="14">
          <cell r="A14" t="str">
            <v>POWIAT BIELSKI (WOJ. ŚLĄSKIE)</v>
          </cell>
          <cell r="B14" t="str">
            <v>BSK - Kryminalne</v>
          </cell>
          <cell r="C14">
            <v>1377</v>
          </cell>
          <cell r="D14">
            <v>739</v>
          </cell>
          <cell r="E14">
            <v>6</v>
          </cell>
          <cell r="F14">
            <v>53.43</v>
          </cell>
          <cell r="G14">
            <v>855.53</v>
          </cell>
          <cell r="H14">
            <v>755</v>
          </cell>
          <cell r="I14">
            <v>453</v>
          </cell>
          <cell r="J14">
            <v>3</v>
          </cell>
          <cell r="K14">
            <v>1173</v>
          </cell>
        </row>
        <row r="15">
          <cell r="A15" t="str">
            <v>POWIAT BIELSKO-BIAŁA (WOJ. ŚLĄSKIE)</v>
          </cell>
          <cell r="B15" t="str">
            <v>BSK - Kryminalne</v>
          </cell>
          <cell r="C15">
            <v>3218</v>
          </cell>
          <cell r="D15">
            <v>1976</v>
          </cell>
          <cell r="E15">
            <v>31</v>
          </cell>
          <cell r="F15">
            <v>60.82</v>
          </cell>
          <cell r="G15">
            <v>1855.16</v>
          </cell>
          <cell r="H15">
            <v>1</v>
          </cell>
          <cell r="I15">
            <v>1205</v>
          </cell>
          <cell r="J15">
            <v>3</v>
          </cell>
          <cell r="K15">
            <v>2629</v>
          </cell>
        </row>
        <row r="16">
          <cell r="A16" t="str">
            <v>POWIAT BIERUŃSKO-LĘDZIŃSKI (WOJ. ŚLĄSKIE)</v>
          </cell>
          <cell r="B16" t="str">
            <v>BSK - Kryminalne</v>
          </cell>
          <cell r="C16">
            <v>615</v>
          </cell>
          <cell r="D16">
            <v>430</v>
          </cell>
          <cell r="E16">
            <v>2</v>
          </cell>
          <cell r="F16">
            <v>69.69</v>
          </cell>
          <cell r="G16">
            <v>1047.29</v>
          </cell>
          <cell r="H16">
            <v>79</v>
          </cell>
          <cell r="I16">
            <v>206</v>
          </cell>
          <cell r="J16">
            <v>2</v>
          </cell>
          <cell r="K16">
            <v>449</v>
          </cell>
        </row>
        <row r="17">
          <cell r="A17" t="str">
            <v>POWIAT BIESZCZADZKI (WOJ. PODKARPACKIE)</v>
          </cell>
          <cell r="B17" t="str">
            <v>BSK - Kryminalne</v>
          </cell>
          <cell r="C17">
            <v>159</v>
          </cell>
          <cell r="D17">
            <v>119</v>
          </cell>
          <cell r="E17">
            <v>1</v>
          </cell>
          <cell r="F17">
            <v>74.38</v>
          </cell>
          <cell r="G17">
            <v>717.12</v>
          </cell>
          <cell r="H17">
            <v>87</v>
          </cell>
          <cell r="I17">
            <v>80</v>
          </cell>
          <cell r="J17">
            <v>3</v>
          </cell>
          <cell r="K17">
            <v>130</v>
          </cell>
        </row>
        <row r="18">
          <cell r="A18" t="str">
            <v>POWIAT BIŁGORAJSKI (WOJ. LUBELSKIE)</v>
          </cell>
          <cell r="B18" t="str">
            <v>BSK - Kryminalne</v>
          </cell>
          <cell r="C18">
            <v>558</v>
          </cell>
          <cell r="D18">
            <v>404</v>
          </cell>
          <cell r="E18">
            <v>6</v>
          </cell>
          <cell r="F18">
            <v>71.63</v>
          </cell>
          <cell r="G18">
            <v>541.05999999999995</v>
          </cell>
          <cell r="H18">
            <v>262</v>
          </cell>
          <cell r="I18">
            <v>300</v>
          </cell>
          <cell r="J18">
            <v>1</v>
          </cell>
          <cell r="K18">
            <v>453</v>
          </cell>
        </row>
        <row r="19">
          <cell r="A19" t="str">
            <v>POWIAT BOCHEŃSKI (WOJ. MAŁOPOLSKIE)</v>
          </cell>
          <cell r="B19" t="str">
            <v>BSK - Kryminalne</v>
          </cell>
          <cell r="C19">
            <v>1222</v>
          </cell>
          <cell r="D19">
            <v>1013</v>
          </cell>
          <cell r="E19">
            <v>2</v>
          </cell>
          <cell r="F19">
            <v>82.76</v>
          </cell>
          <cell r="G19">
            <v>1164.8699999999999</v>
          </cell>
          <cell r="H19">
            <v>335</v>
          </cell>
          <cell r="I19">
            <v>238</v>
          </cell>
          <cell r="J19">
            <v>1</v>
          </cell>
          <cell r="K19">
            <v>491</v>
          </cell>
        </row>
        <row r="20">
          <cell r="A20" t="str">
            <v>POWIAT BOLESŁAWIECKI (WOJ. DOLNOŚLĄSKIE)</v>
          </cell>
          <cell r="B20" t="str">
            <v>BSK - Kryminalne</v>
          </cell>
          <cell r="C20">
            <v>1794</v>
          </cell>
          <cell r="D20">
            <v>1090</v>
          </cell>
          <cell r="E20">
            <v>13</v>
          </cell>
          <cell r="F20">
            <v>60.32</v>
          </cell>
          <cell r="G20">
            <v>1986.82</v>
          </cell>
          <cell r="H20">
            <v>546</v>
          </cell>
          <cell r="I20">
            <v>656</v>
          </cell>
          <cell r="J20">
            <v>3</v>
          </cell>
          <cell r="K20">
            <v>1217</v>
          </cell>
        </row>
        <row r="21">
          <cell r="A21" t="str">
            <v>POWIAT BRANIEWSKI (WOJ. WARMIŃSKO-MAZURSKIE)</v>
          </cell>
          <cell r="B21" t="str">
            <v>BSK - Kryminalne</v>
          </cell>
          <cell r="C21">
            <v>531</v>
          </cell>
          <cell r="D21">
            <v>393</v>
          </cell>
          <cell r="E21">
            <v>1</v>
          </cell>
          <cell r="F21">
            <v>73.87</v>
          </cell>
          <cell r="G21">
            <v>1247.3900000000001</v>
          </cell>
          <cell r="H21">
            <v>192</v>
          </cell>
          <cell r="I21">
            <v>344</v>
          </cell>
          <cell r="J21">
            <v>9</v>
          </cell>
          <cell r="K21">
            <v>487</v>
          </cell>
        </row>
        <row r="22">
          <cell r="A22" t="str">
            <v>POWIAT BRODNICKI (WOJ. KUJAWSKO-POMORSKIE)</v>
          </cell>
          <cell r="B22" t="str">
            <v>BSK - Kryminalne</v>
          </cell>
          <cell r="C22">
            <v>532</v>
          </cell>
          <cell r="D22">
            <v>367</v>
          </cell>
          <cell r="E22">
            <v>1</v>
          </cell>
          <cell r="F22">
            <v>68.86</v>
          </cell>
          <cell r="G22">
            <v>680.34</v>
          </cell>
          <cell r="H22">
            <v>191</v>
          </cell>
          <cell r="I22">
            <v>261</v>
          </cell>
          <cell r="J22">
            <v>2</v>
          </cell>
          <cell r="K22">
            <v>353</v>
          </cell>
        </row>
        <row r="23">
          <cell r="A23" t="str">
            <v>POWIAT BRZESKI (WOJ. MAŁOPOLSKIE)</v>
          </cell>
          <cell r="B23" t="str">
            <v>BSK - Kryminalne</v>
          </cell>
          <cell r="C23">
            <v>1463</v>
          </cell>
          <cell r="D23">
            <v>1249</v>
          </cell>
          <cell r="E23">
            <v>10</v>
          </cell>
          <cell r="F23">
            <v>84.79</v>
          </cell>
          <cell r="G23">
            <v>1574.71</v>
          </cell>
          <cell r="H23">
            <v>924</v>
          </cell>
          <cell r="I23">
            <v>343</v>
          </cell>
          <cell r="J23">
            <v>0</v>
          </cell>
          <cell r="K23">
            <v>812</v>
          </cell>
        </row>
        <row r="24">
          <cell r="A24" t="str">
            <v>POWIAT BRZESKI (WOJ. OPOLSKIE)</v>
          </cell>
          <cell r="B24" t="str">
            <v>BSK - Kryminalne</v>
          </cell>
          <cell r="C24">
            <v>1327</v>
          </cell>
          <cell r="D24">
            <v>797</v>
          </cell>
          <cell r="E24">
            <v>8</v>
          </cell>
          <cell r="F24">
            <v>59.7</v>
          </cell>
          <cell r="G24">
            <v>1445.82</v>
          </cell>
          <cell r="H24">
            <v>334</v>
          </cell>
          <cell r="I24">
            <v>576</v>
          </cell>
          <cell r="J24">
            <v>2</v>
          </cell>
          <cell r="K24">
            <v>1044</v>
          </cell>
        </row>
        <row r="25">
          <cell r="A25" t="str">
            <v>POWIAT BRZEZIŃSKI (WOJ. ŁÓDZKIE)</v>
          </cell>
          <cell r="B25" t="str">
            <v>BSK - Kryminalne</v>
          </cell>
          <cell r="C25">
            <v>333</v>
          </cell>
          <cell r="D25">
            <v>240</v>
          </cell>
          <cell r="E25">
            <v>2</v>
          </cell>
          <cell r="F25">
            <v>71.64</v>
          </cell>
          <cell r="G25">
            <v>1077.3599999999999</v>
          </cell>
          <cell r="H25">
            <v>149</v>
          </cell>
          <cell r="I25">
            <v>138</v>
          </cell>
          <cell r="J25">
            <v>2</v>
          </cell>
          <cell r="K25">
            <v>337</v>
          </cell>
        </row>
        <row r="26">
          <cell r="A26" t="str">
            <v>POWIAT BRZOZOWSKI (WOJ. PODKARPACKIE)</v>
          </cell>
          <cell r="B26" t="str">
            <v>BSK - Kryminalne</v>
          </cell>
          <cell r="C26">
            <v>241</v>
          </cell>
          <cell r="D26">
            <v>168</v>
          </cell>
          <cell r="E26">
            <v>0</v>
          </cell>
          <cell r="F26">
            <v>69.709999999999994</v>
          </cell>
          <cell r="G26">
            <v>363.65</v>
          </cell>
          <cell r="H26">
            <v>157</v>
          </cell>
          <cell r="I26">
            <v>145</v>
          </cell>
          <cell r="J26">
            <v>0</v>
          </cell>
          <cell r="K26">
            <v>206</v>
          </cell>
        </row>
        <row r="27">
          <cell r="A27" t="str">
            <v>POWIAT BUSKI (WOJ. ŚWIĘTOKRZYSKIE)</v>
          </cell>
          <cell r="B27" t="str">
            <v>BSK - Kryminalne</v>
          </cell>
          <cell r="C27">
            <v>817</v>
          </cell>
          <cell r="D27">
            <v>635</v>
          </cell>
          <cell r="E27">
            <v>3</v>
          </cell>
          <cell r="F27">
            <v>77.44</v>
          </cell>
          <cell r="G27">
            <v>1112.93</v>
          </cell>
          <cell r="H27">
            <v>597</v>
          </cell>
          <cell r="I27">
            <v>227</v>
          </cell>
          <cell r="J27">
            <v>0</v>
          </cell>
          <cell r="K27">
            <v>402</v>
          </cell>
        </row>
        <row r="28">
          <cell r="A28" t="str">
            <v>POWIAT BYDGOSKI (WOJ. KUJAWSKO-POMORSKIE)</v>
          </cell>
          <cell r="B28" t="str">
            <v>BSK - Kryminalne</v>
          </cell>
          <cell r="C28">
            <v>1078</v>
          </cell>
          <cell r="D28">
            <v>585</v>
          </cell>
          <cell r="E28">
            <v>15</v>
          </cell>
          <cell r="F28">
            <v>53.52</v>
          </cell>
          <cell r="G28">
            <v>969.83</v>
          </cell>
          <cell r="H28">
            <v>658</v>
          </cell>
          <cell r="I28">
            <v>404</v>
          </cell>
          <cell r="J28">
            <v>4</v>
          </cell>
          <cell r="K28">
            <v>872</v>
          </cell>
        </row>
        <row r="29">
          <cell r="A29" t="str">
            <v>POWIAT BYDGOSZCZ (WOJ. KUJAWSKO-POMORSKIE)</v>
          </cell>
          <cell r="B29" t="str">
            <v>BSK - Kryminalne</v>
          </cell>
          <cell r="C29">
            <v>4917</v>
          </cell>
          <cell r="D29">
            <v>2571</v>
          </cell>
          <cell r="E29">
            <v>82</v>
          </cell>
          <cell r="F29">
            <v>51.43</v>
          </cell>
          <cell r="G29">
            <v>1371.11</v>
          </cell>
          <cell r="H29">
            <v>0</v>
          </cell>
          <cell r="I29">
            <v>1728</v>
          </cell>
          <cell r="J29">
            <v>20</v>
          </cell>
          <cell r="K29">
            <v>3664</v>
          </cell>
        </row>
        <row r="30">
          <cell r="A30" t="str">
            <v>POWIAT BYTOM (WOJ. ŚLĄSKIE)</v>
          </cell>
          <cell r="B30" t="str">
            <v>BSK - Kryminalne</v>
          </cell>
          <cell r="C30">
            <v>2733</v>
          </cell>
          <cell r="D30">
            <v>1651</v>
          </cell>
          <cell r="E30">
            <v>28</v>
          </cell>
          <cell r="F30">
            <v>59.8</v>
          </cell>
          <cell r="G30">
            <v>1581.95</v>
          </cell>
          <cell r="H30">
            <v>0</v>
          </cell>
          <cell r="I30">
            <v>1163</v>
          </cell>
          <cell r="J30">
            <v>4</v>
          </cell>
          <cell r="K30">
            <v>2020</v>
          </cell>
        </row>
        <row r="31">
          <cell r="A31" t="str">
            <v>POWIAT BYTOWSKI (WOJ. POMORSKIE)</v>
          </cell>
          <cell r="B31" t="str">
            <v>BSK - Kryminalne</v>
          </cell>
          <cell r="C31">
            <v>712</v>
          </cell>
          <cell r="D31">
            <v>558</v>
          </cell>
          <cell r="E31">
            <v>1</v>
          </cell>
          <cell r="F31">
            <v>78.260000000000005</v>
          </cell>
          <cell r="G31">
            <v>908.23</v>
          </cell>
          <cell r="H31">
            <v>334</v>
          </cell>
          <cell r="I31">
            <v>431</v>
          </cell>
          <cell r="J31">
            <v>2</v>
          </cell>
          <cell r="K31">
            <v>577</v>
          </cell>
        </row>
        <row r="32">
          <cell r="A32" t="str">
            <v>POWIAT BĘDZIŃSKI (WOJ. ŚLĄSKIE)</v>
          </cell>
          <cell r="B32" t="str">
            <v>BSK - Kryminalne</v>
          </cell>
          <cell r="C32">
            <v>2179</v>
          </cell>
          <cell r="D32">
            <v>1326</v>
          </cell>
          <cell r="E32">
            <v>39</v>
          </cell>
          <cell r="F32">
            <v>59.78</v>
          </cell>
          <cell r="G32">
            <v>1443.73</v>
          </cell>
          <cell r="H32">
            <v>297</v>
          </cell>
          <cell r="I32">
            <v>816</v>
          </cell>
          <cell r="J32">
            <v>4</v>
          </cell>
          <cell r="K32">
            <v>1851</v>
          </cell>
        </row>
        <row r="33">
          <cell r="A33" t="str">
            <v>POWIAT CHEŁM (WOJ. LUBELSKIE)</v>
          </cell>
          <cell r="B33" t="str">
            <v>BSK - Kryminalne</v>
          </cell>
          <cell r="C33">
            <v>961</v>
          </cell>
          <cell r="D33">
            <v>596</v>
          </cell>
          <cell r="E33">
            <v>3</v>
          </cell>
          <cell r="F33">
            <v>61.83</v>
          </cell>
          <cell r="G33">
            <v>1473.77</v>
          </cell>
          <cell r="H33">
            <v>0</v>
          </cell>
          <cell r="I33">
            <v>495</v>
          </cell>
          <cell r="J33">
            <v>5</v>
          </cell>
          <cell r="K33">
            <v>809</v>
          </cell>
        </row>
        <row r="34">
          <cell r="A34" t="str">
            <v>POWIAT CHEŁMIŃSKI (WOJ. KUJAWSKO-POMORSKIE)</v>
          </cell>
          <cell r="B34" t="str">
            <v>BSK - Kryminalne</v>
          </cell>
          <cell r="C34">
            <v>343</v>
          </cell>
          <cell r="D34">
            <v>285</v>
          </cell>
          <cell r="E34">
            <v>1</v>
          </cell>
          <cell r="F34">
            <v>82.85</v>
          </cell>
          <cell r="G34">
            <v>652.13</v>
          </cell>
          <cell r="H34">
            <v>150</v>
          </cell>
          <cell r="I34">
            <v>212</v>
          </cell>
          <cell r="J34">
            <v>0</v>
          </cell>
          <cell r="K34">
            <v>338</v>
          </cell>
        </row>
        <row r="35">
          <cell r="A35" t="str">
            <v>POWIAT CHEŁMSKI (WOJ. LUBELSKIE)</v>
          </cell>
          <cell r="B35" t="str">
            <v>BSK - Kryminalne</v>
          </cell>
          <cell r="C35">
            <v>540</v>
          </cell>
          <cell r="D35">
            <v>408</v>
          </cell>
          <cell r="E35">
            <v>28</v>
          </cell>
          <cell r="F35">
            <v>71.83</v>
          </cell>
          <cell r="G35">
            <v>680.07</v>
          </cell>
          <cell r="H35">
            <v>503</v>
          </cell>
          <cell r="I35">
            <v>273</v>
          </cell>
          <cell r="J35">
            <v>12</v>
          </cell>
          <cell r="K35">
            <v>500</v>
          </cell>
        </row>
        <row r="36">
          <cell r="A36" t="str">
            <v>POWIAT CHODZIESKI (WOJ. WIELKOPOLSKIE)</v>
          </cell>
          <cell r="B36" t="str">
            <v>BSK - Kryminalne</v>
          </cell>
          <cell r="C36">
            <v>480</v>
          </cell>
          <cell r="D36">
            <v>408</v>
          </cell>
          <cell r="E36">
            <v>1</v>
          </cell>
          <cell r="F36">
            <v>84.82</v>
          </cell>
          <cell r="G36">
            <v>1009.02</v>
          </cell>
          <cell r="H36">
            <v>203</v>
          </cell>
          <cell r="I36">
            <v>200</v>
          </cell>
          <cell r="J36">
            <v>0</v>
          </cell>
          <cell r="K36">
            <v>330</v>
          </cell>
        </row>
        <row r="37">
          <cell r="A37" t="str">
            <v>POWIAT CHOJNICKI (WOJ. POMORSKIE)</v>
          </cell>
          <cell r="B37" t="str">
            <v>BSK - Kryminalne</v>
          </cell>
          <cell r="C37">
            <v>954</v>
          </cell>
          <cell r="D37">
            <v>621</v>
          </cell>
          <cell r="E37">
            <v>2</v>
          </cell>
          <cell r="F37">
            <v>64.959999999999994</v>
          </cell>
          <cell r="G37">
            <v>991.28</v>
          </cell>
          <cell r="H37">
            <v>252</v>
          </cell>
          <cell r="I37">
            <v>444</v>
          </cell>
          <cell r="J37">
            <v>2</v>
          </cell>
          <cell r="K37">
            <v>791</v>
          </cell>
        </row>
        <row r="38">
          <cell r="A38" t="str">
            <v>POWIAT CHORZÓW (WOJ. ŚLĄSKIE)</v>
          </cell>
          <cell r="B38" t="str">
            <v>BSK - Kryminalne</v>
          </cell>
          <cell r="C38">
            <v>2248</v>
          </cell>
          <cell r="D38">
            <v>1137</v>
          </cell>
          <cell r="E38">
            <v>64</v>
          </cell>
          <cell r="F38">
            <v>49.18</v>
          </cell>
          <cell r="G38">
            <v>2033.69</v>
          </cell>
          <cell r="H38">
            <v>0</v>
          </cell>
          <cell r="I38">
            <v>751</v>
          </cell>
          <cell r="J38">
            <v>9</v>
          </cell>
          <cell r="K38">
            <v>1890</v>
          </cell>
        </row>
        <row r="39">
          <cell r="A39" t="str">
            <v>POWIAT CHOSZCZEŃSKI (WOJ. ZACHODNIOPOMORSKIE)</v>
          </cell>
          <cell r="B39" t="str">
            <v>BSK - Kryminalne</v>
          </cell>
          <cell r="C39">
            <v>611</v>
          </cell>
          <cell r="D39">
            <v>473</v>
          </cell>
          <cell r="E39">
            <v>12</v>
          </cell>
          <cell r="F39">
            <v>75.92</v>
          </cell>
          <cell r="G39">
            <v>1227.7</v>
          </cell>
          <cell r="H39">
            <v>236</v>
          </cell>
          <cell r="I39">
            <v>277</v>
          </cell>
          <cell r="J39">
            <v>2</v>
          </cell>
          <cell r="K39">
            <v>540</v>
          </cell>
        </row>
        <row r="40">
          <cell r="A40" t="str">
            <v>POWIAT CHRZANOWSKI (WOJ. MAŁOPOLSKIE)</v>
          </cell>
          <cell r="B40" t="str">
            <v>BSK - Kryminalne</v>
          </cell>
          <cell r="C40">
            <v>2809</v>
          </cell>
          <cell r="D40">
            <v>2010</v>
          </cell>
          <cell r="E40">
            <v>20</v>
          </cell>
          <cell r="F40">
            <v>71.05</v>
          </cell>
          <cell r="G40">
            <v>2209.81</v>
          </cell>
          <cell r="H40">
            <v>741</v>
          </cell>
          <cell r="I40">
            <v>534</v>
          </cell>
          <cell r="J40">
            <v>1</v>
          </cell>
          <cell r="K40">
            <v>1562</v>
          </cell>
        </row>
        <row r="41">
          <cell r="A41" t="str">
            <v>POWIAT CIECHANOWSKI (WOJ. MAZOWIECKIE)</v>
          </cell>
          <cell r="B41" t="str">
            <v>BSK - Kryminalne</v>
          </cell>
          <cell r="C41">
            <v>868</v>
          </cell>
          <cell r="D41">
            <v>511</v>
          </cell>
          <cell r="E41">
            <v>4</v>
          </cell>
          <cell r="F41">
            <v>58.6</v>
          </cell>
          <cell r="G41">
            <v>955.71</v>
          </cell>
          <cell r="H41">
            <v>256</v>
          </cell>
          <cell r="I41">
            <v>387</v>
          </cell>
          <cell r="J41">
            <v>1</v>
          </cell>
          <cell r="K41">
            <v>802</v>
          </cell>
        </row>
        <row r="42">
          <cell r="A42" t="str">
            <v>POWIAT CIESZYŃSKI (WOJ. ŚLĄSKIE)</v>
          </cell>
          <cell r="B42" t="str">
            <v>BSK - Kryminalne</v>
          </cell>
          <cell r="C42">
            <v>1927</v>
          </cell>
          <cell r="D42">
            <v>1183</v>
          </cell>
          <cell r="E42">
            <v>7</v>
          </cell>
          <cell r="F42">
            <v>61.17</v>
          </cell>
          <cell r="G42">
            <v>1084.44</v>
          </cell>
          <cell r="H42">
            <v>632</v>
          </cell>
          <cell r="I42">
            <v>852</v>
          </cell>
          <cell r="J42">
            <v>10</v>
          </cell>
          <cell r="K42">
            <v>1648</v>
          </cell>
        </row>
        <row r="43">
          <cell r="A43" t="str">
            <v>POWIAT CZARNKOWSKO-TRZCIANECKI (WOJ. WIELKOPOLSKIE)</v>
          </cell>
          <cell r="B43" t="str">
            <v>BSK - Kryminalne</v>
          </cell>
          <cell r="C43">
            <v>666</v>
          </cell>
          <cell r="D43">
            <v>530</v>
          </cell>
          <cell r="E43">
            <v>0</v>
          </cell>
          <cell r="F43">
            <v>79.58</v>
          </cell>
          <cell r="G43">
            <v>756.88</v>
          </cell>
          <cell r="H43">
            <v>230</v>
          </cell>
          <cell r="I43">
            <v>398</v>
          </cell>
          <cell r="J43">
            <v>2</v>
          </cell>
          <cell r="K43">
            <v>500</v>
          </cell>
        </row>
        <row r="44">
          <cell r="A44" t="str">
            <v>POWIAT CZĘSTOCHOWA (WOJ. ŚLĄSKIE)</v>
          </cell>
          <cell r="B44" t="str">
            <v>BSK - Kryminalne</v>
          </cell>
          <cell r="C44">
            <v>3140</v>
          </cell>
          <cell r="D44">
            <v>1924</v>
          </cell>
          <cell r="E44">
            <v>35</v>
          </cell>
          <cell r="F44">
            <v>60.6</v>
          </cell>
          <cell r="G44">
            <v>1356.21</v>
          </cell>
          <cell r="H44">
            <v>5</v>
          </cell>
          <cell r="I44">
            <v>1341</v>
          </cell>
          <cell r="J44">
            <v>10</v>
          </cell>
          <cell r="K44">
            <v>2435</v>
          </cell>
        </row>
        <row r="45">
          <cell r="A45" t="str">
            <v>POWIAT CZĘSTOCHOWSKI (WOJ. ŚLĄSKIE)</v>
          </cell>
          <cell r="B45" t="str">
            <v>BSK - Kryminalne</v>
          </cell>
          <cell r="C45">
            <v>676</v>
          </cell>
          <cell r="D45">
            <v>465</v>
          </cell>
          <cell r="E45">
            <v>1</v>
          </cell>
          <cell r="F45">
            <v>68.69</v>
          </cell>
          <cell r="G45">
            <v>498.97</v>
          </cell>
          <cell r="H45">
            <v>599</v>
          </cell>
          <cell r="I45">
            <v>360</v>
          </cell>
          <cell r="J45">
            <v>4</v>
          </cell>
          <cell r="K45">
            <v>559</v>
          </cell>
        </row>
        <row r="46">
          <cell r="A46" t="str">
            <v>POWIAT CZŁUCHOWSKI (WOJ. POMORSKIE)</v>
          </cell>
          <cell r="B46" t="str">
            <v>BSK - Kryminalne</v>
          </cell>
          <cell r="C46">
            <v>415</v>
          </cell>
          <cell r="D46">
            <v>279</v>
          </cell>
          <cell r="E46">
            <v>2</v>
          </cell>
          <cell r="F46">
            <v>66.91</v>
          </cell>
          <cell r="G46">
            <v>727.3</v>
          </cell>
          <cell r="H46">
            <v>173</v>
          </cell>
          <cell r="I46">
            <v>201</v>
          </cell>
          <cell r="J46">
            <v>0</v>
          </cell>
          <cell r="K46">
            <v>380</v>
          </cell>
        </row>
        <row r="47">
          <cell r="A47" t="str">
            <v>POWIAT DRAWSKI (WOJ. ZACHODNIOPOMORSKIE)</v>
          </cell>
          <cell r="B47" t="str">
            <v>BSK - Kryminalne</v>
          </cell>
          <cell r="C47">
            <v>637</v>
          </cell>
          <cell r="D47">
            <v>379</v>
          </cell>
          <cell r="E47">
            <v>9</v>
          </cell>
          <cell r="F47">
            <v>58.67</v>
          </cell>
          <cell r="G47">
            <v>1093.3699999999999</v>
          </cell>
          <cell r="H47">
            <v>190</v>
          </cell>
          <cell r="I47">
            <v>224</v>
          </cell>
          <cell r="J47">
            <v>0</v>
          </cell>
          <cell r="K47">
            <v>514</v>
          </cell>
        </row>
        <row r="48">
          <cell r="A48" t="str">
            <v>POWIAT DZIAŁDOWSKI (WOJ. WARMIŃSKO-MAZURSKIE)</v>
          </cell>
          <cell r="B48" t="str">
            <v>BSK - Kryminalne</v>
          </cell>
          <cell r="C48">
            <v>729</v>
          </cell>
          <cell r="D48">
            <v>470</v>
          </cell>
          <cell r="E48">
            <v>5</v>
          </cell>
          <cell r="F48">
            <v>64.03</v>
          </cell>
          <cell r="G48">
            <v>1098.49</v>
          </cell>
          <cell r="H48">
            <v>306</v>
          </cell>
          <cell r="I48">
            <v>289</v>
          </cell>
          <cell r="J48">
            <v>1</v>
          </cell>
          <cell r="K48">
            <v>615</v>
          </cell>
        </row>
        <row r="49">
          <cell r="A49" t="str">
            <v>POWIAT DZIERŻONIOWSKI (WOJ. DOLNOŚLĄSKIE)</v>
          </cell>
          <cell r="B49" t="str">
            <v>BSK - Kryminalne</v>
          </cell>
          <cell r="C49">
            <v>1146</v>
          </cell>
          <cell r="D49">
            <v>820</v>
          </cell>
          <cell r="E49">
            <v>16</v>
          </cell>
          <cell r="F49">
            <v>70.569999999999993</v>
          </cell>
          <cell r="G49">
            <v>1098.9100000000001</v>
          </cell>
          <cell r="H49">
            <v>135</v>
          </cell>
          <cell r="I49">
            <v>581</v>
          </cell>
          <cell r="J49">
            <v>3</v>
          </cell>
          <cell r="K49">
            <v>1099</v>
          </cell>
        </row>
        <row r="50">
          <cell r="A50" t="str">
            <v>POWIAT DĄBROWA GÓRNICZA (WOJ. ŚLĄSKIE)</v>
          </cell>
          <cell r="B50" t="str">
            <v>BSK - Kryminalne</v>
          </cell>
          <cell r="C50">
            <v>2205</v>
          </cell>
          <cell r="D50">
            <v>1303</v>
          </cell>
          <cell r="E50">
            <v>57</v>
          </cell>
          <cell r="F50">
            <v>57.6</v>
          </cell>
          <cell r="G50">
            <v>1781.47</v>
          </cell>
          <cell r="H50">
            <v>0</v>
          </cell>
          <cell r="I50">
            <v>762</v>
          </cell>
          <cell r="J50">
            <v>3</v>
          </cell>
          <cell r="K50">
            <v>1745</v>
          </cell>
        </row>
        <row r="51">
          <cell r="A51" t="str">
            <v>POWIAT DĄBROWSKI (WOJ. MAŁOPOLSKIE)</v>
          </cell>
          <cell r="B51" t="str">
            <v>BSK - Kryminalne</v>
          </cell>
          <cell r="C51">
            <v>461</v>
          </cell>
          <cell r="D51">
            <v>286</v>
          </cell>
          <cell r="E51">
            <v>0</v>
          </cell>
          <cell r="F51">
            <v>62.04</v>
          </cell>
          <cell r="G51">
            <v>775.1</v>
          </cell>
          <cell r="H51">
            <v>313</v>
          </cell>
          <cell r="I51">
            <v>150</v>
          </cell>
          <cell r="J51">
            <v>0</v>
          </cell>
          <cell r="K51">
            <v>435</v>
          </cell>
        </row>
        <row r="52">
          <cell r="A52" t="str">
            <v>POWIAT DĘBICKI (WOJ. PODKARPACKIE)</v>
          </cell>
          <cell r="B52" t="str">
            <v>BSK - Kryminalne</v>
          </cell>
          <cell r="C52">
            <v>947</v>
          </cell>
          <cell r="D52">
            <v>523</v>
          </cell>
          <cell r="E52">
            <v>4</v>
          </cell>
          <cell r="F52">
            <v>54.99</v>
          </cell>
          <cell r="G52">
            <v>700.77</v>
          </cell>
          <cell r="H52">
            <v>349</v>
          </cell>
          <cell r="I52">
            <v>370</v>
          </cell>
          <cell r="J52">
            <v>7</v>
          </cell>
          <cell r="K52">
            <v>922</v>
          </cell>
        </row>
        <row r="53">
          <cell r="A53" t="str">
            <v>POWIAT ELBLĄG (WOJ. WARMIŃSKO-MAZURSKIE)</v>
          </cell>
          <cell r="B53" t="str">
            <v>BSK - Kryminalne</v>
          </cell>
          <cell r="C53">
            <v>2150</v>
          </cell>
          <cell r="D53">
            <v>1395</v>
          </cell>
          <cell r="E53">
            <v>88</v>
          </cell>
          <cell r="F53">
            <v>62.33</v>
          </cell>
          <cell r="G53">
            <v>1754.13</v>
          </cell>
          <cell r="H53">
            <v>2</v>
          </cell>
          <cell r="I53">
            <v>779</v>
          </cell>
          <cell r="J53">
            <v>2</v>
          </cell>
          <cell r="K53">
            <v>1778</v>
          </cell>
        </row>
        <row r="54">
          <cell r="A54" t="str">
            <v>POWIAT ELBLĄSKI (WOJ. WARMIŃSKO-MAZURSKIE)</v>
          </cell>
          <cell r="B54" t="str">
            <v>BSK - Kryminalne</v>
          </cell>
          <cell r="C54">
            <v>574</v>
          </cell>
          <cell r="D54">
            <v>392</v>
          </cell>
          <cell r="E54">
            <v>9</v>
          </cell>
          <cell r="F54">
            <v>67.239999999999995</v>
          </cell>
          <cell r="G54">
            <v>985.68</v>
          </cell>
          <cell r="H54">
            <v>368</v>
          </cell>
          <cell r="I54">
            <v>242</v>
          </cell>
          <cell r="J54">
            <v>0</v>
          </cell>
          <cell r="K54">
            <v>539</v>
          </cell>
        </row>
        <row r="55">
          <cell r="A55" t="str">
            <v>POWIAT EŁCKI (WOJ. WARMIŃSKO-MAZURSKIE)</v>
          </cell>
          <cell r="B55" t="str">
            <v>BSK - Kryminalne</v>
          </cell>
          <cell r="C55">
            <v>1057</v>
          </cell>
          <cell r="D55">
            <v>698</v>
          </cell>
          <cell r="E55">
            <v>15</v>
          </cell>
          <cell r="F55">
            <v>65.11</v>
          </cell>
          <cell r="G55">
            <v>1179.3699999999999</v>
          </cell>
          <cell r="H55">
            <v>260</v>
          </cell>
          <cell r="I55">
            <v>567</v>
          </cell>
          <cell r="J55">
            <v>2</v>
          </cell>
          <cell r="K55">
            <v>987</v>
          </cell>
        </row>
        <row r="56">
          <cell r="A56" t="str">
            <v>POWIAT GARWOLIŃSKI (WOJ. MAZOWIECKIE)</v>
          </cell>
          <cell r="B56" t="str">
            <v>BSK - Kryminalne</v>
          </cell>
          <cell r="C56">
            <v>892</v>
          </cell>
          <cell r="D56">
            <v>561</v>
          </cell>
          <cell r="E56">
            <v>3</v>
          </cell>
          <cell r="F56">
            <v>62.68</v>
          </cell>
          <cell r="G56">
            <v>821.73</v>
          </cell>
          <cell r="H56">
            <v>506</v>
          </cell>
          <cell r="I56">
            <v>473</v>
          </cell>
          <cell r="J56">
            <v>0</v>
          </cell>
          <cell r="K56">
            <v>786</v>
          </cell>
        </row>
        <row r="57">
          <cell r="A57" t="str">
            <v>POWIAT GDAŃSK (WOJ. POMORSKIE)</v>
          </cell>
          <cell r="B57" t="str">
            <v>BSK - Kryminalne</v>
          </cell>
          <cell r="C57">
            <v>8206</v>
          </cell>
          <cell r="D57">
            <v>3035</v>
          </cell>
          <cell r="E57">
            <v>70</v>
          </cell>
          <cell r="F57">
            <v>36.67</v>
          </cell>
          <cell r="G57">
            <v>1776.44</v>
          </cell>
          <cell r="H57">
            <v>5</v>
          </cell>
          <cell r="I57">
            <v>2030</v>
          </cell>
          <cell r="J57">
            <v>29</v>
          </cell>
          <cell r="K57">
            <v>6408</v>
          </cell>
        </row>
        <row r="58">
          <cell r="A58" t="str">
            <v>POWIAT GDAŃSKI (WOJ. POMORSKIE)</v>
          </cell>
          <cell r="B58" t="str">
            <v>BSK - Kryminalne</v>
          </cell>
          <cell r="C58">
            <v>1561</v>
          </cell>
          <cell r="D58">
            <v>772</v>
          </cell>
          <cell r="E58">
            <v>7</v>
          </cell>
          <cell r="F58">
            <v>49.23</v>
          </cell>
          <cell r="G58">
            <v>1467.66</v>
          </cell>
          <cell r="H58">
            <v>984</v>
          </cell>
          <cell r="I58">
            <v>473</v>
          </cell>
          <cell r="J58">
            <v>4</v>
          </cell>
          <cell r="K58">
            <v>1238</v>
          </cell>
        </row>
        <row r="59">
          <cell r="A59" t="str">
            <v>POWIAT GDYNIA (WOJ. POMORSKIE)</v>
          </cell>
          <cell r="B59" t="str">
            <v>BSK - Kryminalne</v>
          </cell>
          <cell r="C59">
            <v>3720</v>
          </cell>
          <cell r="D59">
            <v>1709</v>
          </cell>
          <cell r="E59">
            <v>20</v>
          </cell>
          <cell r="F59">
            <v>45.7</v>
          </cell>
          <cell r="G59">
            <v>1501.26</v>
          </cell>
          <cell r="H59">
            <v>0</v>
          </cell>
          <cell r="I59">
            <v>1083</v>
          </cell>
          <cell r="J59">
            <v>12</v>
          </cell>
          <cell r="K59">
            <v>3076</v>
          </cell>
        </row>
        <row r="60">
          <cell r="A60" t="str">
            <v>POWIAT GIŻYCKI (WOJ. WARMIŃSKO-MAZURSKIE)</v>
          </cell>
          <cell r="B60" t="str">
            <v>BSK - Kryminalne</v>
          </cell>
          <cell r="C60">
            <v>736</v>
          </cell>
          <cell r="D60">
            <v>391</v>
          </cell>
          <cell r="E60">
            <v>11</v>
          </cell>
          <cell r="F60">
            <v>52.34</v>
          </cell>
          <cell r="G60">
            <v>1280.27</v>
          </cell>
          <cell r="H60">
            <v>226</v>
          </cell>
          <cell r="I60">
            <v>280</v>
          </cell>
          <cell r="J60">
            <v>0</v>
          </cell>
          <cell r="K60">
            <v>678</v>
          </cell>
        </row>
        <row r="61">
          <cell r="A61" t="str">
            <v>POWIAT GLIWICE (WOJ. ŚLĄSKIE)</v>
          </cell>
          <cell r="B61" t="str">
            <v>BSK - Kryminalne</v>
          </cell>
          <cell r="C61">
            <v>3622</v>
          </cell>
          <cell r="D61">
            <v>1720</v>
          </cell>
          <cell r="E61">
            <v>24</v>
          </cell>
          <cell r="F61">
            <v>47.17</v>
          </cell>
          <cell r="G61">
            <v>1957.91</v>
          </cell>
          <cell r="H61">
            <v>0</v>
          </cell>
          <cell r="I61">
            <v>1101</v>
          </cell>
          <cell r="J61">
            <v>4</v>
          </cell>
          <cell r="K61">
            <v>2933</v>
          </cell>
        </row>
        <row r="62">
          <cell r="A62" t="str">
            <v>POWIAT GLIWICKI (WOJ. ŚLĄSKIE)</v>
          </cell>
          <cell r="B62" t="str">
            <v>BSK - Kryminalne</v>
          </cell>
          <cell r="C62">
            <v>2399</v>
          </cell>
          <cell r="D62">
            <v>1709</v>
          </cell>
          <cell r="E62">
            <v>6</v>
          </cell>
          <cell r="F62">
            <v>71.06</v>
          </cell>
          <cell r="G62">
            <v>2079.7800000000002</v>
          </cell>
          <cell r="H62">
            <v>923</v>
          </cell>
          <cell r="I62">
            <v>425</v>
          </cell>
          <cell r="J62">
            <v>2</v>
          </cell>
          <cell r="K62">
            <v>1677</v>
          </cell>
        </row>
        <row r="63">
          <cell r="A63" t="str">
            <v>POWIAT GNIEŹNIEŃSKI (WOJ. WIELKOPOLSKIE)</v>
          </cell>
          <cell r="B63" t="str">
            <v>BSK - Kryminalne</v>
          </cell>
          <cell r="C63">
            <v>1164</v>
          </cell>
          <cell r="D63">
            <v>721</v>
          </cell>
          <cell r="E63">
            <v>10</v>
          </cell>
          <cell r="F63">
            <v>61.41</v>
          </cell>
          <cell r="G63">
            <v>802.54</v>
          </cell>
          <cell r="H63">
            <v>240</v>
          </cell>
          <cell r="I63">
            <v>441</v>
          </cell>
          <cell r="J63">
            <v>1</v>
          </cell>
          <cell r="K63">
            <v>1124</v>
          </cell>
        </row>
        <row r="64">
          <cell r="A64" t="str">
            <v>POWIAT GOLENIOWSKI (WOJ. ZACHODNIOPOMORSKIE)</v>
          </cell>
          <cell r="B64" t="str">
            <v>BSK - Kryminalne</v>
          </cell>
          <cell r="C64">
            <v>963</v>
          </cell>
          <cell r="D64">
            <v>664</v>
          </cell>
          <cell r="E64">
            <v>10</v>
          </cell>
          <cell r="F64">
            <v>68.239999999999995</v>
          </cell>
          <cell r="G64">
            <v>1169.26</v>
          </cell>
          <cell r="H64">
            <v>315</v>
          </cell>
          <cell r="I64">
            <v>480</v>
          </cell>
          <cell r="J64">
            <v>2</v>
          </cell>
          <cell r="K64">
            <v>795</v>
          </cell>
        </row>
        <row r="65">
          <cell r="A65" t="str">
            <v>POWIAT GOLUBSKO-DOBRZYŃSKI (WOJ. KUJAWSKO-POMORSKIE)</v>
          </cell>
          <cell r="B65" t="str">
            <v>BSK - Kryminalne</v>
          </cell>
          <cell r="C65">
            <v>404</v>
          </cell>
          <cell r="D65">
            <v>310</v>
          </cell>
          <cell r="E65">
            <v>1</v>
          </cell>
          <cell r="F65">
            <v>76.540000000000006</v>
          </cell>
          <cell r="G65">
            <v>889.61</v>
          </cell>
          <cell r="H65">
            <v>225</v>
          </cell>
          <cell r="I65">
            <v>151</v>
          </cell>
          <cell r="J65">
            <v>0</v>
          </cell>
          <cell r="K65">
            <v>225</v>
          </cell>
        </row>
        <row r="66">
          <cell r="A66" t="str">
            <v>POWIAT GORLICKI (WOJ. MAŁOPOLSKIE)</v>
          </cell>
          <cell r="B66" t="str">
            <v>BSK - Kryminalne</v>
          </cell>
          <cell r="C66">
            <v>1218</v>
          </cell>
          <cell r="D66">
            <v>999</v>
          </cell>
          <cell r="E66">
            <v>6</v>
          </cell>
          <cell r="F66">
            <v>81.62</v>
          </cell>
          <cell r="G66">
            <v>1115.3900000000001</v>
          </cell>
          <cell r="H66">
            <v>274</v>
          </cell>
          <cell r="I66">
            <v>309</v>
          </cell>
          <cell r="J66">
            <v>3</v>
          </cell>
          <cell r="K66">
            <v>546</v>
          </cell>
        </row>
        <row r="67">
          <cell r="A67" t="str">
            <v>POWIAT GORZOWSKI (WOJ. LUBUSKIE)</v>
          </cell>
          <cell r="B67" t="str">
            <v>BSK - Kryminalne</v>
          </cell>
          <cell r="C67">
            <v>901</v>
          </cell>
          <cell r="D67">
            <v>518</v>
          </cell>
          <cell r="E67">
            <v>6</v>
          </cell>
          <cell r="F67">
            <v>57.11</v>
          </cell>
          <cell r="G67">
            <v>1278.23</v>
          </cell>
          <cell r="H67">
            <v>359</v>
          </cell>
          <cell r="I67">
            <v>422</v>
          </cell>
          <cell r="J67">
            <v>22</v>
          </cell>
          <cell r="K67">
            <v>607</v>
          </cell>
        </row>
        <row r="68">
          <cell r="A68" t="str">
            <v>POWIAT GORZÓW WIELKOPOLSKI (WOJ. LUBUSKIE)</v>
          </cell>
          <cell r="B68" t="str">
            <v>BSK - Kryminalne</v>
          </cell>
          <cell r="C68">
            <v>2294</v>
          </cell>
          <cell r="D68">
            <v>1302</v>
          </cell>
          <cell r="E68">
            <v>40</v>
          </cell>
          <cell r="F68">
            <v>55.78</v>
          </cell>
          <cell r="G68">
            <v>1845.92</v>
          </cell>
          <cell r="H68">
            <v>0</v>
          </cell>
          <cell r="I68">
            <v>775</v>
          </cell>
          <cell r="J68">
            <v>9</v>
          </cell>
          <cell r="K68">
            <v>1548</v>
          </cell>
        </row>
        <row r="69">
          <cell r="A69" t="str">
            <v>POWIAT GOSTYNIŃSKI (WOJ. MAZOWIECKIE)</v>
          </cell>
          <cell r="B69" t="str">
            <v>BSK - Kryminalne</v>
          </cell>
          <cell r="C69">
            <v>231</v>
          </cell>
          <cell r="D69">
            <v>137</v>
          </cell>
          <cell r="E69">
            <v>1</v>
          </cell>
          <cell r="F69">
            <v>59.05</v>
          </cell>
          <cell r="G69">
            <v>498.44</v>
          </cell>
          <cell r="H69">
            <v>120</v>
          </cell>
          <cell r="I69">
            <v>118</v>
          </cell>
          <cell r="J69">
            <v>0</v>
          </cell>
          <cell r="K69">
            <v>202</v>
          </cell>
        </row>
        <row r="70">
          <cell r="A70" t="str">
            <v>POWIAT GOSTYŃSKI (WOJ. WIELKOPOLSKIE)</v>
          </cell>
          <cell r="B70" t="str">
            <v>BSK - Kryminalne</v>
          </cell>
          <cell r="C70">
            <v>549</v>
          </cell>
          <cell r="D70">
            <v>497</v>
          </cell>
          <cell r="E70">
            <v>2</v>
          </cell>
          <cell r="F70">
            <v>90.2</v>
          </cell>
          <cell r="G70">
            <v>720.45</v>
          </cell>
          <cell r="H70">
            <v>260</v>
          </cell>
          <cell r="I70">
            <v>177</v>
          </cell>
          <cell r="J70">
            <v>2</v>
          </cell>
          <cell r="K70">
            <v>356</v>
          </cell>
        </row>
        <row r="71">
          <cell r="A71" t="str">
            <v>POWIAT GOŁDAPSKI (WOJ. WARMIŃSKO-MAZURSKIE)</v>
          </cell>
          <cell r="B71" t="str">
            <v>BSK - Kryminalne</v>
          </cell>
          <cell r="C71">
            <v>216</v>
          </cell>
          <cell r="D71">
            <v>172</v>
          </cell>
          <cell r="E71">
            <v>2</v>
          </cell>
          <cell r="F71">
            <v>78.900000000000006</v>
          </cell>
          <cell r="G71">
            <v>788.29</v>
          </cell>
          <cell r="H71">
            <v>75</v>
          </cell>
          <cell r="I71">
            <v>134</v>
          </cell>
          <cell r="J71">
            <v>1</v>
          </cell>
          <cell r="K71">
            <v>258</v>
          </cell>
        </row>
        <row r="72">
          <cell r="A72" t="str">
            <v>POWIAT GRAJEWSKI (WOJ. PODLASKIE)</v>
          </cell>
          <cell r="B72" t="str">
            <v>BSK - Kryminalne</v>
          </cell>
          <cell r="C72">
            <v>296</v>
          </cell>
          <cell r="D72">
            <v>214</v>
          </cell>
          <cell r="E72">
            <v>0</v>
          </cell>
          <cell r="F72">
            <v>72.3</v>
          </cell>
          <cell r="G72">
            <v>606.64</v>
          </cell>
          <cell r="H72">
            <v>101</v>
          </cell>
          <cell r="I72">
            <v>167</v>
          </cell>
          <cell r="J72">
            <v>0</v>
          </cell>
          <cell r="K72">
            <v>259</v>
          </cell>
        </row>
        <row r="73">
          <cell r="A73" t="str">
            <v>POWIAT GRODZISKI (WOJ. MAZOWIECKIE)</v>
          </cell>
          <cell r="B73" t="str">
            <v>BSK - Kryminalne</v>
          </cell>
          <cell r="C73">
            <v>1129</v>
          </cell>
          <cell r="D73">
            <v>644</v>
          </cell>
          <cell r="E73">
            <v>22</v>
          </cell>
          <cell r="F73">
            <v>55.95</v>
          </cell>
          <cell r="G73">
            <v>1266.5999999999999</v>
          </cell>
          <cell r="H73">
            <v>473</v>
          </cell>
          <cell r="I73">
            <v>520</v>
          </cell>
          <cell r="J73">
            <v>4</v>
          </cell>
          <cell r="K73">
            <v>933</v>
          </cell>
        </row>
        <row r="74">
          <cell r="A74" t="str">
            <v>POWIAT GRODZISKI (WOJ. WIELKOPOLSKIE)</v>
          </cell>
          <cell r="B74" t="str">
            <v>BSK - Kryminalne</v>
          </cell>
          <cell r="C74">
            <v>420</v>
          </cell>
          <cell r="D74">
            <v>334</v>
          </cell>
          <cell r="E74">
            <v>6</v>
          </cell>
          <cell r="F74">
            <v>78.400000000000006</v>
          </cell>
          <cell r="G74">
            <v>823.01</v>
          </cell>
          <cell r="H74">
            <v>200</v>
          </cell>
          <cell r="I74">
            <v>159</v>
          </cell>
          <cell r="J74">
            <v>0</v>
          </cell>
          <cell r="K74">
            <v>287</v>
          </cell>
        </row>
        <row r="75">
          <cell r="A75" t="str">
            <v>POWIAT GRUDZIĄDZ (WOJ. KUJAWSKO-POMORSKIE)</v>
          </cell>
          <cell r="B75" t="str">
            <v>BSK - Kryminalne</v>
          </cell>
          <cell r="C75">
            <v>1307</v>
          </cell>
          <cell r="D75">
            <v>806</v>
          </cell>
          <cell r="E75">
            <v>33</v>
          </cell>
          <cell r="F75">
            <v>60.15</v>
          </cell>
          <cell r="G75">
            <v>1341.3</v>
          </cell>
          <cell r="H75">
            <v>0</v>
          </cell>
          <cell r="I75">
            <v>527</v>
          </cell>
          <cell r="J75">
            <v>0</v>
          </cell>
          <cell r="K75">
            <v>1118</v>
          </cell>
        </row>
        <row r="76">
          <cell r="A76" t="str">
            <v>POWIAT GRUDZIĄDZKI (WOJ. KUJAWSKO-POMORSKIE)</v>
          </cell>
          <cell r="B76" t="str">
            <v>BSK - Kryminalne</v>
          </cell>
          <cell r="C76">
            <v>173</v>
          </cell>
          <cell r="D76">
            <v>92</v>
          </cell>
          <cell r="E76">
            <v>3</v>
          </cell>
          <cell r="F76">
            <v>52.27</v>
          </cell>
          <cell r="G76">
            <v>430.76</v>
          </cell>
          <cell r="H76">
            <v>133</v>
          </cell>
          <cell r="I76">
            <v>76</v>
          </cell>
          <cell r="J76">
            <v>0</v>
          </cell>
          <cell r="K76">
            <v>141</v>
          </cell>
        </row>
        <row r="77">
          <cell r="A77" t="str">
            <v>POWIAT GRYFICKI (WOJ. ZACHODNIOPOMORSKIE)</v>
          </cell>
          <cell r="B77" t="str">
            <v>BSK - Kryminalne</v>
          </cell>
          <cell r="C77">
            <v>979</v>
          </cell>
          <cell r="D77">
            <v>513</v>
          </cell>
          <cell r="E77">
            <v>3</v>
          </cell>
          <cell r="F77">
            <v>52.24</v>
          </cell>
          <cell r="G77">
            <v>1590.86</v>
          </cell>
          <cell r="H77">
            <v>465</v>
          </cell>
          <cell r="I77">
            <v>370</v>
          </cell>
          <cell r="J77">
            <v>8</v>
          </cell>
          <cell r="K77">
            <v>795</v>
          </cell>
        </row>
        <row r="78">
          <cell r="A78" t="str">
            <v>POWIAT GRYFIŃSKI (WOJ. ZACHODNIOPOMORSKIE)</v>
          </cell>
          <cell r="B78" t="str">
            <v>BSK - Kryminalne</v>
          </cell>
          <cell r="C78">
            <v>916</v>
          </cell>
          <cell r="D78">
            <v>564</v>
          </cell>
          <cell r="E78">
            <v>8</v>
          </cell>
          <cell r="F78">
            <v>61.04</v>
          </cell>
          <cell r="G78">
            <v>1092.97</v>
          </cell>
          <cell r="H78">
            <v>399</v>
          </cell>
          <cell r="I78">
            <v>457</v>
          </cell>
          <cell r="J78">
            <v>5</v>
          </cell>
          <cell r="K78">
            <v>800</v>
          </cell>
        </row>
        <row r="79">
          <cell r="A79" t="str">
            <v>POWIAT GRÓJECKI (WOJ. MAZOWIECKIE)</v>
          </cell>
          <cell r="B79" t="str">
            <v>BSK - Kryminalne</v>
          </cell>
          <cell r="C79">
            <v>1463</v>
          </cell>
          <cell r="D79">
            <v>704</v>
          </cell>
          <cell r="E79">
            <v>5</v>
          </cell>
          <cell r="F79">
            <v>47.96</v>
          </cell>
          <cell r="G79">
            <v>1482.39</v>
          </cell>
          <cell r="H79">
            <v>822</v>
          </cell>
          <cell r="I79">
            <v>553</v>
          </cell>
          <cell r="J79">
            <v>10</v>
          </cell>
          <cell r="K79">
            <v>1270</v>
          </cell>
        </row>
        <row r="80">
          <cell r="A80" t="str">
            <v>POWIAT GÓROWSKI (WOJ. DOLNOŚLĄSKIE)</v>
          </cell>
          <cell r="B80" t="str">
            <v>BSK - Kryminalne</v>
          </cell>
          <cell r="C80">
            <v>444</v>
          </cell>
          <cell r="D80">
            <v>283</v>
          </cell>
          <cell r="E80">
            <v>4</v>
          </cell>
          <cell r="F80">
            <v>63.17</v>
          </cell>
          <cell r="G80">
            <v>1222.43</v>
          </cell>
          <cell r="H80">
            <v>207</v>
          </cell>
          <cell r="I80">
            <v>213</v>
          </cell>
          <cell r="J80">
            <v>0</v>
          </cell>
          <cell r="K80">
            <v>368</v>
          </cell>
        </row>
        <row r="81">
          <cell r="A81" t="str">
            <v>POWIAT GŁOGOWSKI (WOJ. DOLNOŚLĄSKIE)</v>
          </cell>
          <cell r="B81" t="str">
            <v>BSK - Kryminalne</v>
          </cell>
          <cell r="C81">
            <v>1308</v>
          </cell>
          <cell r="D81">
            <v>829</v>
          </cell>
          <cell r="E81">
            <v>13</v>
          </cell>
          <cell r="F81">
            <v>62.76</v>
          </cell>
          <cell r="G81">
            <v>1450.21</v>
          </cell>
          <cell r="H81">
            <v>178</v>
          </cell>
          <cell r="I81">
            <v>548</v>
          </cell>
          <cell r="J81">
            <v>2</v>
          </cell>
          <cell r="K81">
            <v>1111</v>
          </cell>
        </row>
        <row r="82">
          <cell r="A82" t="str">
            <v>POWIAT GŁUBCZYCKI (WOJ. OPOLSKIE)</v>
          </cell>
          <cell r="B82" t="str">
            <v>BSK - Kryminalne</v>
          </cell>
          <cell r="C82">
            <v>370</v>
          </cell>
          <cell r="D82">
            <v>250</v>
          </cell>
          <cell r="E82">
            <v>6</v>
          </cell>
          <cell r="F82">
            <v>66.489999999999995</v>
          </cell>
          <cell r="G82">
            <v>781.13</v>
          </cell>
          <cell r="H82">
            <v>118</v>
          </cell>
          <cell r="I82">
            <v>182</v>
          </cell>
          <cell r="J82">
            <v>0</v>
          </cell>
          <cell r="K82">
            <v>312</v>
          </cell>
        </row>
        <row r="83">
          <cell r="A83" t="str">
            <v>POWIAT HAJNOWSKI (WOJ. PODLASKIE)</v>
          </cell>
          <cell r="B83" t="str">
            <v>BSK - Kryminalne</v>
          </cell>
          <cell r="C83">
            <v>376</v>
          </cell>
          <cell r="D83">
            <v>230</v>
          </cell>
          <cell r="E83">
            <v>12</v>
          </cell>
          <cell r="F83">
            <v>59.28</v>
          </cell>
          <cell r="G83">
            <v>832.45</v>
          </cell>
          <cell r="H83">
            <v>164</v>
          </cell>
          <cell r="I83">
            <v>138</v>
          </cell>
          <cell r="J83">
            <v>4</v>
          </cell>
          <cell r="K83">
            <v>345</v>
          </cell>
        </row>
        <row r="84">
          <cell r="A84" t="str">
            <v>POWIAT HRUBIESZOWSKI (WOJ. LUBELSKIE)</v>
          </cell>
          <cell r="B84" t="str">
            <v>BSK - Kryminalne</v>
          </cell>
          <cell r="C84">
            <v>672</v>
          </cell>
          <cell r="D84">
            <v>534</v>
          </cell>
          <cell r="E84">
            <v>1</v>
          </cell>
          <cell r="F84">
            <v>79.349999999999994</v>
          </cell>
          <cell r="G84">
            <v>1005.82</v>
          </cell>
          <cell r="H84">
            <v>398</v>
          </cell>
          <cell r="I84">
            <v>432</v>
          </cell>
          <cell r="J84">
            <v>102</v>
          </cell>
          <cell r="K84">
            <v>491</v>
          </cell>
        </row>
        <row r="85">
          <cell r="A85" t="str">
            <v>POWIAT INOWROCŁAWSKI (WOJ. KUJAWSKO-POMORSKIE)</v>
          </cell>
          <cell r="B85" t="str">
            <v>BSK - Kryminalne</v>
          </cell>
          <cell r="C85">
            <v>1532</v>
          </cell>
          <cell r="D85">
            <v>844</v>
          </cell>
          <cell r="E85">
            <v>17</v>
          </cell>
          <cell r="F85">
            <v>54.49</v>
          </cell>
          <cell r="G85">
            <v>937.67</v>
          </cell>
          <cell r="H85">
            <v>322</v>
          </cell>
          <cell r="I85">
            <v>627</v>
          </cell>
          <cell r="J85">
            <v>2</v>
          </cell>
          <cell r="K85">
            <v>1217</v>
          </cell>
        </row>
        <row r="86">
          <cell r="A86" t="str">
            <v>POWIAT IŁAWSKI (WOJ. WARMIŃSKO-MAZURSKIE)</v>
          </cell>
          <cell r="B86" t="str">
            <v>BSK - Kryminalne</v>
          </cell>
          <cell r="C86">
            <v>1252</v>
          </cell>
          <cell r="D86">
            <v>783</v>
          </cell>
          <cell r="E86">
            <v>11</v>
          </cell>
          <cell r="F86">
            <v>62</v>
          </cell>
          <cell r="G86">
            <v>1345.41</v>
          </cell>
          <cell r="H86">
            <v>373</v>
          </cell>
          <cell r="I86">
            <v>515</v>
          </cell>
          <cell r="J86">
            <v>0</v>
          </cell>
          <cell r="K86">
            <v>1221</v>
          </cell>
        </row>
        <row r="87">
          <cell r="A87" t="str">
            <v>POWIAT JANOWSKI (WOJ. LUBELSKIE)</v>
          </cell>
          <cell r="B87" t="str">
            <v>BSK - Kryminalne</v>
          </cell>
          <cell r="C87">
            <v>277</v>
          </cell>
          <cell r="D87">
            <v>191</v>
          </cell>
          <cell r="E87">
            <v>8</v>
          </cell>
          <cell r="F87">
            <v>67.02</v>
          </cell>
          <cell r="G87">
            <v>587.21</v>
          </cell>
          <cell r="H87">
            <v>121</v>
          </cell>
          <cell r="I87">
            <v>164</v>
          </cell>
          <cell r="J87">
            <v>0</v>
          </cell>
          <cell r="K87">
            <v>247</v>
          </cell>
        </row>
        <row r="88">
          <cell r="A88" t="str">
            <v>POWIAT JAROCIŃSKI (WOJ. WIELKOPOLSKIE)</v>
          </cell>
          <cell r="B88" t="str">
            <v>BSK - Kryminalne</v>
          </cell>
          <cell r="C88">
            <v>496</v>
          </cell>
          <cell r="D88">
            <v>377</v>
          </cell>
          <cell r="E88">
            <v>2</v>
          </cell>
          <cell r="F88">
            <v>75.7</v>
          </cell>
          <cell r="G88">
            <v>691.88</v>
          </cell>
          <cell r="H88">
            <v>148</v>
          </cell>
          <cell r="I88">
            <v>256</v>
          </cell>
          <cell r="J88">
            <v>1</v>
          </cell>
          <cell r="K88">
            <v>428</v>
          </cell>
        </row>
        <row r="89">
          <cell r="A89" t="str">
            <v>POWIAT JAROSŁAWSKI (WOJ. PODKARPACKIE)</v>
          </cell>
          <cell r="B89" t="str">
            <v>BSK - Kryminalne</v>
          </cell>
          <cell r="C89">
            <v>792</v>
          </cell>
          <cell r="D89">
            <v>578</v>
          </cell>
          <cell r="E89">
            <v>3</v>
          </cell>
          <cell r="F89">
            <v>72.7</v>
          </cell>
          <cell r="G89">
            <v>649.20000000000005</v>
          </cell>
          <cell r="H89">
            <v>416</v>
          </cell>
          <cell r="I89">
            <v>484</v>
          </cell>
          <cell r="J89">
            <v>99</v>
          </cell>
          <cell r="K89">
            <v>599</v>
          </cell>
        </row>
        <row r="90">
          <cell r="A90" t="str">
            <v>POWIAT JASIELSKI (WOJ. PODKARPACKIE)</v>
          </cell>
          <cell r="B90" t="str">
            <v>BSK - Kryminalne</v>
          </cell>
          <cell r="C90">
            <v>547</v>
          </cell>
          <cell r="D90">
            <v>342</v>
          </cell>
          <cell r="E90">
            <v>1</v>
          </cell>
          <cell r="F90">
            <v>62.41</v>
          </cell>
          <cell r="G90">
            <v>474.57</v>
          </cell>
          <cell r="H90">
            <v>224</v>
          </cell>
          <cell r="I90">
            <v>253</v>
          </cell>
          <cell r="J90">
            <v>0</v>
          </cell>
          <cell r="K90">
            <v>551</v>
          </cell>
        </row>
        <row r="91">
          <cell r="A91" t="str">
            <v>POWIAT JASTRZĘBIE-ZDRÓJ (WOJ. ŚLĄSKIE)</v>
          </cell>
          <cell r="B91" t="str">
            <v>BSK - Kryminalne</v>
          </cell>
          <cell r="C91">
            <v>1177</v>
          </cell>
          <cell r="D91">
            <v>725</v>
          </cell>
          <cell r="E91">
            <v>17</v>
          </cell>
          <cell r="F91">
            <v>60.72</v>
          </cell>
          <cell r="G91">
            <v>1292.3699999999999</v>
          </cell>
          <cell r="H91">
            <v>0</v>
          </cell>
          <cell r="I91">
            <v>549</v>
          </cell>
          <cell r="J91">
            <v>4</v>
          </cell>
          <cell r="K91">
            <v>1040</v>
          </cell>
        </row>
        <row r="92">
          <cell r="A92" t="str">
            <v>POWIAT JAWORSKI (WOJ. DOLNOŚLĄSKIE)</v>
          </cell>
          <cell r="B92" t="str">
            <v>BSK - Kryminalne</v>
          </cell>
          <cell r="C92">
            <v>625</v>
          </cell>
          <cell r="D92">
            <v>430</v>
          </cell>
          <cell r="E92">
            <v>4</v>
          </cell>
          <cell r="F92">
            <v>68.36</v>
          </cell>
          <cell r="G92">
            <v>1203.0999999999999</v>
          </cell>
          <cell r="H92">
            <v>163</v>
          </cell>
          <cell r="I92">
            <v>258</v>
          </cell>
          <cell r="J92">
            <v>2</v>
          </cell>
          <cell r="K92">
            <v>457</v>
          </cell>
        </row>
        <row r="93">
          <cell r="A93" t="str">
            <v>POWIAT JAWORZNO (WOJ. ŚLĄSKIE)</v>
          </cell>
          <cell r="B93" t="str">
            <v>BSK - Kryminalne</v>
          </cell>
          <cell r="C93">
            <v>1020</v>
          </cell>
          <cell r="D93">
            <v>571</v>
          </cell>
          <cell r="E93">
            <v>18</v>
          </cell>
          <cell r="F93">
            <v>55.01</v>
          </cell>
          <cell r="G93">
            <v>1090.26</v>
          </cell>
          <cell r="H93">
            <v>0</v>
          </cell>
          <cell r="I93">
            <v>318</v>
          </cell>
          <cell r="J93">
            <v>1</v>
          </cell>
          <cell r="K93">
            <v>833</v>
          </cell>
        </row>
        <row r="94">
          <cell r="A94" t="str">
            <v>POWIAT JELENIA GÓRA (WOJ. DOLNOŚLĄSKIE)</v>
          </cell>
          <cell r="B94" t="str">
            <v>BSK - Kryminalne</v>
          </cell>
          <cell r="C94">
            <v>2136</v>
          </cell>
          <cell r="D94">
            <v>1370</v>
          </cell>
          <cell r="E94">
            <v>77</v>
          </cell>
          <cell r="F94">
            <v>61.91</v>
          </cell>
          <cell r="G94">
            <v>2616.36</v>
          </cell>
          <cell r="H94">
            <v>1</v>
          </cell>
          <cell r="I94">
            <v>599</v>
          </cell>
          <cell r="J94">
            <v>1</v>
          </cell>
          <cell r="K94">
            <v>1615</v>
          </cell>
        </row>
        <row r="95">
          <cell r="A95" t="str">
            <v>POWIAT JELENIOGÓRSKI (WOJ. DOLNOŚLĄSKIE)</v>
          </cell>
          <cell r="B95" t="str">
            <v>BSK - Kryminalne</v>
          </cell>
          <cell r="C95">
            <v>1211</v>
          </cell>
          <cell r="D95">
            <v>583</v>
          </cell>
          <cell r="E95">
            <v>9</v>
          </cell>
          <cell r="F95">
            <v>47.79</v>
          </cell>
          <cell r="G95">
            <v>1861.1</v>
          </cell>
          <cell r="H95">
            <v>458</v>
          </cell>
          <cell r="I95">
            <v>329</v>
          </cell>
          <cell r="J95">
            <v>0</v>
          </cell>
          <cell r="K95">
            <v>1165</v>
          </cell>
        </row>
        <row r="96">
          <cell r="A96" t="str">
            <v>POWIAT JĘDRZEJOWSKI (WOJ. ŚWIĘTOKRZYSKIE)</v>
          </cell>
          <cell r="B96" t="str">
            <v>BSK - Kryminalne</v>
          </cell>
          <cell r="C96">
            <v>523</v>
          </cell>
          <cell r="D96">
            <v>378</v>
          </cell>
          <cell r="E96">
            <v>5</v>
          </cell>
          <cell r="F96">
            <v>71.59</v>
          </cell>
          <cell r="G96">
            <v>596.24</v>
          </cell>
          <cell r="H96">
            <v>267</v>
          </cell>
          <cell r="I96">
            <v>323</v>
          </cell>
          <cell r="J96">
            <v>0</v>
          </cell>
          <cell r="K96">
            <v>464</v>
          </cell>
        </row>
        <row r="97">
          <cell r="A97" t="str">
            <v>POWIAT KALISKI (WOJ. WIELKOPOLSKIE)</v>
          </cell>
          <cell r="B97" t="str">
            <v>BSK - Kryminalne</v>
          </cell>
          <cell r="C97">
            <v>258</v>
          </cell>
          <cell r="D97">
            <v>198</v>
          </cell>
          <cell r="E97">
            <v>1</v>
          </cell>
          <cell r="F97">
            <v>76.45</v>
          </cell>
          <cell r="G97">
            <v>312.08</v>
          </cell>
          <cell r="H97">
            <v>243</v>
          </cell>
          <cell r="I97">
            <v>165</v>
          </cell>
          <cell r="J97">
            <v>0</v>
          </cell>
          <cell r="K97">
            <v>214</v>
          </cell>
        </row>
        <row r="98">
          <cell r="A98" t="str">
            <v>POWIAT KALISZ (WOJ. WIELKOPOLSKIE)</v>
          </cell>
          <cell r="B98" t="str">
            <v>BSK - Kryminalne</v>
          </cell>
          <cell r="C98">
            <v>1176</v>
          </cell>
          <cell r="D98">
            <v>733</v>
          </cell>
          <cell r="E98">
            <v>16</v>
          </cell>
          <cell r="F98">
            <v>61.49</v>
          </cell>
          <cell r="G98">
            <v>1133.6300000000001</v>
          </cell>
          <cell r="H98">
            <v>1</v>
          </cell>
          <cell r="I98">
            <v>411</v>
          </cell>
          <cell r="J98">
            <v>1</v>
          </cell>
          <cell r="K98">
            <v>932</v>
          </cell>
        </row>
        <row r="99">
          <cell r="A99" t="str">
            <v>POWIAT KAMIENNOGÓRSKI (WOJ. DOLNOŚLĄSKIE)</v>
          </cell>
          <cell r="B99" t="str">
            <v>BSK - Kryminalne</v>
          </cell>
          <cell r="C99">
            <v>526</v>
          </cell>
          <cell r="D99">
            <v>365</v>
          </cell>
          <cell r="E99">
            <v>4</v>
          </cell>
          <cell r="F99">
            <v>68.87</v>
          </cell>
          <cell r="G99">
            <v>1173.48</v>
          </cell>
          <cell r="H99">
            <v>168</v>
          </cell>
          <cell r="I99">
            <v>234</v>
          </cell>
          <cell r="J99">
            <v>0</v>
          </cell>
          <cell r="K99">
            <v>440</v>
          </cell>
        </row>
        <row r="100">
          <cell r="A100" t="str">
            <v>POWIAT KAMIEŃSKI (WOJ. ZACHODNIOPOMORSKIE)</v>
          </cell>
          <cell r="B100" t="str">
            <v>BSK - Kryminalne</v>
          </cell>
          <cell r="C100">
            <v>723</v>
          </cell>
          <cell r="D100">
            <v>318</v>
          </cell>
          <cell r="E100">
            <v>7</v>
          </cell>
          <cell r="F100">
            <v>43.56</v>
          </cell>
          <cell r="G100">
            <v>1510.15</v>
          </cell>
          <cell r="H100">
            <v>237</v>
          </cell>
          <cell r="I100">
            <v>202</v>
          </cell>
          <cell r="J100">
            <v>1</v>
          </cell>
          <cell r="K100">
            <v>651</v>
          </cell>
        </row>
        <row r="101">
          <cell r="A101" t="str">
            <v>POWIAT KARTUSKI (WOJ. POMORSKIE)</v>
          </cell>
          <cell r="B101" t="str">
            <v>BSK - Kryminalne</v>
          </cell>
          <cell r="C101">
            <v>1261</v>
          </cell>
          <cell r="D101">
            <v>762</v>
          </cell>
          <cell r="E101">
            <v>26</v>
          </cell>
          <cell r="F101">
            <v>59.21</v>
          </cell>
          <cell r="G101">
            <v>1000.17</v>
          </cell>
          <cell r="H101">
            <v>926</v>
          </cell>
          <cell r="I101">
            <v>430</v>
          </cell>
          <cell r="J101">
            <v>1</v>
          </cell>
          <cell r="K101">
            <v>1116</v>
          </cell>
        </row>
        <row r="102">
          <cell r="A102" t="str">
            <v>POWIAT KATOWICE (WOJ. ŚLĄSKIE)</v>
          </cell>
          <cell r="B102" t="str">
            <v>BSK - Kryminalne</v>
          </cell>
          <cell r="C102">
            <v>7669</v>
          </cell>
          <cell r="D102">
            <v>3457</v>
          </cell>
          <cell r="E102">
            <v>153</v>
          </cell>
          <cell r="F102">
            <v>44.2</v>
          </cell>
          <cell r="G102">
            <v>2528.4</v>
          </cell>
          <cell r="H102">
            <v>0</v>
          </cell>
          <cell r="I102">
            <v>1935</v>
          </cell>
          <cell r="J102">
            <v>17</v>
          </cell>
          <cell r="K102">
            <v>5238</v>
          </cell>
        </row>
        <row r="103">
          <cell r="A103" t="str">
            <v>POWIAT KAZIMIERSKI (WOJ. ŚWIĘTOKRZYSKIE)</v>
          </cell>
          <cell r="B103" t="str">
            <v>BSK - Kryminalne</v>
          </cell>
          <cell r="C103">
            <v>181</v>
          </cell>
          <cell r="D103">
            <v>126</v>
          </cell>
          <cell r="E103">
            <v>0</v>
          </cell>
          <cell r="F103">
            <v>69.61</v>
          </cell>
          <cell r="G103">
            <v>519.62</v>
          </cell>
          <cell r="H103">
            <v>107</v>
          </cell>
          <cell r="I103">
            <v>100</v>
          </cell>
          <cell r="J103">
            <v>0</v>
          </cell>
          <cell r="K103">
            <v>147</v>
          </cell>
        </row>
        <row r="104">
          <cell r="A104" t="str">
            <v>POWIAT KIELCE (WOJ. ŚWIĘTOKRZYSKIE)</v>
          </cell>
          <cell r="B104" t="str">
            <v>BSK - Kryminalne</v>
          </cell>
          <cell r="C104">
            <v>3149</v>
          </cell>
          <cell r="D104">
            <v>1809</v>
          </cell>
          <cell r="E104">
            <v>72</v>
          </cell>
          <cell r="F104">
            <v>56.16</v>
          </cell>
          <cell r="G104">
            <v>1578.64</v>
          </cell>
          <cell r="H104">
            <v>5</v>
          </cell>
          <cell r="I104">
            <v>944</v>
          </cell>
          <cell r="J104">
            <v>5</v>
          </cell>
          <cell r="K104">
            <v>1979</v>
          </cell>
        </row>
        <row r="105">
          <cell r="A105" t="str">
            <v>POWIAT KIELECKI (WOJ. ŚWIĘTOKRZYSKIE)</v>
          </cell>
          <cell r="B105" t="str">
            <v>BSK - Kryminalne</v>
          </cell>
          <cell r="C105">
            <v>1316</v>
          </cell>
          <cell r="D105">
            <v>877</v>
          </cell>
          <cell r="E105">
            <v>25</v>
          </cell>
          <cell r="F105">
            <v>65.400000000000006</v>
          </cell>
          <cell r="G105">
            <v>633.29</v>
          </cell>
          <cell r="H105">
            <v>1171</v>
          </cell>
          <cell r="I105">
            <v>549</v>
          </cell>
          <cell r="J105">
            <v>0</v>
          </cell>
          <cell r="K105">
            <v>1017</v>
          </cell>
        </row>
        <row r="106">
          <cell r="A106" t="str">
            <v>POWIAT KLUCZBORSKI (WOJ. OPOLSKIE)</v>
          </cell>
          <cell r="B106" t="str">
            <v>BSK - Kryminalne</v>
          </cell>
          <cell r="C106">
            <v>750</v>
          </cell>
          <cell r="D106">
            <v>463</v>
          </cell>
          <cell r="E106">
            <v>3</v>
          </cell>
          <cell r="F106">
            <v>61.49</v>
          </cell>
          <cell r="G106">
            <v>1117.5999999999999</v>
          </cell>
          <cell r="H106">
            <v>174</v>
          </cell>
          <cell r="I106">
            <v>289</v>
          </cell>
          <cell r="J106">
            <v>3</v>
          </cell>
          <cell r="K106">
            <v>481</v>
          </cell>
        </row>
        <row r="107">
          <cell r="A107" t="str">
            <v>POWIAT KOLBUSZOWSKI (WOJ. PODKARPACKIE)</v>
          </cell>
          <cell r="B107" t="str">
            <v>BSK - Kryminalne</v>
          </cell>
          <cell r="C107">
            <v>273</v>
          </cell>
          <cell r="D107">
            <v>164</v>
          </cell>
          <cell r="E107">
            <v>0</v>
          </cell>
          <cell r="F107">
            <v>60.07</v>
          </cell>
          <cell r="G107">
            <v>435.32</v>
          </cell>
          <cell r="H107">
            <v>202</v>
          </cell>
          <cell r="I107">
            <v>141</v>
          </cell>
          <cell r="J107">
            <v>1</v>
          </cell>
          <cell r="K107">
            <v>244</v>
          </cell>
        </row>
        <row r="108">
          <cell r="A108" t="str">
            <v>POWIAT KOLNEŃSKI (WOJ. PODLASKIE)</v>
          </cell>
          <cell r="B108" t="str">
            <v>BSK - Kryminalne</v>
          </cell>
          <cell r="C108">
            <v>229</v>
          </cell>
          <cell r="D108">
            <v>161</v>
          </cell>
          <cell r="E108">
            <v>0</v>
          </cell>
          <cell r="F108">
            <v>70.31</v>
          </cell>
          <cell r="G108">
            <v>581.12</v>
          </cell>
          <cell r="H108">
            <v>131</v>
          </cell>
          <cell r="I108">
            <v>129</v>
          </cell>
          <cell r="J108">
            <v>0</v>
          </cell>
          <cell r="K108">
            <v>203</v>
          </cell>
        </row>
        <row r="109">
          <cell r="A109" t="str">
            <v>POWIAT KOLSKI (WOJ. WIELKOPOLSKIE)</v>
          </cell>
          <cell r="B109" t="str">
            <v>BSK - Kryminalne</v>
          </cell>
          <cell r="C109">
            <v>574</v>
          </cell>
          <cell r="D109">
            <v>438</v>
          </cell>
          <cell r="E109">
            <v>2</v>
          </cell>
          <cell r="F109">
            <v>76.040000000000006</v>
          </cell>
          <cell r="G109">
            <v>645.48</v>
          </cell>
          <cell r="H109">
            <v>224</v>
          </cell>
          <cell r="I109">
            <v>315</v>
          </cell>
          <cell r="J109">
            <v>3</v>
          </cell>
          <cell r="K109">
            <v>419</v>
          </cell>
        </row>
        <row r="110">
          <cell r="A110" t="str">
            <v>POWIAT KONECKI (WOJ. ŚWIĘTOKRZYSKIE)</v>
          </cell>
          <cell r="B110" t="str">
            <v>BSK - Kryminalne</v>
          </cell>
          <cell r="C110">
            <v>765</v>
          </cell>
          <cell r="D110">
            <v>540</v>
          </cell>
          <cell r="E110">
            <v>6</v>
          </cell>
          <cell r="F110">
            <v>70.040000000000006</v>
          </cell>
          <cell r="G110">
            <v>920.41</v>
          </cell>
          <cell r="H110">
            <v>416</v>
          </cell>
          <cell r="I110">
            <v>327</v>
          </cell>
          <cell r="J110">
            <v>0</v>
          </cell>
          <cell r="K110">
            <v>568</v>
          </cell>
        </row>
        <row r="111">
          <cell r="A111" t="str">
            <v>POWIAT KONIN (WOJ. WIELKOPOLSKIE)</v>
          </cell>
          <cell r="B111" t="str">
            <v>BSK - Kryminalne</v>
          </cell>
          <cell r="C111">
            <v>1172</v>
          </cell>
          <cell r="D111">
            <v>829</v>
          </cell>
          <cell r="E111">
            <v>17</v>
          </cell>
          <cell r="F111">
            <v>69.72</v>
          </cell>
          <cell r="G111">
            <v>1523.42</v>
          </cell>
          <cell r="H111">
            <v>3</v>
          </cell>
          <cell r="I111">
            <v>481</v>
          </cell>
          <cell r="J111">
            <v>2</v>
          </cell>
          <cell r="K111">
            <v>662</v>
          </cell>
        </row>
        <row r="112">
          <cell r="A112" t="str">
            <v>POWIAT KONIŃSKI (WOJ. WIELKOPOLSKIE)</v>
          </cell>
          <cell r="B112" t="str">
            <v>BSK - Kryminalne</v>
          </cell>
          <cell r="C112">
            <v>701</v>
          </cell>
          <cell r="D112">
            <v>484</v>
          </cell>
          <cell r="E112">
            <v>5</v>
          </cell>
          <cell r="F112">
            <v>68.56</v>
          </cell>
          <cell r="G112">
            <v>544.39</v>
          </cell>
          <cell r="H112">
            <v>489</v>
          </cell>
          <cell r="I112">
            <v>365</v>
          </cell>
          <cell r="J112">
            <v>2</v>
          </cell>
          <cell r="K112">
            <v>548</v>
          </cell>
        </row>
        <row r="113">
          <cell r="A113" t="str">
            <v>POWIAT KOSZALIN (WOJ. ZACHODNIOPOMORSKIE)</v>
          </cell>
          <cell r="B113" t="str">
            <v>BSK - Kryminalne</v>
          </cell>
          <cell r="C113">
            <v>1734</v>
          </cell>
          <cell r="D113">
            <v>1064</v>
          </cell>
          <cell r="E113">
            <v>30</v>
          </cell>
          <cell r="F113">
            <v>60.32</v>
          </cell>
          <cell r="G113">
            <v>1588.42</v>
          </cell>
          <cell r="H113">
            <v>1</v>
          </cell>
          <cell r="I113">
            <v>564</v>
          </cell>
          <cell r="J113">
            <v>3</v>
          </cell>
          <cell r="K113">
            <v>1248</v>
          </cell>
        </row>
        <row r="114">
          <cell r="A114" t="str">
            <v>POWIAT KOSZALIŃSKI (WOJ. ZACHODNIOPOMORSKIE)</v>
          </cell>
          <cell r="B114" t="str">
            <v>BSK - Kryminalne</v>
          </cell>
          <cell r="C114">
            <v>670</v>
          </cell>
          <cell r="D114">
            <v>356</v>
          </cell>
          <cell r="E114">
            <v>12</v>
          </cell>
          <cell r="F114">
            <v>52.2</v>
          </cell>
          <cell r="G114">
            <v>1014.94</v>
          </cell>
          <cell r="H114">
            <v>565</v>
          </cell>
          <cell r="I114">
            <v>212</v>
          </cell>
          <cell r="J114">
            <v>2</v>
          </cell>
          <cell r="K114">
            <v>545</v>
          </cell>
        </row>
        <row r="115">
          <cell r="A115" t="str">
            <v>POWIAT KOZIENICKI (WOJ. MAZOWIECKIE)</v>
          </cell>
          <cell r="B115" t="str">
            <v>BSK - Kryminalne</v>
          </cell>
          <cell r="C115">
            <v>720</v>
          </cell>
          <cell r="D115">
            <v>411</v>
          </cell>
          <cell r="E115">
            <v>0</v>
          </cell>
          <cell r="F115">
            <v>57.08</v>
          </cell>
          <cell r="G115">
            <v>1163.6600000000001</v>
          </cell>
          <cell r="H115">
            <v>422</v>
          </cell>
          <cell r="I115">
            <v>300</v>
          </cell>
          <cell r="J115">
            <v>2</v>
          </cell>
          <cell r="K115">
            <v>639</v>
          </cell>
        </row>
        <row r="116">
          <cell r="A116" t="str">
            <v>POWIAT KOŁOBRZESKI (WOJ. ZACHODNIOPOMORSKIE)</v>
          </cell>
          <cell r="B116" t="str">
            <v>BSK - Kryminalne</v>
          </cell>
          <cell r="C116">
            <v>1142</v>
          </cell>
          <cell r="D116">
            <v>679</v>
          </cell>
          <cell r="E116">
            <v>20</v>
          </cell>
          <cell r="F116">
            <v>58.43</v>
          </cell>
          <cell r="G116">
            <v>1434.02</v>
          </cell>
          <cell r="H116">
            <v>180</v>
          </cell>
          <cell r="I116">
            <v>424</v>
          </cell>
          <cell r="J116">
            <v>0</v>
          </cell>
          <cell r="K116">
            <v>983</v>
          </cell>
        </row>
        <row r="117">
          <cell r="A117" t="str">
            <v>POWIAT KOŚCIAŃSKI (WOJ. WIELKOPOLSKIE)</v>
          </cell>
          <cell r="B117" t="str">
            <v>BSK - Kryminalne</v>
          </cell>
          <cell r="C117">
            <v>519</v>
          </cell>
          <cell r="D117">
            <v>444</v>
          </cell>
          <cell r="E117">
            <v>9</v>
          </cell>
          <cell r="F117">
            <v>84.09</v>
          </cell>
          <cell r="G117">
            <v>656.77</v>
          </cell>
          <cell r="H117">
            <v>190</v>
          </cell>
          <cell r="I117">
            <v>312</v>
          </cell>
          <cell r="J117">
            <v>4</v>
          </cell>
          <cell r="K117">
            <v>396</v>
          </cell>
        </row>
        <row r="118">
          <cell r="A118" t="str">
            <v>POWIAT KOŚCIERSKI (WOJ. POMORSKIE)</v>
          </cell>
          <cell r="B118" t="str">
            <v>BSK - Kryminalne</v>
          </cell>
          <cell r="C118">
            <v>604</v>
          </cell>
          <cell r="D118">
            <v>364</v>
          </cell>
          <cell r="E118">
            <v>4</v>
          </cell>
          <cell r="F118">
            <v>59.87</v>
          </cell>
          <cell r="G118">
            <v>847.05</v>
          </cell>
          <cell r="H118">
            <v>287</v>
          </cell>
          <cell r="I118">
            <v>269</v>
          </cell>
          <cell r="J118">
            <v>3</v>
          </cell>
          <cell r="K118">
            <v>546</v>
          </cell>
        </row>
        <row r="119">
          <cell r="A119" t="str">
            <v>POWIAT KRAKOWSKI (WOJ. MAŁOPOLSKIE)</v>
          </cell>
          <cell r="B119" t="str">
            <v>BSK - Kryminalne</v>
          </cell>
          <cell r="C119">
            <v>2062</v>
          </cell>
          <cell r="D119">
            <v>1170</v>
          </cell>
          <cell r="E119">
            <v>14</v>
          </cell>
          <cell r="F119">
            <v>56.36</v>
          </cell>
          <cell r="G119">
            <v>769.74</v>
          </cell>
          <cell r="H119">
            <v>1358</v>
          </cell>
          <cell r="I119">
            <v>665</v>
          </cell>
          <cell r="J119">
            <v>5</v>
          </cell>
          <cell r="K119">
            <v>1601</v>
          </cell>
        </row>
        <row r="120">
          <cell r="A120" t="str">
            <v>POWIAT KRAKÓW (WOJ. MAŁOPOLSKIE)</v>
          </cell>
          <cell r="B120" t="str">
            <v>BSK - Kryminalne</v>
          </cell>
          <cell r="C120">
            <v>17105</v>
          </cell>
          <cell r="D120">
            <v>8209</v>
          </cell>
          <cell r="E120">
            <v>127</v>
          </cell>
          <cell r="F120">
            <v>47.64</v>
          </cell>
          <cell r="G120">
            <v>2251.25</v>
          </cell>
          <cell r="H120">
            <v>3</v>
          </cell>
          <cell r="I120">
            <v>4465</v>
          </cell>
          <cell r="J120">
            <v>155</v>
          </cell>
          <cell r="K120">
            <v>11879</v>
          </cell>
        </row>
        <row r="121">
          <cell r="A121" t="str">
            <v>POWIAT KRAPKOWICKI (WOJ. OPOLSKIE)</v>
          </cell>
          <cell r="B121" t="str">
            <v>BSK - Kryminalne</v>
          </cell>
          <cell r="C121">
            <v>600</v>
          </cell>
          <cell r="D121">
            <v>368</v>
          </cell>
          <cell r="E121">
            <v>0</v>
          </cell>
          <cell r="F121">
            <v>61.33</v>
          </cell>
          <cell r="G121">
            <v>923.05</v>
          </cell>
          <cell r="H121">
            <v>163</v>
          </cell>
          <cell r="I121">
            <v>224</v>
          </cell>
          <cell r="J121">
            <v>0</v>
          </cell>
          <cell r="K121">
            <v>445</v>
          </cell>
        </row>
        <row r="122">
          <cell r="A122" t="str">
            <v>POWIAT KRASNOSTAWSKI (WOJ. LUBELSKIE)</v>
          </cell>
          <cell r="B122" t="str">
            <v>BSK - Kryminalne</v>
          </cell>
          <cell r="C122">
            <v>445</v>
          </cell>
          <cell r="D122">
            <v>305</v>
          </cell>
          <cell r="E122">
            <v>5</v>
          </cell>
          <cell r="F122">
            <v>67.78</v>
          </cell>
          <cell r="G122">
            <v>671.5</v>
          </cell>
          <cell r="H122">
            <v>253</v>
          </cell>
          <cell r="I122">
            <v>262</v>
          </cell>
          <cell r="J122">
            <v>2</v>
          </cell>
          <cell r="K122">
            <v>405</v>
          </cell>
        </row>
        <row r="123">
          <cell r="A123" t="str">
            <v>POWIAT KRAŚNICKI (WOJ. LUBELSKIE)</v>
          </cell>
          <cell r="B123" t="str">
            <v>BSK - Kryminalne</v>
          </cell>
          <cell r="C123">
            <v>702</v>
          </cell>
          <cell r="D123">
            <v>493</v>
          </cell>
          <cell r="E123">
            <v>2</v>
          </cell>
          <cell r="F123">
            <v>70.03</v>
          </cell>
          <cell r="G123">
            <v>712.75</v>
          </cell>
          <cell r="H123">
            <v>317</v>
          </cell>
          <cell r="I123">
            <v>398</v>
          </cell>
          <cell r="J123">
            <v>0</v>
          </cell>
          <cell r="K123">
            <v>629</v>
          </cell>
        </row>
        <row r="124">
          <cell r="A124" t="str">
            <v>POWIAT KROSNO (WOJ. PODKARPACKIE)</v>
          </cell>
          <cell r="B124" t="str">
            <v>BSK - Kryminalne</v>
          </cell>
          <cell r="C124">
            <v>498</v>
          </cell>
          <cell r="D124">
            <v>285</v>
          </cell>
          <cell r="E124">
            <v>3</v>
          </cell>
          <cell r="F124">
            <v>56.89</v>
          </cell>
          <cell r="G124">
            <v>1056.43</v>
          </cell>
          <cell r="H124">
            <v>0</v>
          </cell>
          <cell r="I124">
            <v>211</v>
          </cell>
          <cell r="J124">
            <v>2</v>
          </cell>
          <cell r="K124">
            <v>420</v>
          </cell>
        </row>
        <row r="125">
          <cell r="A125" t="str">
            <v>POWIAT KROTOSZYŃSKI (WOJ. WIELKOPOLSKIE)</v>
          </cell>
          <cell r="B125" t="str">
            <v>BSK - Kryminalne</v>
          </cell>
          <cell r="C125">
            <v>516</v>
          </cell>
          <cell r="D125">
            <v>398</v>
          </cell>
          <cell r="E125">
            <v>3</v>
          </cell>
          <cell r="F125">
            <v>76.69</v>
          </cell>
          <cell r="G125">
            <v>662.97</v>
          </cell>
          <cell r="H125">
            <v>117</v>
          </cell>
          <cell r="I125">
            <v>272</v>
          </cell>
          <cell r="J125">
            <v>3</v>
          </cell>
          <cell r="K125">
            <v>450</v>
          </cell>
        </row>
        <row r="126">
          <cell r="A126" t="str">
            <v>POWIAT KROŚNIEŃSKI (WOJ. LUBUSKIE)</v>
          </cell>
          <cell r="B126" t="str">
            <v>BSK - Kryminalne</v>
          </cell>
          <cell r="C126">
            <v>634</v>
          </cell>
          <cell r="D126">
            <v>425</v>
          </cell>
          <cell r="E126">
            <v>2</v>
          </cell>
          <cell r="F126">
            <v>66.819999999999993</v>
          </cell>
          <cell r="G126">
            <v>1122.96</v>
          </cell>
          <cell r="H126">
            <v>238</v>
          </cell>
          <cell r="I126">
            <v>274</v>
          </cell>
          <cell r="J126">
            <v>1</v>
          </cell>
          <cell r="K126">
            <v>463</v>
          </cell>
        </row>
        <row r="127">
          <cell r="A127" t="str">
            <v>POWIAT KROŚNIEŃSKI (WOJ. PODKARPACKIE)</v>
          </cell>
          <cell r="B127" t="str">
            <v>BSK - Kryminalne</v>
          </cell>
          <cell r="C127">
            <v>456</v>
          </cell>
          <cell r="D127">
            <v>292</v>
          </cell>
          <cell r="E127">
            <v>0</v>
          </cell>
          <cell r="F127">
            <v>64.040000000000006</v>
          </cell>
          <cell r="G127">
            <v>407.36</v>
          </cell>
          <cell r="H127">
            <v>354</v>
          </cell>
          <cell r="I127">
            <v>248</v>
          </cell>
          <cell r="J127">
            <v>0</v>
          </cell>
          <cell r="K127">
            <v>458</v>
          </cell>
        </row>
        <row r="128">
          <cell r="A128" t="str">
            <v>POWIAT KUTNOWSKI (WOJ. ŁÓDZKIE)</v>
          </cell>
          <cell r="B128" t="str">
            <v>BSK - Kryminalne</v>
          </cell>
          <cell r="C128">
            <v>1015</v>
          </cell>
          <cell r="D128">
            <v>596</v>
          </cell>
          <cell r="E128">
            <v>7</v>
          </cell>
          <cell r="F128">
            <v>58.32</v>
          </cell>
          <cell r="G128">
            <v>1013.03</v>
          </cell>
          <cell r="H128">
            <v>249</v>
          </cell>
          <cell r="I128">
            <v>409</v>
          </cell>
          <cell r="J128">
            <v>2</v>
          </cell>
          <cell r="K128">
            <v>847</v>
          </cell>
        </row>
        <row r="129">
          <cell r="A129" t="str">
            <v>POWIAT KWIDZYŃSKI (WOJ. POMORSKIE)</v>
          </cell>
          <cell r="B129" t="str">
            <v>BSK - Kryminalne</v>
          </cell>
          <cell r="C129">
            <v>909</v>
          </cell>
          <cell r="D129">
            <v>542</v>
          </cell>
          <cell r="E129">
            <v>3</v>
          </cell>
          <cell r="F129">
            <v>59.43</v>
          </cell>
          <cell r="G129">
            <v>1087.8800000000001</v>
          </cell>
          <cell r="H129">
            <v>223</v>
          </cell>
          <cell r="I129">
            <v>349</v>
          </cell>
          <cell r="J129">
            <v>0</v>
          </cell>
          <cell r="K129">
            <v>917</v>
          </cell>
        </row>
        <row r="130">
          <cell r="A130" t="str">
            <v>POWIAT KĘDZIERZYŃSKO-KOZIELSKI (WOJ. OPOLSKIE)</v>
          </cell>
          <cell r="B130" t="str">
            <v>BSK - Kryminalne</v>
          </cell>
          <cell r="C130">
            <v>978</v>
          </cell>
          <cell r="D130">
            <v>554</v>
          </cell>
          <cell r="E130">
            <v>2</v>
          </cell>
          <cell r="F130">
            <v>56.53</v>
          </cell>
          <cell r="G130">
            <v>1008.99</v>
          </cell>
          <cell r="H130">
            <v>178</v>
          </cell>
          <cell r="I130">
            <v>312</v>
          </cell>
          <cell r="J130">
            <v>0</v>
          </cell>
          <cell r="K130">
            <v>826</v>
          </cell>
        </row>
        <row r="131">
          <cell r="A131" t="str">
            <v>POWIAT KĘPIŃSKI (WOJ. WIELKOPOLSKIE)</v>
          </cell>
          <cell r="B131" t="str">
            <v>BSK - Kryminalne</v>
          </cell>
          <cell r="C131">
            <v>535</v>
          </cell>
          <cell r="D131">
            <v>409</v>
          </cell>
          <cell r="E131">
            <v>9</v>
          </cell>
          <cell r="F131">
            <v>75.180000000000007</v>
          </cell>
          <cell r="G131">
            <v>947.57</v>
          </cell>
          <cell r="H131">
            <v>342</v>
          </cell>
          <cell r="I131">
            <v>212</v>
          </cell>
          <cell r="J131">
            <v>3</v>
          </cell>
          <cell r="K131">
            <v>381</v>
          </cell>
        </row>
        <row r="132">
          <cell r="A132" t="str">
            <v>POWIAT KĘTRZYŃSKI (WOJ. WARMIŃSKO-MAZURSKIE)</v>
          </cell>
          <cell r="B132" t="str">
            <v>BSK - Kryminalne</v>
          </cell>
          <cell r="C132">
            <v>459</v>
          </cell>
          <cell r="D132">
            <v>290</v>
          </cell>
          <cell r="E132">
            <v>5</v>
          </cell>
          <cell r="F132">
            <v>62.5</v>
          </cell>
          <cell r="G132">
            <v>703.42</v>
          </cell>
          <cell r="H132">
            <v>189</v>
          </cell>
          <cell r="I132">
            <v>213</v>
          </cell>
          <cell r="J132">
            <v>0</v>
          </cell>
          <cell r="K132">
            <v>439</v>
          </cell>
        </row>
        <row r="133">
          <cell r="A133" t="str">
            <v>POWIAT KŁOBUCKI (WOJ. ŚLĄSKIE)</v>
          </cell>
          <cell r="B133" t="str">
            <v>BSK - Kryminalne</v>
          </cell>
          <cell r="C133">
            <v>415</v>
          </cell>
          <cell r="D133">
            <v>245</v>
          </cell>
          <cell r="E133">
            <v>0</v>
          </cell>
          <cell r="F133">
            <v>59.04</v>
          </cell>
          <cell r="G133">
            <v>485.52</v>
          </cell>
          <cell r="H133">
            <v>265</v>
          </cell>
          <cell r="I133">
            <v>181</v>
          </cell>
          <cell r="J133">
            <v>1</v>
          </cell>
          <cell r="K133">
            <v>399</v>
          </cell>
        </row>
        <row r="134">
          <cell r="A134" t="str">
            <v>POWIAT KŁODZKI (WOJ. DOLNOŚLĄSKIE)</v>
          </cell>
          <cell r="B134" t="str">
            <v>BSK - Kryminalne</v>
          </cell>
          <cell r="C134">
            <v>2047</v>
          </cell>
          <cell r="D134">
            <v>1267</v>
          </cell>
          <cell r="E134">
            <v>17</v>
          </cell>
          <cell r="F134">
            <v>61.39</v>
          </cell>
          <cell r="G134">
            <v>1246.99</v>
          </cell>
          <cell r="H134">
            <v>454</v>
          </cell>
          <cell r="I134">
            <v>777</v>
          </cell>
          <cell r="J134">
            <v>9</v>
          </cell>
          <cell r="K134">
            <v>2068</v>
          </cell>
        </row>
        <row r="135">
          <cell r="A135" t="str">
            <v>POWIAT LEGIONOWSKI (WOJ. MAZOWIECKIE)</v>
          </cell>
          <cell r="B135" t="str">
            <v>BSK - Kryminalne</v>
          </cell>
          <cell r="C135">
            <v>1523</v>
          </cell>
          <cell r="D135">
            <v>755</v>
          </cell>
          <cell r="E135">
            <v>70</v>
          </cell>
          <cell r="F135">
            <v>47.39</v>
          </cell>
          <cell r="G135">
            <v>1363.96</v>
          </cell>
          <cell r="H135">
            <v>692</v>
          </cell>
          <cell r="I135">
            <v>449</v>
          </cell>
          <cell r="J135">
            <v>4</v>
          </cell>
          <cell r="K135">
            <v>1536</v>
          </cell>
        </row>
        <row r="136">
          <cell r="A136" t="str">
            <v>POWIAT LEGNICA (WOJ. DOLNOŚLĄSKIE)</v>
          </cell>
          <cell r="B136" t="str">
            <v>BSK - Kryminalne</v>
          </cell>
          <cell r="C136">
            <v>2781</v>
          </cell>
          <cell r="D136">
            <v>1324</v>
          </cell>
          <cell r="E136">
            <v>39</v>
          </cell>
          <cell r="F136">
            <v>46.95</v>
          </cell>
          <cell r="G136">
            <v>2732.69</v>
          </cell>
          <cell r="H136">
            <v>14</v>
          </cell>
          <cell r="I136">
            <v>823</v>
          </cell>
          <cell r="J136">
            <v>3</v>
          </cell>
          <cell r="K136">
            <v>2676</v>
          </cell>
        </row>
        <row r="137">
          <cell r="A137" t="str">
            <v>POWIAT LEGNICKI (WOJ. DOLNOŚLĄSKIE)</v>
          </cell>
          <cell r="B137" t="str">
            <v>BSK - Kryminalne</v>
          </cell>
          <cell r="C137">
            <v>802</v>
          </cell>
          <cell r="D137">
            <v>375</v>
          </cell>
          <cell r="E137">
            <v>11</v>
          </cell>
          <cell r="F137">
            <v>46.13</v>
          </cell>
          <cell r="G137">
            <v>1460.07</v>
          </cell>
          <cell r="H137">
            <v>515</v>
          </cell>
          <cell r="I137">
            <v>236</v>
          </cell>
          <cell r="J137">
            <v>1</v>
          </cell>
          <cell r="K137">
            <v>658</v>
          </cell>
        </row>
        <row r="138">
          <cell r="A138" t="str">
            <v>POWIAT LESKI (WOJ. PODKARPACKIE)</v>
          </cell>
          <cell r="B138" t="str">
            <v>BSK - Kryminalne</v>
          </cell>
          <cell r="C138">
            <v>284</v>
          </cell>
          <cell r="D138">
            <v>229</v>
          </cell>
          <cell r="E138">
            <v>1</v>
          </cell>
          <cell r="F138">
            <v>80.349999999999994</v>
          </cell>
          <cell r="G138">
            <v>1060.77</v>
          </cell>
          <cell r="H138">
            <v>164</v>
          </cell>
          <cell r="I138">
            <v>94</v>
          </cell>
          <cell r="J138">
            <v>0</v>
          </cell>
          <cell r="K138">
            <v>300</v>
          </cell>
        </row>
        <row r="139">
          <cell r="A139" t="str">
            <v>POWIAT LESZCZYŃSKI (WOJ. WIELKOPOLSKIE)</v>
          </cell>
          <cell r="B139" t="str">
            <v>BSK - Kryminalne</v>
          </cell>
          <cell r="C139">
            <v>264</v>
          </cell>
          <cell r="D139">
            <v>180</v>
          </cell>
          <cell r="E139">
            <v>2</v>
          </cell>
          <cell r="F139">
            <v>67.67</v>
          </cell>
          <cell r="G139">
            <v>487.42</v>
          </cell>
          <cell r="H139">
            <v>234</v>
          </cell>
          <cell r="I139">
            <v>98</v>
          </cell>
          <cell r="J139">
            <v>0</v>
          </cell>
          <cell r="K139">
            <v>190</v>
          </cell>
        </row>
        <row r="140">
          <cell r="A140" t="str">
            <v>POWIAT LESZNO (WOJ. WIELKOPOLSKIE)</v>
          </cell>
          <cell r="B140" t="str">
            <v>BSK - Kryminalne</v>
          </cell>
          <cell r="C140">
            <v>1001</v>
          </cell>
          <cell r="D140">
            <v>765</v>
          </cell>
          <cell r="E140">
            <v>3</v>
          </cell>
          <cell r="F140">
            <v>76.2</v>
          </cell>
          <cell r="G140">
            <v>1549.25</v>
          </cell>
          <cell r="H140">
            <v>3</v>
          </cell>
          <cell r="I140">
            <v>323</v>
          </cell>
          <cell r="J140">
            <v>2</v>
          </cell>
          <cell r="K140">
            <v>556</v>
          </cell>
        </row>
        <row r="141">
          <cell r="A141" t="str">
            <v>POWIAT LEŻAJSKI (WOJ. PODKARPACKIE)</v>
          </cell>
          <cell r="B141" t="str">
            <v>BSK - Kryminalne</v>
          </cell>
          <cell r="C141">
            <v>457</v>
          </cell>
          <cell r="D141">
            <v>318</v>
          </cell>
          <cell r="E141">
            <v>2</v>
          </cell>
          <cell r="F141">
            <v>69.28</v>
          </cell>
          <cell r="G141">
            <v>653.24</v>
          </cell>
          <cell r="H141">
            <v>214</v>
          </cell>
          <cell r="I141">
            <v>205</v>
          </cell>
          <cell r="J141">
            <v>0</v>
          </cell>
          <cell r="K141">
            <v>402</v>
          </cell>
        </row>
        <row r="142">
          <cell r="A142" t="str">
            <v>POWIAT LIDZBARSKI (WOJ. WARMIŃSKO-MAZURSKIE)</v>
          </cell>
          <cell r="B142" t="str">
            <v>BSK - Kryminalne</v>
          </cell>
          <cell r="C142">
            <v>530</v>
          </cell>
          <cell r="D142">
            <v>320</v>
          </cell>
          <cell r="E142">
            <v>2</v>
          </cell>
          <cell r="F142">
            <v>60.15</v>
          </cell>
          <cell r="G142">
            <v>1246.33</v>
          </cell>
          <cell r="H142">
            <v>136</v>
          </cell>
          <cell r="I142">
            <v>249</v>
          </cell>
          <cell r="J142">
            <v>0</v>
          </cell>
          <cell r="K142">
            <v>505</v>
          </cell>
        </row>
        <row r="143">
          <cell r="A143" t="str">
            <v>POWIAT LIMANOWSKI (WOJ. MAŁOPOLSKIE)</v>
          </cell>
          <cell r="B143" t="str">
            <v>BSK - Kryminalne</v>
          </cell>
          <cell r="C143">
            <v>1245</v>
          </cell>
          <cell r="D143">
            <v>947</v>
          </cell>
          <cell r="E143">
            <v>7</v>
          </cell>
          <cell r="F143">
            <v>75.64</v>
          </cell>
          <cell r="G143">
            <v>966.73</v>
          </cell>
          <cell r="H143">
            <v>625</v>
          </cell>
          <cell r="I143">
            <v>366</v>
          </cell>
          <cell r="J143">
            <v>0</v>
          </cell>
          <cell r="K143">
            <v>770</v>
          </cell>
        </row>
        <row r="144">
          <cell r="A144" t="str">
            <v>POWIAT LIPNOWSKI (WOJ. KUJAWSKO-POMORSKIE)</v>
          </cell>
          <cell r="B144" t="str">
            <v>BSK - Kryminalne</v>
          </cell>
          <cell r="C144">
            <v>696</v>
          </cell>
          <cell r="D144">
            <v>456</v>
          </cell>
          <cell r="E144">
            <v>2</v>
          </cell>
          <cell r="F144">
            <v>65.33</v>
          </cell>
          <cell r="G144">
            <v>1036.98</v>
          </cell>
          <cell r="H144">
            <v>354</v>
          </cell>
          <cell r="I144">
            <v>360</v>
          </cell>
          <cell r="J144">
            <v>0</v>
          </cell>
          <cell r="K144">
            <v>629</v>
          </cell>
        </row>
        <row r="145">
          <cell r="A145" t="str">
            <v>POWIAT LIPSKI (WOJ. MAZOWIECKIE)</v>
          </cell>
          <cell r="B145" t="str">
            <v>BSK - Kryminalne</v>
          </cell>
          <cell r="C145">
            <v>178</v>
          </cell>
          <cell r="D145">
            <v>117</v>
          </cell>
          <cell r="E145">
            <v>1</v>
          </cell>
          <cell r="F145">
            <v>65.36</v>
          </cell>
          <cell r="G145">
            <v>502.46</v>
          </cell>
          <cell r="H145">
            <v>127</v>
          </cell>
          <cell r="I145">
            <v>108</v>
          </cell>
          <cell r="J145">
            <v>0</v>
          </cell>
          <cell r="K145">
            <v>190</v>
          </cell>
        </row>
        <row r="146">
          <cell r="A146" t="str">
            <v>POWIAT LUBACZOWSKI (WOJ. PODKARPACKIE)</v>
          </cell>
          <cell r="B146" t="str">
            <v>BSK - Kryminalne</v>
          </cell>
          <cell r="C146">
            <v>242</v>
          </cell>
          <cell r="D146">
            <v>198</v>
          </cell>
          <cell r="E146">
            <v>0</v>
          </cell>
          <cell r="F146">
            <v>81.819999999999993</v>
          </cell>
          <cell r="G146">
            <v>424.85</v>
          </cell>
          <cell r="H146">
            <v>113</v>
          </cell>
          <cell r="I146">
            <v>177</v>
          </cell>
          <cell r="J146">
            <v>24</v>
          </cell>
          <cell r="K146">
            <v>155</v>
          </cell>
        </row>
        <row r="147">
          <cell r="A147" t="str">
            <v>POWIAT LUBARTOWSKI (WOJ. LUBELSKIE)</v>
          </cell>
          <cell r="B147" t="str">
            <v>BSK - Kryminalne</v>
          </cell>
          <cell r="C147">
            <v>512</v>
          </cell>
          <cell r="D147">
            <v>335</v>
          </cell>
          <cell r="E147">
            <v>4</v>
          </cell>
          <cell r="F147">
            <v>64.92</v>
          </cell>
          <cell r="G147">
            <v>570.16</v>
          </cell>
          <cell r="H147">
            <v>290</v>
          </cell>
          <cell r="I147">
            <v>242</v>
          </cell>
          <cell r="J147">
            <v>2</v>
          </cell>
          <cell r="K147">
            <v>422</v>
          </cell>
        </row>
        <row r="148">
          <cell r="A148" t="str">
            <v>POWIAT LUBAŃSKI (WOJ. DOLNOŚLĄSKIE)</v>
          </cell>
          <cell r="B148" t="str">
            <v>BSK - Kryminalne</v>
          </cell>
          <cell r="C148">
            <v>940</v>
          </cell>
          <cell r="D148">
            <v>612</v>
          </cell>
          <cell r="E148">
            <v>29</v>
          </cell>
          <cell r="F148">
            <v>63.16</v>
          </cell>
          <cell r="G148">
            <v>1681</v>
          </cell>
          <cell r="H148">
            <v>262</v>
          </cell>
          <cell r="I148">
            <v>320</v>
          </cell>
          <cell r="J148">
            <v>1</v>
          </cell>
          <cell r="K148">
            <v>804</v>
          </cell>
        </row>
        <row r="149">
          <cell r="A149" t="str">
            <v>POWIAT LUBELSKI (WOJ. LUBELSKIE)</v>
          </cell>
          <cell r="B149" t="str">
            <v>BSK - Kryminalne</v>
          </cell>
          <cell r="C149">
            <v>951</v>
          </cell>
          <cell r="D149">
            <v>547</v>
          </cell>
          <cell r="E149">
            <v>21</v>
          </cell>
          <cell r="F149">
            <v>56.28</v>
          </cell>
          <cell r="G149">
            <v>634.69000000000005</v>
          </cell>
          <cell r="H149">
            <v>868</v>
          </cell>
          <cell r="I149">
            <v>440</v>
          </cell>
          <cell r="J149">
            <v>1</v>
          </cell>
          <cell r="K149">
            <v>914</v>
          </cell>
        </row>
        <row r="150">
          <cell r="A150" t="str">
            <v>POWIAT LUBIŃSKI (WOJ. DOLNOŚLĄSKIE)</v>
          </cell>
          <cell r="B150" t="str">
            <v>BSK - Kryminalne</v>
          </cell>
          <cell r="C150">
            <v>2456</v>
          </cell>
          <cell r="D150">
            <v>1440</v>
          </cell>
          <cell r="E150">
            <v>67</v>
          </cell>
          <cell r="F150">
            <v>57.07</v>
          </cell>
          <cell r="G150">
            <v>2307.4699999999998</v>
          </cell>
          <cell r="H150">
            <v>390</v>
          </cell>
          <cell r="I150">
            <v>816</v>
          </cell>
          <cell r="J150">
            <v>2</v>
          </cell>
          <cell r="K150">
            <v>2325</v>
          </cell>
        </row>
        <row r="151">
          <cell r="A151" t="str">
            <v>POWIAT LUBLIN (WOJ. LUBELSKIE)</v>
          </cell>
          <cell r="B151" t="str">
            <v>BSK - Kryminalne</v>
          </cell>
          <cell r="C151">
            <v>5152</v>
          </cell>
          <cell r="D151">
            <v>2508</v>
          </cell>
          <cell r="E151">
            <v>59</v>
          </cell>
          <cell r="F151">
            <v>48.13</v>
          </cell>
          <cell r="G151">
            <v>1501.41</v>
          </cell>
          <cell r="H151">
            <v>0</v>
          </cell>
          <cell r="I151">
            <v>1922</v>
          </cell>
          <cell r="J151">
            <v>47</v>
          </cell>
          <cell r="K151">
            <v>4056</v>
          </cell>
        </row>
        <row r="152">
          <cell r="A152" t="str">
            <v>POWIAT LUBLINIECKI (WOJ. ŚLĄSKIE)</v>
          </cell>
          <cell r="B152" t="str">
            <v>BSK - Kryminalne</v>
          </cell>
          <cell r="C152">
            <v>737</v>
          </cell>
          <cell r="D152">
            <v>540</v>
          </cell>
          <cell r="E152">
            <v>3</v>
          </cell>
          <cell r="F152">
            <v>72.97</v>
          </cell>
          <cell r="G152">
            <v>955.67</v>
          </cell>
          <cell r="H152">
            <v>376</v>
          </cell>
          <cell r="I152">
            <v>272</v>
          </cell>
          <cell r="J152">
            <v>0</v>
          </cell>
          <cell r="K152">
            <v>556</v>
          </cell>
        </row>
        <row r="153">
          <cell r="A153" t="str">
            <v>POWIAT LWÓWECKI (WOJ. DOLNOŚLĄSKIE)</v>
          </cell>
          <cell r="B153" t="str">
            <v>BSK - Kryminalne</v>
          </cell>
          <cell r="C153">
            <v>730</v>
          </cell>
          <cell r="D153">
            <v>480</v>
          </cell>
          <cell r="E153">
            <v>3</v>
          </cell>
          <cell r="F153">
            <v>65.48</v>
          </cell>
          <cell r="G153">
            <v>1549.24</v>
          </cell>
          <cell r="H153">
            <v>307</v>
          </cell>
          <cell r="I153">
            <v>294</v>
          </cell>
          <cell r="J153">
            <v>2</v>
          </cell>
          <cell r="K153">
            <v>577</v>
          </cell>
        </row>
        <row r="154">
          <cell r="A154" t="str">
            <v>POWIAT LĘBORSKI (WOJ. POMORSKIE)</v>
          </cell>
          <cell r="B154" t="str">
            <v>BSK - Kryminalne</v>
          </cell>
          <cell r="C154">
            <v>1002</v>
          </cell>
          <cell r="D154">
            <v>515</v>
          </cell>
          <cell r="E154">
            <v>9</v>
          </cell>
          <cell r="F154">
            <v>50.94</v>
          </cell>
          <cell r="G154">
            <v>1514.92</v>
          </cell>
          <cell r="H154">
            <v>192</v>
          </cell>
          <cell r="I154">
            <v>347</v>
          </cell>
          <cell r="J154">
            <v>0</v>
          </cell>
          <cell r="K154">
            <v>979</v>
          </cell>
        </row>
        <row r="155">
          <cell r="A155" t="str">
            <v>POWIAT MAKOWSKI (WOJ. MAZOWIECKIE)</v>
          </cell>
          <cell r="B155" t="str">
            <v>BSK - Kryminalne</v>
          </cell>
          <cell r="C155">
            <v>304</v>
          </cell>
          <cell r="D155">
            <v>202</v>
          </cell>
          <cell r="E155">
            <v>0</v>
          </cell>
          <cell r="F155">
            <v>66.45</v>
          </cell>
          <cell r="G155">
            <v>654.67999999999995</v>
          </cell>
          <cell r="H155">
            <v>166</v>
          </cell>
          <cell r="I155">
            <v>148</v>
          </cell>
          <cell r="J155">
            <v>1</v>
          </cell>
          <cell r="K155">
            <v>300</v>
          </cell>
        </row>
        <row r="156">
          <cell r="A156" t="str">
            <v>POWIAT MALBORSKI (WOJ. POMORSKIE)</v>
          </cell>
          <cell r="B156" t="str">
            <v>BSK - Kryminalne</v>
          </cell>
          <cell r="C156">
            <v>821</v>
          </cell>
          <cell r="D156">
            <v>525</v>
          </cell>
          <cell r="E156">
            <v>16</v>
          </cell>
          <cell r="F156">
            <v>62.72</v>
          </cell>
          <cell r="G156">
            <v>1276.8699999999999</v>
          </cell>
          <cell r="H156">
            <v>132</v>
          </cell>
          <cell r="I156">
            <v>367</v>
          </cell>
          <cell r="J156">
            <v>0</v>
          </cell>
          <cell r="K156">
            <v>703</v>
          </cell>
        </row>
        <row r="157">
          <cell r="A157" t="str">
            <v>POWIAT MIECHOWSKI (WOJ. MAŁOPOLSKIE)</v>
          </cell>
          <cell r="B157" t="str">
            <v>BSK - Kryminalne</v>
          </cell>
          <cell r="C157">
            <v>451</v>
          </cell>
          <cell r="D157">
            <v>282</v>
          </cell>
          <cell r="E157">
            <v>11</v>
          </cell>
          <cell r="F157">
            <v>61.04</v>
          </cell>
          <cell r="G157">
            <v>904.28</v>
          </cell>
          <cell r="H157">
            <v>255</v>
          </cell>
          <cell r="I157">
            <v>173</v>
          </cell>
          <cell r="J157">
            <v>0</v>
          </cell>
          <cell r="K157">
            <v>482</v>
          </cell>
        </row>
        <row r="158">
          <cell r="A158" t="str">
            <v>POWIAT MIELECKI (WOJ. PODKARPACKIE)</v>
          </cell>
          <cell r="B158" t="str">
            <v>BSK - Kryminalne</v>
          </cell>
          <cell r="C158">
            <v>773</v>
          </cell>
          <cell r="D158">
            <v>373</v>
          </cell>
          <cell r="E158">
            <v>2</v>
          </cell>
          <cell r="F158">
            <v>48.13</v>
          </cell>
          <cell r="G158">
            <v>567.1</v>
          </cell>
          <cell r="H158">
            <v>193</v>
          </cell>
          <cell r="I158">
            <v>296</v>
          </cell>
          <cell r="J158">
            <v>0</v>
          </cell>
          <cell r="K158">
            <v>638</v>
          </cell>
        </row>
        <row r="159">
          <cell r="A159" t="str">
            <v>POWIAT MIKOŁOWSKI (WOJ. ŚLĄSKIE)</v>
          </cell>
          <cell r="B159" t="str">
            <v>BSK - Kryminalne</v>
          </cell>
          <cell r="C159">
            <v>1363</v>
          </cell>
          <cell r="D159">
            <v>869</v>
          </cell>
          <cell r="E159">
            <v>6</v>
          </cell>
          <cell r="F159">
            <v>63.48</v>
          </cell>
          <cell r="G159">
            <v>1419.22</v>
          </cell>
          <cell r="H159">
            <v>75</v>
          </cell>
          <cell r="I159">
            <v>293</v>
          </cell>
          <cell r="J159">
            <v>0</v>
          </cell>
          <cell r="K159">
            <v>1280</v>
          </cell>
        </row>
        <row r="160">
          <cell r="A160" t="str">
            <v>POWIAT MILICKI (WOJ. DOLNOŚLĄSKIE)</v>
          </cell>
          <cell r="B160" t="str">
            <v>BSK - Kryminalne</v>
          </cell>
          <cell r="C160">
            <v>362</v>
          </cell>
          <cell r="D160">
            <v>254</v>
          </cell>
          <cell r="E160">
            <v>1</v>
          </cell>
          <cell r="F160">
            <v>69.97</v>
          </cell>
          <cell r="G160">
            <v>970.87</v>
          </cell>
          <cell r="H160">
            <v>208</v>
          </cell>
          <cell r="I160">
            <v>177</v>
          </cell>
          <cell r="J160">
            <v>0</v>
          </cell>
          <cell r="K160">
            <v>341</v>
          </cell>
        </row>
        <row r="161">
          <cell r="A161" t="str">
            <v>POWIAT MIĘDZYCHODZKI (WOJ. WIELKOPOLSKIE)</v>
          </cell>
          <cell r="B161" t="str">
            <v>BSK - Kryminalne</v>
          </cell>
          <cell r="C161">
            <v>226</v>
          </cell>
          <cell r="D161">
            <v>178</v>
          </cell>
          <cell r="E161">
            <v>2</v>
          </cell>
          <cell r="F161">
            <v>78.069999999999993</v>
          </cell>
          <cell r="G161">
            <v>608.92999999999995</v>
          </cell>
          <cell r="H161">
            <v>91</v>
          </cell>
          <cell r="I161">
            <v>118</v>
          </cell>
          <cell r="J161">
            <v>1</v>
          </cell>
          <cell r="K161">
            <v>200</v>
          </cell>
        </row>
        <row r="162">
          <cell r="A162" t="str">
            <v>POWIAT MIĘDZYRZECKI (WOJ. LUBUSKIE)</v>
          </cell>
          <cell r="B162" t="str">
            <v>BSK - Kryminalne</v>
          </cell>
          <cell r="C162">
            <v>884</v>
          </cell>
          <cell r="D162">
            <v>578</v>
          </cell>
          <cell r="E162">
            <v>0</v>
          </cell>
          <cell r="F162">
            <v>65.38</v>
          </cell>
          <cell r="G162">
            <v>1508.3</v>
          </cell>
          <cell r="H162">
            <v>199</v>
          </cell>
          <cell r="I162">
            <v>318</v>
          </cell>
          <cell r="J162">
            <v>3</v>
          </cell>
          <cell r="K162">
            <v>584</v>
          </cell>
        </row>
        <row r="163">
          <cell r="A163" t="str">
            <v>POWIAT MIŃSKI (WOJ. MAZOWIECKIE)</v>
          </cell>
          <cell r="B163" t="str">
            <v>BSK - Kryminalne</v>
          </cell>
          <cell r="C163">
            <v>1544</v>
          </cell>
          <cell r="D163">
            <v>950</v>
          </cell>
          <cell r="E163">
            <v>3</v>
          </cell>
          <cell r="F163">
            <v>61.41</v>
          </cell>
          <cell r="G163">
            <v>1025.95</v>
          </cell>
          <cell r="H163">
            <v>746</v>
          </cell>
          <cell r="I163">
            <v>685</v>
          </cell>
          <cell r="J163">
            <v>0</v>
          </cell>
          <cell r="K163">
            <v>1613</v>
          </cell>
        </row>
        <row r="164">
          <cell r="A164" t="str">
            <v>POWIAT MOGILEŃSKI (WOJ. KUJAWSKO-POMORSKIE)</v>
          </cell>
          <cell r="B164" t="str">
            <v>BSK - Kryminalne</v>
          </cell>
          <cell r="C164">
            <v>306</v>
          </cell>
          <cell r="D164">
            <v>206</v>
          </cell>
          <cell r="E164">
            <v>3</v>
          </cell>
          <cell r="F164">
            <v>66.67</v>
          </cell>
          <cell r="G164">
            <v>658.66</v>
          </cell>
          <cell r="H164">
            <v>156</v>
          </cell>
          <cell r="I164">
            <v>188</v>
          </cell>
          <cell r="J164">
            <v>1</v>
          </cell>
          <cell r="K164">
            <v>284</v>
          </cell>
        </row>
        <row r="165">
          <cell r="A165" t="str">
            <v>POWIAT MONIECKI (WOJ. PODLASKIE)</v>
          </cell>
          <cell r="B165" t="str">
            <v>BSK - Kryminalne</v>
          </cell>
          <cell r="C165">
            <v>235</v>
          </cell>
          <cell r="D165">
            <v>164</v>
          </cell>
          <cell r="E165">
            <v>3</v>
          </cell>
          <cell r="F165">
            <v>68.91</v>
          </cell>
          <cell r="G165">
            <v>560.97</v>
          </cell>
          <cell r="H165">
            <v>147</v>
          </cell>
          <cell r="I165">
            <v>150</v>
          </cell>
          <cell r="J165">
            <v>2</v>
          </cell>
          <cell r="K165">
            <v>250</v>
          </cell>
        </row>
        <row r="166">
          <cell r="A166" t="str">
            <v>POWIAT MRĄGOWSKI (WOJ. WARMIŃSKO-MAZURSKIE)</v>
          </cell>
          <cell r="B166" t="str">
            <v>BSK - Kryminalne</v>
          </cell>
          <cell r="C166">
            <v>420</v>
          </cell>
          <cell r="D166">
            <v>210</v>
          </cell>
          <cell r="E166">
            <v>1</v>
          </cell>
          <cell r="F166">
            <v>49.88</v>
          </cell>
          <cell r="G166">
            <v>823.03</v>
          </cell>
          <cell r="H166">
            <v>148</v>
          </cell>
          <cell r="I166">
            <v>161</v>
          </cell>
          <cell r="J166">
            <v>0</v>
          </cell>
          <cell r="K166">
            <v>358</v>
          </cell>
        </row>
        <row r="167">
          <cell r="A167" t="str">
            <v>POWIAT MYSZKOWSKI (WOJ. ŚLĄSKIE)</v>
          </cell>
          <cell r="B167" t="str">
            <v>BSK - Kryminalne</v>
          </cell>
          <cell r="C167">
            <v>510</v>
          </cell>
          <cell r="D167">
            <v>351</v>
          </cell>
          <cell r="E167">
            <v>3</v>
          </cell>
          <cell r="F167">
            <v>68.42</v>
          </cell>
          <cell r="G167">
            <v>707.97</v>
          </cell>
          <cell r="H167">
            <v>183</v>
          </cell>
          <cell r="I167">
            <v>264</v>
          </cell>
          <cell r="J167">
            <v>0</v>
          </cell>
          <cell r="K167">
            <v>491</v>
          </cell>
        </row>
        <row r="168">
          <cell r="A168" t="str">
            <v>POWIAT MYSŁOWICE (WOJ. ŚLĄSKIE)</v>
          </cell>
          <cell r="B168" t="str">
            <v>BSK - Kryminalne</v>
          </cell>
          <cell r="C168">
            <v>1341</v>
          </cell>
          <cell r="D168">
            <v>714</v>
          </cell>
          <cell r="E168">
            <v>17</v>
          </cell>
          <cell r="F168">
            <v>52.58</v>
          </cell>
          <cell r="G168">
            <v>1787.33</v>
          </cell>
          <cell r="H168">
            <v>0</v>
          </cell>
          <cell r="I168">
            <v>383</v>
          </cell>
          <cell r="J168">
            <v>0</v>
          </cell>
          <cell r="K168">
            <v>1002</v>
          </cell>
        </row>
        <row r="169">
          <cell r="A169" t="str">
            <v>POWIAT MYŚLENICKI (WOJ. MAŁOPOLSKIE)</v>
          </cell>
          <cell r="B169" t="str">
            <v>BSK - Kryminalne</v>
          </cell>
          <cell r="C169">
            <v>722</v>
          </cell>
          <cell r="D169">
            <v>426</v>
          </cell>
          <cell r="E169">
            <v>7</v>
          </cell>
          <cell r="F169">
            <v>58.44</v>
          </cell>
          <cell r="G169">
            <v>580.74</v>
          </cell>
          <cell r="H169">
            <v>364</v>
          </cell>
          <cell r="I169">
            <v>264</v>
          </cell>
          <cell r="J169">
            <v>0</v>
          </cell>
          <cell r="K169">
            <v>589</v>
          </cell>
        </row>
        <row r="170">
          <cell r="A170" t="str">
            <v>POWIAT MYŚLIBORSKI (WOJ. ZACHODNIOPOMORSKIE)</v>
          </cell>
          <cell r="B170" t="str">
            <v>BSK - Kryminalne</v>
          </cell>
          <cell r="C170">
            <v>799</v>
          </cell>
          <cell r="D170">
            <v>519</v>
          </cell>
          <cell r="E170">
            <v>30</v>
          </cell>
          <cell r="F170">
            <v>62.61</v>
          </cell>
          <cell r="G170">
            <v>1182.49</v>
          </cell>
          <cell r="H170">
            <v>199</v>
          </cell>
          <cell r="I170">
            <v>351</v>
          </cell>
          <cell r="J170">
            <v>0</v>
          </cell>
          <cell r="K170">
            <v>725</v>
          </cell>
        </row>
        <row r="171">
          <cell r="A171" t="str">
            <v>POWIAT MŁAWSKI (WOJ. MAZOWIECKIE)</v>
          </cell>
          <cell r="B171" t="str">
            <v>BSK - Kryminalne</v>
          </cell>
          <cell r="C171">
            <v>576</v>
          </cell>
          <cell r="D171">
            <v>404</v>
          </cell>
          <cell r="E171">
            <v>2</v>
          </cell>
          <cell r="F171">
            <v>69.900000000000006</v>
          </cell>
          <cell r="G171">
            <v>779.23</v>
          </cell>
          <cell r="H171">
            <v>237</v>
          </cell>
          <cell r="I171">
            <v>311</v>
          </cell>
          <cell r="J171">
            <v>1</v>
          </cell>
          <cell r="K171">
            <v>529</v>
          </cell>
        </row>
        <row r="172">
          <cell r="A172" t="str">
            <v>POWIAT NAKIELSKI (WOJ. KUJAWSKO-POMORSKIE)</v>
          </cell>
          <cell r="B172" t="str">
            <v>BSK - Kryminalne</v>
          </cell>
          <cell r="C172">
            <v>866</v>
          </cell>
          <cell r="D172">
            <v>600</v>
          </cell>
          <cell r="E172">
            <v>10</v>
          </cell>
          <cell r="F172">
            <v>68.489999999999995</v>
          </cell>
          <cell r="G172">
            <v>996.16</v>
          </cell>
          <cell r="H172">
            <v>428</v>
          </cell>
          <cell r="I172">
            <v>440</v>
          </cell>
          <cell r="J172">
            <v>1</v>
          </cell>
          <cell r="K172">
            <v>811</v>
          </cell>
        </row>
        <row r="173">
          <cell r="A173" t="str">
            <v>POWIAT NAMYSŁOWSKI (WOJ. OPOLSKIE)</v>
          </cell>
          <cell r="B173" t="str">
            <v>BSK - Kryminalne</v>
          </cell>
          <cell r="C173">
            <v>571</v>
          </cell>
          <cell r="D173">
            <v>427</v>
          </cell>
          <cell r="E173">
            <v>6</v>
          </cell>
          <cell r="F173">
            <v>74</v>
          </cell>
          <cell r="G173">
            <v>1334.17</v>
          </cell>
          <cell r="H173">
            <v>216</v>
          </cell>
          <cell r="I173">
            <v>229</v>
          </cell>
          <cell r="J173">
            <v>0</v>
          </cell>
          <cell r="K173">
            <v>435</v>
          </cell>
        </row>
        <row r="174">
          <cell r="A174" t="str">
            <v>POWIAT NIDZICKI (WOJ. WARMIŃSKO-MAZURSKIE)</v>
          </cell>
          <cell r="B174" t="str">
            <v>BSK - Kryminalne</v>
          </cell>
          <cell r="C174">
            <v>511</v>
          </cell>
          <cell r="D174">
            <v>333</v>
          </cell>
          <cell r="E174">
            <v>2</v>
          </cell>
          <cell r="F174">
            <v>64.91</v>
          </cell>
          <cell r="G174">
            <v>1511.7</v>
          </cell>
          <cell r="H174">
            <v>201</v>
          </cell>
          <cell r="I174">
            <v>200</v>
          </cell>
          <cell r="J174">
            <v>1</v>
          </cell>
          <cell r="K174">
            <v>448</v>
          </cell>
        </row>
        <row r="175">
          <cell r="A175" t="str">
            <v>POWIAT NIŻAŃSKI (WOJ. PODKARPACKIE)</v>
          </cell>
          <cell r="B175" t="str">
            <v>BSK - Kryminalne</v>
          </cell>
          <cell r="C175">
            <v>504</v>
          </cell>
          <cell r="D175">
            <v>359</v>
          </cell>
          <cell r="E175">
            <v>5</v>
          </cell>
          <cell r="F175">
            <v>70.53</v>
          </cell>
          <cell r="G175">
            <v>747.91</v>
          </cell>
          <cell r="H175">
            <v>220</v>
          </cell>
          <cell r="I175">
            <v>220</v>
          </cell>
          <cell r="J175">
            <v>0</v>
          </cell>
          <cell r="K175">
            <v>427</v>
          </cell>
        </row>
        <row r="176">
          <cell r="A176" t="str">
            <v>POWIAT NOWODWORSKI (WOJ. MAZOWIECKIE)</v>
          </cell>
          <cell r="B176" t="str">
            <v>BSK - Kryminalne</v>
          </cell>
          <cell r="C176">
            <v>1151</v>
          </cell>
          <cell r="D176">
            <v>628</v>
          </cell>
          <cell r="E176">
            <v>11</v>
          </cell>
          <cell r="F176">
            <v>54.04</v>
          </cell>
          <cell r="G176">
            <v>1464.3</v>
          </cell>
          <cell r="H176">
            <v>427</v>
          </cell>
          <cell r="I176">
            <v>465</v>
          </cell>
          <cell r="J176">
            <v>6</v>
          </cell>
          <cell r="K176">
            <v>1039</v>
          </cell>
        </row>
        <row r="177">
          <cell r="A177" t="str">
            <v>POWIAT NOWODWORSKI (WOJ. POMORSKIE)</v>
          </cell>
          <cell r="B177" t="str">
            <v>BSK - Kryminalne</v>
          </cell>
          <cell r="C177">
            <v>537</v>
          </cell>
          <cell r="D177">
            <v>245</v>
          </cell>
          <cell r="E177">
            <v>0</v>
          </cell>
          <cell r="F177">
            <v>45.62</v>
          </cell>
          <cell r="G177">
            <v>1481.62</v>
          </cell>
          <cell r="H177">
            <v>301</v>
          </cell>
          <cell r="I177">
            <v>201</v>
          </cell>
          <cell r="J177">
            <v>1</v>
          </cell>
          <cell r="K177">
            <v>491</v>
          </cell>
        </row>
        <row r="178">
          <cell r="A178" t="str">
            <v>POWIAT NOWOMIEJSKI (WOJ. WARMIŃSKO-MAZURSKIE)</v>
          </cell>
          <cell r="B178" t="str">
            <v>BSK - Kryminalne</v>
          </cell>
          <cell r="C178">
            <v>421</v>
          </cell>
          <cell r="D178">
            <v>308</v>
          </cell>
          <cell r="E178">
            <v>0</v>
          </cell>
          <cell r="F178">
            <v>73.16</v>
          </cell>
          <cell r="G178">
            <v>951.15</v>
          </cell>
          <cell r="H178">
            <v>246</v>
          </cell>
          <cell r="I178">
            <v>240</v>
          </cell>
          <cell r="J178">
            <v>1</v>
          </cell>
          <cell r="K178">
            <v>381</v>
          </cell>
        </row>
        <row r="179">
          <cell r="A179" t="str">
            <v>POWIAT NOWOSOLSKI (WOJ. LUBUSKIE)</v>
          </cell>
          <cell r="B179" t="str">
            <v>BSK - Kryminalne</v>
          </cell>
          <cell r="C179">
            <v>1259</v>
          </cell>
          <cell r="D179">
            <v>823</v>
          </cell>
          <cell r="E179">
            <v>11</v>
          </cell>
          <cell r="F179">
            <v>64.8</v>
          </cell>
          <cell r="G179">
            <v>1436.76</v>
          </cell>
          <cell r="H179">
            <v>257</v>
          </cell>
          <cell r="I179">
            <v>601</v>
          </cell>
          <cell r="J179">
            <v>1</v>
          </cell>
          <cell r="K179">
            <v>1095</v>
          </cell>
        </row>
        <row r="180">
          <cell r="A180" t="str">
            <v>POWIAT NOWOSĄDECKI (WOJ. MAŁOPOLSKIE)</v>
          </cell>
          <cell r="B180" t="str">
            <v>BSK - Kryminalne</v>
          </cell>
          <cell r="C180">
            <v>1039</v>
          </cell>
          <cell r="D180">
            <v>648</v>
          </cell>
          <cell r="E180">
            <v>10</v>
          </cell>
          <cell r="F180">
            <v>61.77</v>
          </cell>
          <cell r="G180">
            <v>491.49</v>
          </cell>
          <cell r="H180">
            <v>741</v>
          </cell>
          <cell r="I180">
            <v>400</v>
          </cell>
          <cell r="J180">
            <v>5</v>
          </cell>
          <cell r="K180">
            <v>870</v>
          </cell>
        </row>
        <row r="181">
          <cell r="A181" t="str">
            <v>POWIAT NOWOTARSKI (WOJ. MAŁOPOLSKIE)</v>
          </cell>
          <cell r="B181" t="str">
            <v>BSK - Kryminalne</v>
          </cell>
          <cell r="C181">
            <v>1370</v>
          </cell>
          <cell r="D181">
            <v>804</v>
          </cell>
          <cell r="E181">
            <v>22</v>
          </cell>
          <cell r="F181">
            <v>57.76</v>
          </cell>
          <cell r="G181">
            <v>721.56</v>
          </cell>
          <cell r="H181">
            <v>641</v>
          </cell>
          <cell r="I181">
            <v>578</v>
          </cell>
          <cell r="J181">
            <v>4</v>
          </cell>
          <cell r="K181">
            <v>1318</v>
          </cell>
        </row>
        <row r="182">
          <cell r="A182" t="str">
            <v>POWIAT NOWOTOMYSKI (WOJ. WIELKOPOLSKIE)</v>
          </cell>
          <cell r="B182" t="str">
            <v>BSK - Kryminalne</v>
          </cell>
          <cell r="C182">
            <v>440</v>
          </cell>
          <cell r="D182">
            <v>362</v>
          </cell>
          <cell r="E182">
            <v>5</v>
          </cell>
          <cell r="F182">
            <v>81.349999999999994</v>
          </cell>
          <cell r="G182">
            <v>590.55999999999995</v>
          </cell>
          <cell r="H182">
            <v>173</v>
          </cell>
          <cell r="I182">
            <v>215</v>
          </cell>
          <cell r="J182">
            <v>6</v>
          </cell>
          <cell r="K182">
            <v>248</v>
          </cell>
        </row>
        <row r="183">
          <cell r="A183" t="str">
            <v>POWIAT NOWY SĄCZ (WOJ. MAŁOPOLSKIE)</v>
          </cell>
          <cell r="B183" t="str">
            <v>BSK - Kryminalne</v>
          </cell>
          <cell r="C183">
            <v>2478</v>
          </cell>
          <cell r="D183">
            <v>1956</v>
          </cell>
          <cell r="E183">
            <v>22</v>
          </cell>
          <cell r="F183">
            <v>78.239999999999995</v>
          </cell>
          <cell r="G183">
            <v>2954.64</v>
          </cell>
          <cell r="H183">
            <v>0</v>
          </cell>
          <cell r="I183">
            <v>471</v>
          </cell>
          <cell r="J183">
            <v>4</v>
          </cell>
          <cell r="K183">
            <v>968</v>
          </cell>
        </row>
        <row r="184">
          <cell r="A184" t="str">
            <v>POWIAT NYSKI (WOJ. OPOLSKIE)</v>
          </cell>
          <cell r="B184" t="str">
            <v>BSK - Kryminalne</v>
          </cell>
          <cell r="C184">
            <v>1870</v>
          </cell>
          <cell r="D184">
            <v>1141</v>
          </cell>
          <cell r="E184">
            <v>32</v>
          </cell>
          <cell r="F184">
            <v>59.99</v>
          </cell>
          <cell r="G184">
            <v>1333.88</v>
          </cell>
          <cell r="H184">
            <v>482</v>
          </cell>
          <cell r="I184">
            <v>726</v>
          </cell>
          <cell r="J184">
            <v>2</v>
          </cell>
          <cell r="K184">
            <v>1657</v>
          </cell>
        </row>
        <row r="185">
          <cell r="A185" t="str">
            <v>POWIAT OBORNICKI (WOJ. WIELKOPOLSKIE)</v>
          </cell>
          <cell r="B185" t="str">
            <v>BSK - Kryminalne</v>
          </cell>
          <cell r="C185">
            <v>581</v>
          </cell>
          <cell r="D185">
            <v>392</v>
          </cell>
          <cell r="E185">
            <v>6</v>
          </cell>
          <cell r="F185">
            <v>66.78</v>
          </cell>
          <cell r="G185">
            <v>981.8</v>
          </cell>
          <cell r="H185">
            <v>230</v>
          </cell>
          <cell r="I185">
            <v>264</v>
          </cell>
          <cell r="J185">
            <v>0</v>
          </cell>
          <cell r="K185">
            <v>501</v>
          </cell>
        </row>
        <row r="186">
          <cell r="A186" t="str">
            <v>POWIAT OLECKI (WOJ. WARMIŃSKO-MAZURSKIE)</v>
          </cell>
          <cell r="B186" t="str">
            <v>BSK - Kryminalne</v>
          </cell>
          <cell r="C186">
            <v>251</v>
          </cell>
          <cell r="D186">
            <v>159</v>
          </cell>
          <cell r="E186">
            <v>1</v>
          </cell>
          <cell r="F186">
            <v>63.1</v>
          </cell>
          <cell r="G186">
            <v>720.77</v>
          </cell>
          <cell r="H186">
            <v>114</v>
          </cell>
          <cell r="I186">
            <v>142</v>
          </cell>
          <cell r="J186">
            <v>0</v>
          </cell>
          <cell r="K186">
            <v>214</v>
          </cell>
        </row>
        <row r="187">
          <cell r="A187" t="str">
            <v>POWIAT OLESKI (WOJ. OPOLSKIE)</v>
          </cell>
          <cell r="B187" t="str">
            <v>BSK - Kryminalne</v>
          </cell>
          <cell r="C187">
            <v>908</v>
          </cell>
          <cell r="D187">
            <v>744</v>
          </cell>
          <cell r="E187">
            <v>4</v>
          </cell>
          <cell r="F187">
            <v>81.58</v>
          </cell>
          <cell r="G187">
            <v>1385.69</v>
          </cell>
          <cell r="H187">
            <v>369</v>
          </cell>
          <cell r="I187">
            <v>232</v>
          </cell>
          <cell r="J187">
            <v>1</v>
          </cell>
          <cell r="K187">
            <v>537</v>
          </cell>
        </row>
        <row r="188">
          <cell r="A188" t="str">
            <v>POWIAT OLEŚNICKI (WOJ. DOLNOŚLĄSKIE)</v>
          </cell>
          <cell r="B188" t="str">
            <v>BSK - Kryminalne</v>
          </cell>
          <cell r="C188">
            <v>1152</v>
          </cell>
          <cell r="D188">
            <v>697</v>
          </cell>
          <cell r="E188">
            <v>11</v>
          </cell>
          <cell r="F188">
            <v>59.93</v>
          </cell>
          <cell r="G188">
            <v>1085.08</v>
          </cell>
          <cell r="H188">
            <v>296</v>
          </cell>
          <cell r="I188">
            <v>435</v>
          </cell>
          <cell r="J188">
            <v>2</v>
          </cell>
          <cell r="K188">
            <v>872</v>
          </cell>
        </row>
        <row r="189">
          <cell r="A189" t="str">
            <v>POWIAT OLKUSKI (WOJ. MAŁOPOLSKIE)</v>
          </cell>
          <cell r="B189" t="str">
            <v>BSK - Kryminalne</v>
          </cell>
          <cell r="C189">
            <v>1178</v>
          </cell>
          <cell r="D189">
            <v>777</v>
          </cell>
          <cell r="E189">
            <v>21</v>
          </cell>
          <cell r="F189">
            <v>64.8</v>
          </cell>
          <cell r="G189">
            <v>1034.78</v>
          </cell>
          <cell r="H189">
            <v>409</v>
          </cell>
          <cell r="I189">
            <v>446</v>
          </cell>
          <cell r="J189">
            <v>3</v>
          </cell>
          <cell r="K189">
            <v>1005</v>
          </cell>
        </row>
        <row r="190">
          <cell r="A190" t="str">
            <v>POWIAT OLSZTYN (WOJ. WARMIŃSKO-MAZURSKIE)</v>
          </cell>
          <cell r="B190" t="str">
            <v>BSK - Kryminalne</v>
          </cell>
          <cell r="C190">
            <v>3241</v>
          </cell>
          <cell r="D190">
            <v>1446</v>
          </cell>
          <cell r="E190">
            <v>27</v>
          </cell>
          <cell r="F190">
            <v>44.25</v>
          </cell>
          <cell r="G190">
            <v>1854.38</v>
          </cell>
          <cell r="H190">
            <v>0</v>
          </cell>
          <cell r="I190">
            <v>922</v>
          </cell>
          <cell r="J190">
            <v>3</v>
          </cell>
          <cell r="K190">
            <v>2798</v>
          </cell>
        </row>
        <row r="191">
          <cell r="A191" t="str">
            <v>POWIAT OLSZTYŃSKI (WOJ. WARMIŃSKO-MAZURSKIE)</v>
          </cell>
          <cell r="B191" t="str">
            <v>BSK - Kryminalne</v>
          </cell>
          <cell r="C191">
            <v>1283</v>
          </cell>
          <cell r="D191">
            <v>531</v>
          </cell>
          <cell r="E191">
            <v>7</v>
          </cell>
          <cell r="F191">
            <v>41.16</v>
          </cell>
          <cell r="G191">
            <v>1044.5999999999999</v>
          </cell>
          <cell r="H191">
            <v>845</v>
          </cell>
          <cell r="I191">
            <v>389</v>
          </cell>
          <cell r="J191">
            <v>1</v>
          </cell>
          <cell r="K191">
            <v>1121</v>
          </cell>
        </row>
        <row r="192">
          <cell r="A192" t="str">
            <v>POWIAT OPATOWSKI (WOJ. ŚWIĘTOKRZYSKIE)</v>
          </cell>
          <cell r="B192" t="str">
            <v>BSK - Kryminalne</v>
          </cell>
          <cell r="C192">
            <v>279</v>
          </cell>
          <cell r="D192">
            <v>157</v>
          </cell>
          <cell r="E192">
            <v>1</v>
          </cell>
          <cell r="F192">
            <v>56.07</v>
          </cell>
          <cell r="G192">
            <v>512.92999999999995</v>
          </cell>
          <cell r="H192">
            <v>201</v>
          </cell>
          <cell r="I192">
            <v>134</v>
          </cell>
          <cell r="J192">
            <v>0</v>
          </cell>
          <cell r="K192">
            <v>246</v>
          </cell>
        </row>
        <row r="193">
          <cell r="A193" t="str">
            <v>POWIAT OPOCZYŃSKI (WOJ. ŁÓDZKIE)</v>
          </cell>
          <cell r="B193" t="str">
            <v>BSK - Kryminalne</v>
          </cell>
          <cell r="C193">
            <v>776</v>
          </cell>
          <cell r="D193">
            <v>529</v>
          </cell>
          <cell r="E193">
            <v>3</v>
          </cell>
          <cell r="F193">
            <v>67.91</v>
          </cell>
          <cell r="G193">
            <v>995.94</v>
          </cell>
          <cell r="H193">
            <v>377</v>
          </cell>
          <cell r="I193">
            <v>317</v>
          </cell>
          <cell r="J193">
            <v>0</v>
          </cell>
          <cell r="K193">
            <v>656</v>
          </cell>
        </row>
        <row r="194">
          <cell r="A194" t="str">
            <v>POWIAT OPOLE (WOJ. OPOLSKIE)</v>
          </cell>
          <cell r="B194" t="str">
            <v>BSK - Kryminalne</v>
          </cell>
          <cell r="C194">
            <v>2733</v>
          </cell>
          <cell r="D194">
            <v>1085</v>
          </cell>
          <cell r="E194">
            <v>69</v>
          </cell>
          <cell r="F194">
            <v>38.72</v>
          </cell>
          <cell r="G194">
            <v>2276.91</v>
          </cell>
          <cell r="H194">
            <v>3</v>
          </cell>
          <cell r="I194">
            <v>686</v>
          </cell>
          <cell r="J194">
            <v>1</v>
          </cell>
          <cell r="K194">
            <v>1977</v>
          </cell>
        </row>
        <row r="195">
          <cell r="A195" t="str">
            <v>POWIAT OPOLSKI (WOJ. LUBELSKIE)</v>
          </cell>
          <cell r="B195" t="str">
            <v>BSK - Kryminalne</v>
          </cell>
          <cell r="C195">
            <v>480</v>
          </cell>
          <cell r="D195">
            <v>290</v>
          </cell>
          <cell r="E195">
            <v>5</v>
          </cell>
          <cell r="F195">
            <v>59.79</v>
          </cell>
          <cell r="G195">
            <v>778.56</v>
          </cell>
          <cell r="H195">
            <v>279</v>
          </cell>
          <cell r="I195">
            <v>237</v>
          </cell>
          <cell r="J195">
            <v>2</v>
          </cell>
          <cell r="K195">
            <v>433</v>
          </cell>
        </row>
        <row r="196">
          <cell r="A196" t="str">
            <v>POWIAT OPOLSKI (WOJ. OPOLSKIE)</v>
          </cell>
          <cell r="B196" t="str">
            <v>BSK - Kryminalne</v>
          </cell>
          <cell r="C196">
            <v>1133</v>
          </cell>
          <cell r="D196">
            <v>576</v>
          </cell>
          <cell r="E196">
            <v>17</v>
          </cell>
          <cell r="F196">
            <v>50.09</v>
          </cell>
          <cell r="G196">
            <v>850.47</v>
          </cell>
          <cell r="H196">
            <v>862</v>
          </cell>
          <cell r="I196">
            <v>317</v>
          </cell>
          <cell r="J196">
            <v>3</v>
          </cell>
          <cell r="K196">
            <v>854</v>
          </cell>
        </row>
        <row r="197">
          <cell r="A197" t="str">
            <v>POWIAT OSTROWIECKI (WOJ. ŚWIĘTOKRZYSKIE)</v>
          </cell>
          <cell r="B197" t="str">
            <v>BSK - Kryminalne</v>
          </cell>
          <cell r="C197">
            <v>940</v>
          </cell>
          <cell r="D197">
            <v>522</v>
          </cell>
          <cell r="E197">
            <v>7</v>
          </cell>
          <cell r="F197">
            <v>55.12</v>
          </cell>
          <cell r="G197">
            <v>824.28</v>
          </cell>
          <cell r="H197">
            <v>210</v>
          </cell>
          <cell r="I197">
            <v>389</v>
          </cell>
          <cell r="J197">
            <v>2</v>
          </cell>
          <cell r="K197">
            <v>922</v>
          </cell>
        </row>
        <row r="198">
          <cell r="A198" t="str">
            <v>POWIAT OSTROWSKI (WOJ. MAZOWIECKIE)</v>
          </cell>
          <cell r="B198" t="str">
            <v>BSK - Kryminalne</v>
          </cell>
          <cell r="C198">
            <v>807</v>
          </cell>
          <cell r="D198">
            <v>466</v>
          </cell>
          <cell r="E198">
            <v>1</v>
          </cell>
          <cell r="F198">
            <v>57.67</v>
          </cell>
          <cell r="G198">
            <v>1083.75</v>
          </cell>
          <cell r="H198">
            <v>329</v>
          </cell>
          <cell r="I198">
            <v>288</v>
          </cell>
          <cell r="J198">
            <v>1</v>
          </cell>
          <cell r="K198">
            <v>713</v>
          </cell>
        </row>
        <row r="199">
          <cell r="A199" t="str">
            <v>POWIAT OSTROWSKI (WOJ. WIELKOPOLSKIE)</v>
          </cell>
          <cell r="B199" t="str">
            <v>BSK - Kryminalne</v>
          </cell>
          <cell r="C199">
            <v>1517</v>
          </cell>
          <cell r="D199">
            <v>1074</v>
          </cell>
          <cell r="E199">
            <v>5</v>
          </cell>
          <cell r="F199">
            <v>70.569999999999993</v>
          </cell>
          <cell r="G199">
            <v>940.44</v>
          </cell>
          <cell r="H199">
            <v>390</v>
          </cell>
          <cell r="I199">
            <v>740</v>
          </cell>
          <cell r="J199">
            <v>2</v>
          </cell>
          <cell r="K199">
            <v>1151</v>
          </cell>
        </row>
        <row r="200">
          <cell r="A200" t="str">
            <v>POWIAT OSTROŁĘCKI (WOJ. MAZOWIECKIE)</v>
          </cell>
          <cell r="B200" t="str">
            <v>BSK - Kryminalne</v>
          </cell>
          <cell r="C200">
            <v>453</v>
          </cell>
          <cell r="D200">
            <v>253</v>
          </cell>
          <cell r="E200">
            <v>0</v>
          </cell>
          <cell r="F200">
            <v>55.85</v>
          </cell>
          <cell r="G200">
            <v>513.37</v>
          </cell>
          <cell r="H200">
            <v>422</v>
          </cell>
          <cell r="I200">
            <v>180</v>
          </cell>
          <cell r="J200">
            <v>0</v>
          </cell>
          <cell r="K200">
            <v>347</v>
          </cell>
        </row>
        <row r="201">
          <cell r="A201" t="str">
            <v>POWIAT OSTROŁĘKA (WOJ. MAZOWIECKIE)</v>
          </cell>
          <cell r="B201" t="str">
            <v>BSK - Kryminalne</v>
          </cell>
          <cell r="C201">
            <v>624</v>
          </cell>
          <cell r="D201">
            <v>337</v>
          </cell>
          <cell r="E201">
            <v>26</v>
          </cell>
          <cell r="F201">
            <v>51.85</v>
          </cell>
          <cell r="G201">
            <v>1182</v>
          </cell>
          <cell r="H201">
            <v>0</v>
          </cell>
          <cell r="I201">
            <v>198</v>
          </cell>
          <cell r="J201">
            <v>2</v>
          </cell>
          <cell r="K201">
            <v>605</v>
          </cell>
        </row>
        <row r="202">
          <cell r="A202" t="str">
            <v>POWIAT OSTRZESZOWSKI (WOJ. WIELKOPOLSKIE)</v>
          </cell>
          <cell r="B202" t="str">
            <v>BSK - Kryminalne</v>
          </cell>
          <cell r="C202">
            <v>391</v>
          </cell>
          <cell r="D202">
            <v>279</v>
          </cell>
          <cell r="E202">
            <v>1</v>
          </cell>
          <cell r="F202">
            <v>71.17</v>
          </cell>
          <cell r="G202">
            <v>704.95</v>
          </cell>
          <cell r="H202">
            <v>219</v>
          </cell>
          <cell r="I202">
            <v>175</v>
          </cell>
          <cell r="J202">
            <v>0</v>
          </cell>
          <cell r="K202">
            <v>339</v>
          </cell>
        </row>
        <row r="203">
          <cell r="A203" t="str">
            <v>POWIAT OSTRÓDZKI (WOJ. WARMIŃSKO-MAZURSKIE)</v>
          </cell>
          <cell r="B203" t="str">
            <v>BSK - Kryminalne</v>
          </cell>
          <cell r="C203">
            <v>1361</v>
          </cell>
          <cell r="D203">
            <v>802</v>
          </cell>
          <cell r="E203">
            <v>13</v>
          </cell>
          <cell r="F203">
            <v>58.37</v>
          </cell>
          <cell r="G203">
            <v>1277.5</v>
          </cell>
          <cell r="H203">
            <v>596</v>
          </cell>
          <cell r="I203">
            <v>604</v>
          </cell>
          <cell r="J203">
            <v>5</v>
          </cell>
          <cell r="K203">
            <v>1178</v>
          </cell>
        </row>
        <row r="204">
          <cell r="A204" t="str">
            <v>POWIAT OTWOCKI (WOJ. MAZOWIECKIE)</v>
          </cell>
          <cell r="B204" t="str">
            <v>BSK - Kryminalne</v>
          </cell>
          <cell r="C204">
            <v>1288</v>
          </cell>
          <cell r="D204">
            <v>663</v>
          </cell>
          <cell r="E204">
            <v>10</v>
          </cell>
          <cell r="F204">
            <v>51.08</v>
          </cell>
          <cell r="G204">
            <v>1050.05</v>
          </cell>
          <cell r="H204">
            <v>346</v>
          </cell>
          <cell r="I204">
            <v>539</v>
          </cell>
          <cell r="J204">
            <v>4</v>
          </cell>
          <cell r="K204">
            <v>1039</v>
          </cell>
        </row>
        <row r="205">
          <cell r="A205" t="str">
            <v>POWIAT OŁAWSKI (WOJ. DOLNOŚLĄSKIE)</v>
          </cell>
          <cell r="B205" t="str">
            <v>BSK - Kryminalne</v>
          </cell>
          <cell r="C205">
            <v>1091</v>
          </cell>
          <cell r="D205">
            <v>767</v>
          </cell>
          <cell r="E205">
            <v>6</v>
          </cell>
          <cell r="F205">
            <v>69.92</v>
          </cell>
          <cell r="G205">
            <v>1438</v>
          </cell>
          <cell r="H205">
            <v>280</v>
          </cell>
          <cell r="I205">
            <v>502</v>
          </cell>
          <cell r="J205">
            <v>6</v>
          </cell>
          <cell r="K205">
            <v>817</v>
          </cell>
        </row>
        <row r="206">
          <cell r="A206" t="str">
            <v>POWIAT OŚWIĘCIMSKI (WOJ. MAŁOPOLSKIE)</v>
          </cell>
          <cell r="B206" t="str">
            <v>BSK - Kryminalne</v>
          </cell>
          <cell r="C206">
            <v>2326</v>
          </cell>
          <cell r="D206">
            <v>1851</v>
          </cell>
          <cell r="E206">
            <v>46</v>
          </cell>
          <cell r="F206">
            <v>78.040000000000006</v>
          </cell>
          <cell r="G206">
            <v>1501.39</v>
          </cell>
          <cell r="H206">
            <v>416</v>
          </cell>
          <cell r="I206">
            <v>610</v>
          </cell>
          <cell r="J206">
            <v>8</v>
          </cell>
          <cell r="K206">
            <v>1286</v>
          </cell>
        </row>
        <row r="207">
          <cell r="A207" t="str">
            <v>POWIAT PABIANICKI (WOJ. ŁÓDZKIE)</v>
          </cell>
          <cell r="B207" t="str">
            <v>BSK - Kryminalne</v>
          </cell>
          <cell r="C207">
            <v>1194</v>
          </cell>
          <cell r="D207">
            <v>665</v>
          </cell>
          <cell r="E207">
            <v>31</v>
          </cell>
          <cell r="F207">
            <v>54.29</v>
          </cell>
          <cell r="G207">
            <v>998.36</v>
          </cell>
          <cell r="H207">
            <v>253</v>
          </cell>
          <cell r="I207">
            <v>419</v>
          </cell>
          <cell r="J207">
            <v>2</v>
          </cell>
          <cell r="K207">
            <v>1041</v>
          </cell>
        </row>
        <row r="208">
          <cell r="A208" t="str">
            <v>POWIAT PAJĘCZAŃSKI (WOJ. ŁÓDZKIE)</v>
          </cell>
          <cell r="B208" t="str">
            <v>BSK - Kryminalne</v>
          </cell>
          <cell r="C208">
            <v>237</v>
          </cell>
          <cell r="D208">
            <v>154</v>
          </cell>
          <cell r="E208">
            <v>0</v>
          </cell>
          <cell r="F208">
            <v>64.98</v>
          </cell>
          <cell r="G208">
            <v>452.38</v>
          </cell>
          <cell r="H208">
            <v>131</v>
          </cell>
          <cell r="I208">
            <v>109</v>
          </cell>
          <cell r="J208">
            <v>0</v>
          </cell>
          <cell r="K208">
            <v>211</v>
          </cell>
        </row>
        <row r="209">
          <cell r="A209" t="str">
            <v>POWIAT PARCZEWSKI (WOJ. LUBELSKIE)</v>
          </cell>
          <cell r="B209" t="str">
            <v>BSK - Kryminalne</v>
          </cell>
          <cell r="C209">
            <v>228</v>
          </cell>
          <cell r="D209">
            <v>158</v>
          </cell>
          <cell r="E209">
            <v>1</v>
          </cell>
          <cell r="F209">
            <v>69</v>
          </cell>
          <cell r="G209">
            <v>634.78</v>
          </cell>
          <cell r="H209">
            <v>128</v>
          </cell>
          <cell r="I209">
            <v>133</v>
          </cell>
          <cell r="J209">
            <v>0</v>
          </cell>
          <cell r="K209">
            <v>201</v>
          </cell>
        </row>
        <row r="210">
          <cell r="A210" t="str">
            <v>POWIAT PIASECZYŃSKI (WOJ. MAZOWIECKIE)</v>
          </cell>
          <cell r="B210" t="str">
            <v>BSK - Kryminalne</v>
          </cell>
          <cell r="C210">
            <v>2104</v>
          </cell>
          <cell r="D210">
            <v>823</v>
          </cell>
          <cell r="E210">
            <v>22</v>
          </cell>
          <cell r="F210">
            <v>38.71</v>
          </cell>
          <cell r="G210">
            <v>1216.68</v>
          </cell>
          <cell r="H210">
            <v>1044</v>
          </cell>
          <cell r="I210">
            <v>668</v>
          </cell>
          <cell r="J210">
            <v>28</v>
          </cell>
          <cell r="K210">
            <v>1720</v>
          </cell>
        </row>
        <row r="211">
          <cell r="A211" t="str">
            <v>POWIAT PIEKARY ŚLĄSKIE (WOJ. ŚLĄSKIE)</v>
          </cell>
          <cell r="B211" t="str">
            <v>BSK - Kryminalne</v>
          </cell>
          <cell r="C211">
            <v>728</v>
          </cell>
          <cell r="D211">
            <v>503</v>
          </cell>
          <cell r="E211">
            <v>8</v>
          </cell>
          <cell r="F211">
            <v>68.34</v>
          </cell>
          <cell r="G211">
            <v>1277.69</v>
          </cell>
          <cell r="H211">
            <v>0</v>
          </cell>
          <cell r="I211">
            <v>352</v>
          </cell>
          <cell r="J211">
            <v>1</v>
          </cell>
          <cell r="K211">
            <v>560</v>
          </cell>
        </row>
        <row r="212">
          <cell r="A212" t="str">
            <v>POWIAT PILSKI (WOJ. WIELKOPOLSKIE)</v>
          </cell>
          <cell r="B212" t="str">
            <v>BSK - Kryminalne</v>
          </cell>
          <cell r="C212">
            <v>1290</v>
          </cell>
          <cell r="D212">
            <v>919</v>
          </cell>
          <cell r="E212">
            <v>7</v>
          </cell>
          <cell r="F212">
            <v>70.86</v>
          </cell>
          <cell r="G212">
            <v>934.49</v>
          </cell>
          <cell r="H212">
            <v>257</v>
          </cell>
          <cell r="I212">
            <v>663</v>
          </cell>
          <cell r="J212">
            <v>0</v>
          </cell>
          <cell r="K212">
            <v>1010</v>
          </cell>
        </row>
        <row r="213">
          <cell r="A213" t="str">
            <v>POWIAT PIOTRKOWSKI (WOJ. ŁÓDZKIE)</v>
          </cell>
          <cell r="B213" t="str">
            <v>BSK - Kryminalne</v>
          </cell>
          <cell r="C213">
            <v>613</v>
          </cell>
          <cell r="D213">
            <v>351</v>
          </cell>
          <cell r="E213">
            <v>4</v>
          </cell>
          <cell r="F213">
            <v>56.89</v>
          </cell>
          <cell r="G213">
            <v>669.45</v>
          </cell>
          <cell r="H213">
            <v>524</v>
          </cell>
          <cell r="I213">
            <v>260</v>
          </cell>
          <cell r="J213">
            <v>3</v>
          </cell>
          <cell r="K213">
            <v>553</v>
          </cell>
        </row>
        <row r="214">
          <cell r="A214" t="str">
            <v>POWIAT PIOTRKÓW TRYBUNALSKI (WOJ. ŁÓDZKIE)</v>
          </cell>
          <cell r="B214" t="str">
            <v>BSK - Kryminalne</v>
          </cell>
          <cell r="C214">
            <v>1390</v>
          </cell>
          <cell r="D214">
            <v>655</v>
          </cell>
          <cell r="E214">
            <v>17</v>
          </cell>
          <cell r="F214">
            <v>46.55</v>
          </cell>
          <cell r="G214">
            <v>1835.42</v>
          </cell>
          <cell r="H214">
            <v>1</v>
          </cell>
          <cell r="I214">
            <v>508</v>
          </cell>
          <cell r="J214">
            <v>0</v>
          </cell>
          <cell r="K214">
            <v>1295</v>
          </cell>
        </row>
        <row r="215">
          <cell r="A215" t="str">
            <v>POWIAT PISKI (WOJ. WARMIŃSKO-MAZURSKIE)</v>
          </cell>
          <cell r="B215" t="str">
            <v>BSK - Kryminalne</v>
          </cell>
          <cell r="C215">
            <v>717</v>
          </cell>
          <cell r="D215">
            <v>453</v>
          </cell>
          <cell r="E215">
            <v>9</v>
          </cell>
          <cell r="F215">
            <v>62.4</v>
          </cell>
          <cell r="G215">
            <v>1242.8699999999999</v>
          </cell>
          <cell r="H215">
            <v>287</v>
          </cell>
          <cell r="I215">
            <v>330</v>
          </cell>
          <cell r="J215">
            <v>0</v>
          </cell>
          <cell r="K215">
            <v>698</v>
          </cell>
        </row>
        <row r="216">
          <cell r="A216" t="str">
            <v>POWIAT PIŃCZOWSKI (WOJ. ŚWIĘTOKRZYSKIE)</v>
          </cell>
          <cell r="B216" t="str">
            <v>BSK - Kryminalne</v>
          </cell>
          <cell r="C216">
            <v>341</v>
          </cell>
          <cell r="D216">
            <v>206</v>
          </cell>
          <cell r="E216">
            <v>0</v>
          </cell>
          <cell r="F216">
            <v>60.41</v>
          </cell>
          <cell r="G216">
            <v>843.33</v>
          </cell>
          <cell r="H216">
            <v>134</v>
          </cell>
          <cell r="I216">
            <v>127</v>
          </cell>
          <cell r="J216">
            <v>0</v>
          </cell>
          <cell r="K216">
            <v>266</v>
          </cell>
        </row>
        <row r="217">
          <cell r="A217" t="str">
            <v>POWIAT PLESZEWSKI (WOJ. WIELKOPOLSKIE)</v>
          </cell>
          <cell r="B217" t="str">
            <v>BSK - Kryminalne</v>
          </cell>
          <cell r="C217">
            <v>403</v>
          </cell>
          <cell r="D217">
            <v>306</v>
          </cell>
          <cell r="E217">
            <v>1</v>
          </cell>
          <cell r="F217">
            <v>75.739999999999995</v>
          </cell>
          <cell r="G217">
            <v>636.73</v>
          </cell>
          <cell r="H217">
            <v>169</v>
          </cell>
          <cell r="I217">
            <v>161</v>
          </cell>
          <cell r="J217">
            <v>4</v>
          </cell>
          <cell r="K217">
            <v>261</v>
          </cell>
        </row>
        <row r="218">
          <cell r="A218" t="str">
            <v>POWIAT PODDĘBICKI (WOJ. ŁÓDZKIE)</v>
          </cell>
          <cell r="B218" t="str">
            <v>BSK - Kryminalne</v>
          </cell>
          <cell r="C218">
            <v>336</v>
          </cell>
          <cell r="D218">
            <v>160</v>
          </cell>
          <cell r="E218">
            <v>2</v>
          </cell>
          <cell r="F218">
            <v>47.34</v>
          </cell>
          <cell r="G218">
            <v>803.14</v>
          </cell>
          <cell r="H218">
            <v>201</v>
          </cell>
          <cell r="I218">
            <v>139</v>
          </cell>
          <cell r="J218">
            <v>0</v>
          </cell>
          <cell r="K218">
            <v>290</v>
          </cell>
        </row>
        <row r="219">
          <cell r="A219" t="str">
            <v>POWIAT POLICKI (WOJ. ZACHODNIOPOMORSKIE)</v>
          </cell>
          <cell r="B219" t="str">
            <v>BSK - Kryminalne</v>
          </cell>
          <cell r="C219">
            <v>816</v>
          </cell>
          <cell r="D219">
            <v>511</v>
          </cell>
          <cell r="E219">
            <v>12</v>
          </cell>
          <cell r="F219">
            <v>61.71</v>
          </cell>
          <cell r="G219">
            <v>1087.6500000000001</v>
          </cell>
          <cell r="H219">
            <v>393</v>
          </cell>
          <cell r="I219">
            <v>399</v>
          </cell>
          <cell r="J219">
            <v>0</v>
          </cell>
          <cell r="K219">
            <v>631</v>
          </cell>
        </row>
        <row r="220">
          <cell r="A220" t="str">
            <v>POWIAT POLKOWICKI (WOJ. DOLNOŚLĄSKIE)</v>
          </cell>
          <cell r="B220" t="str">
            <v>BSK - Kryminalne</v>
          </cell>
          <cell r="C220">
            <v>1181</v>
          </cell>
          <cell r="D220">
            <v>789</v>
          </cell>
          <cell r="E220">
            <v>18</v>
          </cell>
          <cell r="F220">
            <v>65.8</v>
          </cell>
          <cell r="G220">
            <v>1869.11</v>
          </cell>
          <cell r="H220">
            <v>401</v>
          </cell>
          <cell r="I220">
            <v>349</v>
          </cell>
          <cell r="J220">
            <v>0</v>
          </cell>
          <cell r="K220">
            <v>818</v>
          </cell>
        </row>
        <row r="221">
          <cell r="A221" t="str">
            <v>POWIAT POZNAŃ (WOJ. WIELKOPOLSKIE)</v>
          </cell>
          <cell r="B221" t="str">
            <v>BSK - Kryminalne</v>
          </cell>
          <cell r="C221">
            <v>13897</v>
          </cell>
          <cell r="D221">
            <v>5658</v>
          </cell>
          <cell r="E221">
            <v>62</v>
          </cell>
          <cell r="F221">
            <v>40.53</v>
          </cell>
          <cell r="G221">
            <v>2541.38</v>
          </cell>
          <cell r="H221">
            <v>0</v>
          </cell>
          <cell r="I221">
            <v>3409</v>
          </cell>
          <cell r="J221">
            <v>51</v>
          </cell>
          <cell r="K221">
            <v>10336</v>
          </cell>
        </row>
        <row r="222">
          <cell r="A222" t="str">
            <v>POWIAT POZNAŃSKI (WOJ. WIELKOPOLSKIE)</v>
          </cell>
          <cell r="B222" t="str">
            <v>BSK - Kryminalne</v>
          </cell>
          <cell r="C222">
            <v>3672</v>
          </cell>
          <cell r="D222">
            <v>1777</v>
          </cell>
          <cell r="E222">
            <v>24</v>
          </cell>
          <cell r="F222">
            <v>48.08</v>
          </cell>
          <cell r="G222">
            <v>1031.9100000000001</v>
          </cell>
          <cell r="H222">
            <v>2296</v>
          </cell>
          <cell r="I222">
            <v>1156</v>
          </cell>
          <cell r="J222">
            <v>8</v>
          </cell>
          <cell r="K222">
            <v>2819</v>
          </cell>
        </row>
        <row r="223">
          <cell r="A223" t="str">
            <v>POWIAT PROSZOWICKI (WOJ. MAŁOPOLSKIE)</v>
          </cell>
          <cell r="B223" t="str">
            <v>BSK - Kryminalne</v>
          </cell>
          <cell r="C223">
            <v>301</v>
          </cell>
          <cell r="D223">
            <v>214</v>
          </cell>
          <cell r="E223">
            <v>0</v>
          </cell>
          <cell r="F223">
            <v>71.099999999999994</v>
          </cell>
          <cell r="G223">
            <v>686.54</v>
          </cell>
          <cell r="H223">
            <v>93</v>
          </cell>
          <cell r="I223">
            <v>64</v>
          </cell>
          <cell r="J223">
            <v>0</v>
          </cell>
          <cell r="K223">
            <v>141</v>
          </cell>
        </row>
        <row r="224">
          <cell r="A224" t="str">
            <v>POWIAT PRUDNICKI (WOJ. OPOLSKIE)</v>
          </cell>
          <cell r="B224" t="str">
            <v>BSK - Kryminalne</v>
          </cell>
          <cell r="C224">
            <v>680</v>
          </cell>
          <cell r="D224">
            <v>510</v>
          </cell>
          <cell r="E224">
            <v>4</v>
          </cell>
          <cell r="F224">
            <v>74.56</v>
          </cell>
          <cell r="G224">
            <v>1199.8699999999999</v>
          </cell>
          <cell r="H224">
            <v>174</v>
          </cell>
          <cell r="I224">
            <v>315</v>
          </cell>
          <cell r="J224">
            <v>1</v>
          </cell>
          <cell r="K224">
            <v>668</v>
          </cell>
        </row>
        <row r="225">
          <cell r="A225" t="str">
            <v>POWIAT PRUSZKOWSKI (WOJ. MAZOWIECKIE)</v>
          </cell>
          <cell r="B225" t="str">
            <v>BSK - Kryminalne</v>
          </cell>
          <cell r="C225">
            <v>1926</v>
          </cell>
          <cell r="D225">
            <v>861</v>
          </cell>
          <cell r="E225">
            <v>26</v>
          </cell>
          <cell r="F225">
            <v>44.11</v>
          </cell>
          <cell r="G225">
            <v>1213.1099999999999</v>
          </cell>
          <cell r="H225">
            <v>800</v>
          </cell>
          <cell r="I225">
            <v>642</v>
          </cell>
          <cell r="J225">
            <v>21</v>
          </cell>
          <cell r="K225">
            <v>1643</v>
          </cell>
        </row>
        <row r="226">
          <cell r="A226" t="str">
            <v>POWIAT PRZASNYSKI (WOJ. MAZOWIECKIE)</v>
          </cell>
          <cell r="B226" t="str">
            <v>BSK - Kryminalne</v>
          </cell>
          <cell r="C226">
            <v>428</v>
          </cell>
          <cell r="D226">
            <v>301</v>
          </cell>
          <cell r="E226">
            <v>4</v>
          </cell>
          <cell r="F226">
            <v>69.680000000000007</v>
          </cell>
          <cell r="G226">
            <v>800.78</v>
          </cell>
          <cell r="H226">
            <v>158</v>
          </cell>
          <cell r="I226">
            <v>199</v>
          </cell>
          <cell r="J226">
            <v>0</v>
          </cell>
          <cell r="K226">
            <v>356</v>
          </cell>
        </row>
        <row r="227">
          <cell r="A227" t="str">
            <v>POWIAT PRZEMYSKI (WOJ. PODKARPACKIE)</v>
          </cell>
          <cell r="B227" t="str">
            <v>BSK - Kryminalne</v>
          </cell>
          <cell r="C227">
            <v>466</v>
          </cell>
          <cell r="D227">
            <v>347</v>
          </cell>
          <cell r="E227">
            <v>1</v>
          </cell>
          <cell r="F227">
            <v>74.3</v>
          </cell>
          <cell r="G227">
            <v>627.79999999999995</v>
          </cell>
          <cell r="H227">
            <v>439</v>
          </cell>
          <cell r="I227">
            <v>288</v>
          </cell>
          <cell r="J227">
            <v>150</v>
          </cell>
          <cell r="K227">
            <v>255</v>
          </cell>
        </row>
        <row r="228">
          <cell r="A228" t="str">
            <v>POWIAT PRZEMYŚL (WOJ. PODKARPACKIE)</v>
          </cell>
          <cell r="B228" t="str">
            <v>BSK - Kryminalne</v>
          </cell>
          <cell r="C228">
            <v>845</v>
          </cell>
          <cell r="D228">
            <v>403</v>
          </cell>
          <cell r="E228">
            <v>7</v>
          </cell>
          <cell r="F228">
            <v>47.3</v>
          </cell>
          <cell r="G228">
            <v>1331.4</v>
          </cell>
          <cell r="H228">
            <v>6</v>
          </cell>
          <cell r="I228">
            <v>300</v>
          </cell>
          <cell r="J228">
            <v>11</v>
          </cell>
          <cell r="K228">
            <v>683</v>
          </cell>
        </row>
        <row r="229">
          <cell r="A229" t="str">
            <v>POWIAT PRZEWORSKI (WOJ. PODKARPACKIE)</v>
          </cell>
          <cell r="B229" t="str">
            <v>BSK - Kryminalne</v>
          </cell>
          <cell r="C229">
            <v>297</v>
          </cell>
          <cell r="D229">
            <v>221</v>
          </cell>
          <cell r="E229">
            <v>0</v>
          </cell>
          <cell r="F229">
            <v>74.41</v>
          </cell>
          <cell r="G229">
            <v>375.39</v>
          </cell>
          <cell r="H229">
            <v>161</v>
          </cell>
          <cell r="I229">
            <v>176</v>
          </cell>
          <cell r="J229">
            <v>2</v>
          </cell>
          <cell r="K229">
            <v>303</v>
          </cell>
        </row>
        <row r="230">
          <cell r="A230" t="str">
            <v>POWIAT PRZYSUSKI (WOJ. MAZOWIECKIE)</v>
          </cell>
          <cell r="B230" t="str">
            <v>BSK - Kryminalne</v>
          </cell>
          <cell r="C230">
            <v>351</v>
          </cell>
          <cell r="D230">
            <v>204</v>
          </cell>
          <cell r="E230">
            <v>1</v>
          </cell>
          <cell r="F230">
            <v>57.95</v>
          </cell>
          <cell r="G230">
            <v>818.77</v>
          </cell>
          <cell r="H230">
            <v>274</v>
          </cell>
          <cell r="I230">
            <v>147</v>
          </cell>
          <cell r="J230">
            <v>1</v>
          </cell>
          <cell r="K230">
            <v>354</v>
          </cell>
        </row>
        <row r="231">
          <cell r="A231" t="str">
            <v>POWIAT PSZCZYŃSKI (WOJ. ŚLĄSKIE)</v>
          </cell>
          <cell r="B231" t="str">
            <v>BSK - Kryminalne</v>
          </cell>
          <cell r="C231">
            <v>1109</v>
          </cell>
          <cell r="D231">
            <v>708</v>
          </cell>
          <cell r="E231">
            <v>12</v>
          </cell>
          <cell r="F231">
            <v>63.16</v>
          </cell>
          <cell r="G231">
            <v>1016.82</v>
          </cell>
          <cell r="H231">
            <v>587</v>
          </cell>
          <cell r="I231">
            <v>347</v>
          </cell>
          <cell r="J231">
            <v>2</v>
          </cell>
          <cell r="K231">
            <v>813</v>
          </cell>
        </row>
        <row r="232">
          <cell r="A232" t="str">
            <v>POWIAT PUCKI (WOJ. POMORSKIE)</v>
          </cell>
          <cell r="B232" t="str">
            <v>BSK - Kryminalne</v>
          </cell>
          <cell r="C232">
            <v>1058</v>
          </cell>
          <cell r="D232">
            <v>670</v>
          </cell>
          <cell r="E232">
            <v>13</v>
          </cell>
          <cell r="F232">
            <v>62.56</v>
          </cell>
          <cell r="G232">
            <v>1291.3499999999999</v>
          </cell>
          <cell r="H232">
            <v>439</v>
          </cell>
          <cell r="I232">
            <v>482</v>
          </cell>
          <cell r="J232">
            <v>3</v>
          </cell>
          <cell r="K232">
            <v>914</v>
          </cell>
        </row>
        <row r="233">
          <cell r="A233" t="str">
            <v>POWIAT PUŁAWSKI (WOJ. LUBELSKIE)</v>
          </cell>
          <cell r="B233" t="str">
            <v>BSK - Kryminalne</v>
          </cell>
          <cell r="C233">
            <v>1112</v>
          </cell>
          <cell r="D233">
            <v>693</v>
          </cell>
          <cell r="E233">
            <v>5</v>
          </cell>
          <cell r="F233">
            <v>62.04</v>
          </cell>
          <cell r="G233">
            <v>958.46</v>
          </cell>
          <cell r="H233">
            <v>346</v>
          </cell>
          <cell r="I233">
            <v>534</v>
          </cell>
          <cell r="J233">
            <v>9</v>
          </cell>
          <cell r="K233">
            <v>1083</v>
          </cell>
        </row>
        <row r="234">
          <cell r="A234" t="str">
            <v>POWIAT PUŁTUSKI (WOJ. MAZOWIECKIE)</v>
          </cell>
          <cell r="B234" t="str">
            <v>BSK - Kryminalne</v>
          </cell>
          <cell r="C234">
            <v>584</v>
          </cell>
          <cell r="D234">
            <v>379</v>
          </cell>
          <cell r="E234">
            <v>0</v>
          </cell>
          <cell r="F234">
            <v>64.900000000000006</v>
          </cell>
          <cell r="G234">
            <v>1135.99</v>
          </cell>
          <cell r="H234">
            <v>206</v>
          </cell>
          <cell r="I234">
            <v>282</v>
          </cell>
          <cell r="J234">
            <v>2</v>
          </cell>
          <cell r="K234">
            <v>583</v>
          </cell>
        </row>
        <row r="235">
          <cell r="A235" t="str">
            <v>POWIAT PYRZYCKI (WOJ. ZACHODNIOPOMORSKIE)</v>
          </cell>
          <cell r="B235" t="str">
            <v>BSK - Kryminalne</v>
          </cell>
          <cell r="C235">
            <v>340</v>
          </cell>
          <cell r="D235">
            <v>259</v>
          </cell>
          <cell r="E235">
            <v>4</v>
          </cell>
          <cell r="F235">
            <v>75.290000000000006</v>
          </cell>
          <cell r="G235">
            <v>839.9</v>
          </cell>
          <cell r="H235">
            <v>164</v>
          </cell>
          <cell r="I235">
            <v>161</v>
          </cell>
          <cell r="J235">
            <v>1</v>
          </cell>
          <cell r="K235">
            <v>267</v>
          </cell>
        </row>
        <row r="236">
          <cell r="A236" t="str">
            <v>POWIAT PŁOCK (WOJ. MAZOWIECKIE)</v>
          </cell>
          <cell r="B236" t="str">
            <v>BSK - Kryminalne</v>
          </cell>
          <cell r="C236">
            <v>1801</v>
          </cell>
          <cell r="D236">
            <v>1019</v>
          </cell>
          <cell r="E236">
            <v>15</v>
          </cell>
          <cell r="F236">
            <v>56.11</v>
          </cell>
          <cell r="G236">
            <v>1469.34</v>
          </cell>
          <cell r="H236">
            <v>0</v>
          </cell>
          <cell r="I236">
            <v>651</v>
          </cell>
          <cell r="J236">
            <v>2</v>
          </cell>
          <cell r="K236">
            <v>1408</v>
          </cell>
        </row>
        <row r="237">
          <cell r="A237" t="str">
            <v>POWIAT PŁOCKI (WOJ. MAZOWIECKIE)</v>
          </cell>
          <cell r="B237" t="str">
            <v>BSK - Kryminalne</v>
          </cell>
          <cell r="C237">
            <v>602</v>
          </cell>
          <cell r="D237">
            <v>316</v>
          </cell>
          <cell r="E237">
            <v>7</v>
          </cell>
          <cell r="F237">
            <v>51.89</v>
          </cell>
          <cell r="G237">
            <v>542.02</v>
          </cell>
          <cell r="H237">
            <v>500</v>
          </cell>
          <cell r="I237">
            <v>241</v>
          </cell>
          <cell r="J237">
            <v>2</v>
          </cell>
          <cell r="K237">
            <v>585</v>
          </cell>
        </row>
        <row r="238">
          <cell r="A238" t="str">
            <v>POWIAT PŁOŃSKI (WOJ. MAZOWIECKIE)</v>
          </cell>
          <cell r="B238" t="str">
            <v>BSK - Kryminalne</v>
          </cell>
          <cell r="C238">
            <v>703</v>
          </cell>
          <cell r="D238">
            <v>330</v>
          </cell>
          <cell r="E238">
            <v>2</v>
          </cell>
          <cell r="F238">
            <v>46.81</v>
          </cell>
          <cell r="G238">
            <v>793.35</v>
          </cell>
          <cell r="H238">
            <v>367</v>
          </cell>
          <cell r="I238">
            <v>296</v>
          </cell>
          <cell r="J238">
            <v>0</v>
          </cell>
          <cell r="K238">
            <v>619</v>
          </cell>
        </row>
        <row r="239">
          <cell r="A239" t="str">
            <v>POWIAT RACIBORSKI (WOJ. ŚLĄSKIE)</v>
          </cell>
          <cell r="B239" t="str">
            <v>BSK - Kryminalne</v>
          </cell>
          <cell r="C239">
            <v>1089</v>
          </cell>
          <cell r="D239">
            <v>733</v>
          </cell>
          <cell r="E239">
            <v>9</v>
          </cell>
          <cell r="F239">
            <v>66.760000000000005</v>
          </cell>
          <cell r="G239">
            <v>994.72</v>
          </cell>
          <cell r="H239">
            <v>207</v>
          </cell>
          <cell r="I239">
            <v>436</v>
          </cell>
          <cell r="J239">
            <v>5</v>
          </cell>
          <cell r="K239">
            <v>1086</v>
          </cell>
        </row>
        <row r="240">
          <cell r="A240" t="str">
            <v>POWIAT RADOM (WOJ. MAZOWIECKIE)</v>
          </cell>
          <cell r="B240" t="str">
            <v>BSK - Kryminalne</v>
          </cell>
          <cell r="C240">
            <v>2904</v>
          </cell>
          <cell r="D240">
            <v>1610</v>
          </cell>
          <cell r="E240">
            <v>16</v>
          </cell>
          <cell r="F240">
            <v>55.14</v>
          </cell>
          <cell r="G240">
            <v>1333.13</v>
          </cell>
          <cell r="H240">
            <v>0</v>
          </cell>
          <cell r="I240">
            <v>1303</v>
          </cell>
          <cell r="J240">
            <v>9</v>
          </cell>
          <cell r="K240">
            <v>2154</v>
          </cell>
        </row>
        <row r="241">
          <cell r="A241" t="str">
            <v>POWIAT RADOMSKI (WOJ. MAZOWIECKIE)</v>
          </cell>
          <cell r="B241" t="str">
            <v>BSK - Kryminalne</v>
          </cell>
          <cell r="C241">
            <v>992</v>
          </cell>
          <cell r="D241">
            <v>669</v>
          </cell>
          <cell r="E241">
            <v>3</v>
          </cell>
          <cell r="F241">
            <v>67.239999999999995</v>
          </cell>
          <cell r="G241">
            <v>656.18</v>
          </cell>
          <cell r="H241">
            <v>758</v>
          </cell>
          <cell r="I241">
            <v>500</v>
          </cell>
          <cell r="J241">
            <v>1</v>
          </cell>
          <cell r="K241">
            <v>854</v>
          </cell>
        </row>
        <row r="242">
          <cell r="A242" t="str">
            <v>POWIAT RADOMSZCZAŃSKI (WOJ. ŁÓDZKIE)</v>
          </cell>
          <cell r="B242" t="str">
            <v>BSK - Kryminalne</v>
          </cell>
          <cell r="C242">
            <v>1263</v>
          </cell>
          <cell r="D242">
            <v>912</v>
          </cell>
          <cell r="E242">
            <v>8</v>
          </cell>
          <cell r="F242">
            <v>71.75</v>
          </cell>
          <cell r="G242">
            <v>1088.43</v>
          </cell>
          <cell r="H242">
            <v>426</v>
          </cell>
          <cell r="I242">
            <v>681</v>
          </cell>
          <cell r="J242">
            <v>2</v>
          </cell>
          <cell r="K242">
            <v>1319</v>
          </cell>
        </row>
        <row r="243">
          <cell r="A243" t="str">
            <v>POWIAT RADZIEJOWSKI (WOJ. KUJAWSKO-POMORSKIE)</v>
          </cell>
          <cell r="B243" t="str">
            <v>BSK - Kryminalne</v>
          </cell>
          <cell r="C243">
            <v>200</v>
          </cell>
          <cell r="D243">
            <v>157</v>
          </cell>
          <cell r="E243">
            <v>2</v>
          </cell>
          <cell r="F243">
            <v>77.72</v>
          </cell>
          <cell r="G243">
            <v>481.64</v>
          </cell>
          <cell r="H243">
            <v>125</v>
          </cell>
          <cell r="I243">
            <v>121</v>
          </cell>
          <cell r="J243">
            <v>1</v>
          </cell>
          <cell r="K243">
            <v>156</v>
          </cell>
        </row>
        <row r="244">
          <cell r="A244" t="str">
            <v>POWIAT RADZYŃSKI (WOJ. LUBELSKIE)</v>
          </cell>
          <cell r="B244" t="str">
            <v>BSK - Kryminalne</v>
          </cell>
          <cell r="C244">
            <v>423</v>
          </cell>
          <cell r="D244">
            <v>374</v>
          </cell>
          <cell r="E244">
            <v>12</v>
          </cell>
          <cell r="F244">
            <v>85.98</v>
          </cell>
          <cell r="G244">
            <v>697.04</v>
          </cell>
          <cell r="H244">
            <v>215</v>
          </cell>
          <cell r="I244">
            <v>215</v>
          </cell>
          <cell r="J244">
            <v>4</v>
          </cell>
          <cell r="K244">
            <v>285</v>
          </cell>
        </row>
        <row r="245">
          <cell r="A245" t="str">
            <v>POWIAT RAWICKI (WOJ. WIELKOPOLSKIE)</v>
          </cell>
          <cell r="B245" t="str">
            <v>BSK - Kryminalne</v>
          </cell>
          <cell r="C245">
            <v>562</v>
          </cell>
          <cell r="D245">
            <v>480</v>
          </cell>
          <cell r="E245">
            <v>2</v>
          </cell>
          <cell r="F245">
            <v>85.11</v>
          </cell>
          <cell r="G245">
            <v>930.19</v>
          </cell>
          <cell r="H245">
            <v>143</v>
          </cell>
          <cell r="I245">
            <v>223</v>
          </cell>
          <cell r="J245">
            <v>0</v>
          </cell>
          <cell r="K245">
            <v>393</v>
          </cell>
        </row>
        <row r="246">
          <cell r="A246" t="str">
            <v>POWIAT RAWSKI (WOJ. ŁÓDZKIE)</v>
          </cell>
          <cell r="B246" t="str">
            <v>BSK - Kryminalne</v>
          </cell>
          <cell r="C246">
            <v>612</v>
          </cell>
          <cell r="D246">
            <v>373</v>
          </cell>
          <cell r="E246">
            <v>6</v>
          </cell>
          <cell r="F246">
            <v>60.36</v>
          </cell>
          <cell r="G246">
            <v>1236.3900000000001</v>
          </cell>
          <cell r="H246">
            <v>245</v>
          </cell>
          <cell r="I246">
            <v>272</v>
          </cell>
          <cell r="J246">
            <v>2</v>
          </cell>
          <cell r="K246">
            <v>637</v>
          </cell>
        </row>
        <row r="247">
          <cell r="A247" t="str">
            <v>POWIAT ROPCZYCKO-SĘDZISZOWSKI (WOJ. PODKARPACKIE)</v>
          </cell>
          <cell r="B247" t="str">
            <v>BSK - Kryminalne</v>
          </cell>
          <cell r="C247">
            <v>410</v>
          </cell>
          <cell r="D247">
            <v>285</v>
          </cell>
          <cell r="E247">
            <v>1</v>
          </cell>
          <cell r="F247">
            <v>69.34</v>
          </cell>
          <cell r="G247">
            <v>557.15</v>
          </cell>
          <cell r="H247">
            <v>255</v>
          </cell>
          <cell r="I247">
            <v>168</v>
          </cell>
          <cell r="J247">
            <v>5</v>
          </cell>
          <cell r="K247">
            <v>385</v>
          </cell>
        </row>
        <row r="248">
          <cell r="A248" t="str">
            <v>POWIAT RUDA ŚLĄSKA (WOJ. ŚLĄSKIE)</v>
          </cell>
          <cell r="B248" t="str">
            <v>BSK - Kryminalne</v>
          </cell>
          <cell r="C248">
            <v>2211</v>
          </cell>
          <cell r="D248">
            <v>1422</v>
          </cell>
          <cell r="E248">
            <v>73</v>
          </cell>
          <cell r="F248">
            <v>62.26</v>
          </cell>
          <cell r="G248">
            <v>1567.08</v>
          </cell>
          <cell r="H248">
            <v>0</v>
          </cell>
          <cell r="I248">
            <v>671</v>
          </cell>
          <cell r="J248">
            <v>0</v>
          </cell>
          <cell r="K248">
            <v>1755</v>
          </cell>
        </row>
        <row r="249">
          <cell r="A249" t="str">
            <v>POWIAT RYBNICKI (WOJ. ŚLĄSKIE)</v>
          </cell>
          <cell r="B249" t="str">
            <v>BSK - Kryminalne</v>
          </cell>
          <cell r="C249">
            <v>751</v>
          </cell>
          <cell r="D249">
            <v>487</v>
          </cell>
          <cell r="E249">
            <v>11</v>
          </cell>
          <cell r="F249">
            <v>63.91</v>
          </cell>
          <cell r="G249">
            <v>975.02</v>
          </cell>
          <cell r="H249">
            <v>248</v>
          </cell>
          <cell r="I249">
            <v>306</v>
          </cell>
          <cell r="J249">
            <v>2</v>
          </cell>
          <cell r="K249">
            <v>730</v>
          </cell>
        </row>
        <row r="250">
          <cell r="A250" t="str">
            <v>POWIAT RYBNIK (WOJ. ŚLĄSKIE)</v>
          </cell>
          <cell r="B250" t="str">
            <v>BSK - Kryminalne</v>
          </cell>
          <cell r="C250">
            <v>1663</v>
          </cell>
          <cell r="D250">
            <v>998</v>
          </cell>
          <cell r="E250">
            <v>17</v>
          </cell>
          <cell r="F250">
            <v>59.4</v>
          </cell>
          <cell r="G250">
            <v>1187.06</v>
          </cell>
          <cell r="H250">
            <v>4</v>
          </cell>
          <cell r="I250">
            <v>645</v>
          </cell>
          <cell r="J250">
            <v>3</v>
          </cell>
          <cell r="K250">
            <v>1499</v>
          </cell>
        </row>
        <row r="251">
          <cell r="A251" t="str">
            <v>POWIAT RYCKI (WOJ. LUBELSKIE)</v>
          </cell>
          <cell r="B251" t="str">
            <v>BSK - Kryminalne</v>
          </cell>
          <cell r="C251">
            <v>510</v>
          </cell>
          <cell r="D251">
            <v>327</v>
          </cell>
          <cell r="E251">
            <v>5</v>
          </cell>
          <cell r="F251">
            <v>63.5</v>
          </cell>
          <cell r="G251">
            <v>880.42</v>
          </cell>
          <cell r="H251">
            <v>150</v>
          </cell>
          <cell r="I251">
            <v>233</v>
          </cell>
          <cell r="J251">
            <v>0</v>
          </cell>
          <cell r="K251">
            <v>384</v>
          </cell>
        </row>
        <row r="252">
          <cell r="A252" t="str">
            <v>POWIAT RYPIŃSKI (WOJ. KUJAWSKO-POMORSKIE)</v>
          </cell>
          <cell r="B252" t="str">
            <v>BSK - Kryminalne</v>
          </cell>
          <cell r="C252">
            <v>441</v>
          </cell>
          <cell r="D252">
            <v>378</v>
          </cell>
          <cell r="E252">
            <v>4</v>
          </cell>
          <cell r="F252">
            <v>84.94</v>
          </cell>
          <cell r="G252">
            <v>987.24</v>
          </cell>
          <cell r="H252">
            <v>255</v>
          </cell>
          <cell r="I252">
            <v>181</v>
          </cell>
          <cell r="J252">
            <v>0</v>
          </cell>
          <cell r="K252">
            <v>297</v>
          </cell>
        </row>
        <row r="253">
          <cell r="A253" t="str">
            <v>POWIAT RZESZOWSKI (WOJ. PODKARPACKIE)</v>
          </cell>
          <cell r="B253" t="str">
            <v>BSK - Kryminalne</v>
          </cell>
          <cell r="C253">
            <v>728</v>
          </cell>
          <cell r="D253">
            <v>371</v>
          </cell>
          <cell r="E253">
            <v>2</v>
          </cell>
          <cell r="F253">
            <v>50.82</v>
          </cell>
          <cell r="G253">
            <v>438.24</v>
          </cell>
          <cell r="H253">
            <v>537</v>
          </cell>
          <cell r="I253">
            <v>256</v>
          </cell>
          <cell r="J253">
            <v>1</v>
          </cell>
          <cell r="K253">
            <v>666</v>
          </cell>
        </row>
        <row r="254">
          <cell r="A254" t="str">
            <v>POWIAT RZESZÓW (WOJ. PODKARPACKIE)</v>
          </cell>
          <cell r="B254" t="str">
            <v>BSK - Kryminalne</v>
          </cell>
          <cell r="C254">
            <v>2196</v>
          </cell>
          <cell r="D254">
            <v>822</v>
          </cell>
          <cell r="E254">
            <v>7</v>
          </cell>
          <cell r="F254">
            <v>37.31</v>
          </cell>
          <cell r="G254">
            <v>1195.6600000000001</v>
          </cell>
          <cell r="H254">
            <v>0</v>
          </cell>
          <cell r="I254">
            <v>503</v>
          </cell>
          <cell r="J254">
            <v>10</v>
          </cell>
          <cell r="K254">
            <v>1739</v>
          </cell>
        </row>
        <row r="255">
          <cell r="A255" t="str">
            <v>POWIAT SANDOMIERSKI (WOJ. ŚWIĘTOKRZYSKIE)</v>
          </cell>
          <cell r="B255" t="str">
            <v>BSK - Kryminalne</v>
          </cell>
          <cell r="C255">
            <v>555</v>
          </cell>
          <cell r="D255">
            <v>374</v>
          </cell>
          <cell r="E255">
            <v>4</v>
          </cell>
          <cell r="F255">
            <v>66.91</v>
          </cell>
          <cell r="G255">
            <v>695.37</v>
          </cell>
          <cell r="H255">
            <v>255</v>
          </cell>
          <cell r="I255">
            <v>260</v>
          </cell>
          <cell r="J255">
            <v>1</v>
          </cell>
          <cell r="K255">
            <v>439</v>
          </cell>
        </row>
        <row r="256">
          <cell r="A256" t="str">
            <v>POWIAT SANOCKI (WOJ. PODKARPACKIE)</v>
          </cell>
          <cell r="B256" t="str">
            <v>BSK - Kryminalne</v>
          </cell>
          <cell r="C256">
            <v>686</v>
          </cell>
          <cell r="D256">
            <v>428</v>
          </cell>
          <cell r="E256">
            <v>1</v>
          </cell>
          <cell r="F256">
            <v>62.3</v>
          </cell>
          <cell r="G256">
            <v>714.58</v>
          </cell>
          <cell r="H256">
            <v>238</v>
          </cell>
          <cell r="I256">
            <v>304</v>
          </cell>
          <cell r="J256">
            <v>0</v>
          </cell>
          <cell r="K256">
            <v>616</v>
          </cell>
        </row>
        <row r="257">
          <cell r="A257" t="str">
            <v>POWIAT SEJNEŃSKI (WOJ. PODLASKIE)</v>
          </cell>
          <cell r="B257" t="str">
            <v>BSK - Kryminalne</v>
          </cell>
          <cell r="C257">
            <v>179</v>
          </cell>
          <cell r="D257">
            <v>109</v>
          </cell>
          <cell r="E257">
            <v>2</v>
          </cell>
          <cell r="F257">
            <v>60.22</v>
          </cell>
          <cell r="G257">
            <v>860.04</v>
          </cell>
          <cell r="H257">
            <v>122</v>
          </cell>
          <cell r="I257">
            <v>87</v>
          </cell>
          <cell r="J257">
            <v>7</v>
          </cell>
          <cell r="K257">
            <v>155</v>
          </cell>
        </row>
        <row r="258">
          <cell r="A258" t="str">
            <v>POWIAT SIEDLCE (WOJ. MAZOWIECKIE)</v>
          </cell>
          <cell r="B258" t="str">
            <v>BSK - Kryminalne</v>
          </cell>
          <cell r="C258">
            <v>953</v>
          </cell>
          <cell r="D258">
            <v>480</v>
          </cell>
          <cell r="E258">
            <v>2</v>
          </cell>
          <cell r="F258">
            <v>50.26</v>
          </cell>
          <cell r="G258">
            <v>1244.3699999999999</v>
          </cell>
          <cell r="H258">
            <v>2</v>
          </cell>
          <cell r="I258">
            <v>325</v>
          </cell>
          <cell r="J258">
            <v>2</v>
          </cell>
          <cell r="K258">
            <v>807</v>
          </cell>
        </row>
        <row r="259">
          <cell r="A259" t="str">
            <v>POWIAT SIEDLECKI (WOJ. MAZOWIECKIE)</v>
          </cell>
          <cell r="B259" t="str">
            <v>BSK - Kryminalne</v>
          </cell>
          <cell r="C259">
            <v>388</v>
          </cell>
          <cell r="D259">
            <v>239</v>
          </cell>
          <cell r="E259">
            <v>1</v>
          </cell>
          <cell r="F259">
            <v>61.44</v>
          </cell>
          <cell r="G259">
            <v>475</v>
          </cell>
          <cell r="H259">
            <v>372</v>
          </cell>
          <cell r="I259">
            <v>177</v>
          </cell>
          <cell r="J259">
            <v>1</v>
          </cell>
          <cell r="K259">
            <v>393</v>
          </cell>
        </row>
        <row r="260">
          <cell r="A260" t="str">
            <v>POWIAT SIEMIANOWICE ŚLĄSKIE (WOJ. ŚLĄSKIE)</v>
          </cell>
          <cell r="B260" t="str">
            <v>BSK - Kryminalne</v>
          </cell>
          <cell r="C260">
            <v>844</v>
          </cell>
          <cell r="D260">
            <v>499</v>
          </cell>
          <cell r="E260">
            <v>78</v>
          </cell>
          <cell r="F260">
            <v>54.12</v>
          </cell>
          <cell r="G260">
            <v>1229.28</v>
          </cell>
          <cell r="H260">
            <v>0</v>
          </cell>
          <cell r="I260">
            <v>238</v>
          </cell>
          <cell r="J260">
            <v>1</v>
          </cell>
          <cell r="K260">
            <v>586</v>
          </cell>
        </row>
        <row r="261">
          <cell r="A261" t="str">
            <v>POWIAT SIEMIATYCKI (WOJ. PODLASKIE)</v>
          </cell>
          <cell r="B261" t="str">
            <v>BSK - Kryminalne</v>
          </cell>
          <cell r="C261">
            <v>295</v>
          </cell>
          <cell r="D261">
            <v>219</v>
          </cell>
          <cell r="E261">
            <v>1</v>
          </cell>
          <cell r="F261">
            <v>73.989999999999995</v>
          </cell>
          <cell r="G261">
            <v>631.5</v>
          </cell>
          <cell r="H261">
            <v>115</v>
          </cell>
          <cell r="I261">
            <v>140</v>
          </cell>
          <cell r="J261">
            <v>1</v>
          </cell>
          <cell r="K261">
            <v>199</v>
          </cell>
        </row>
        <row r="262">
          <cell r="A262" t="str">
            <v>POWIAT SIERADZKI (WOJ. ŁÓDZKIE)</v>
          </cell>
          <cell r="B262" t="str">
            <v>BSK - Kryminalne</v>
          </cell>
          <cell r="C262">
            <v>917</v>
          </cell>
          <cell r="D262">
            <v>458</v>
          </cell>
          <cell r="E262">
            <v>4</v>
          </cell>
          <cell r="F262">
            <v>49.73</v>
          </cell>
          <cell r="G262">
            <v>765.14</v>
          </cell>
          <cell r="H262">
            <v>282</v>
          </cell>
          <cell r="I262">
            <v>345</v>
          </cell>
          <cell r="J262">
            <v>2</v>
          </cell>
          <cell r="K262">
            <v>975</v>
          </cell>
        </row>
        <row r="263">
          <cell r="A263" t="str">
            <v>POWIAT SIERPECKI (WOJ. MAZOWIECKIE)</v>
          </cell>
          <cell r="B263" t="str">
            <v>BSK - Kryminalne</v>
          </cell>
          <cell r="C263">
            <v>465</v>
          </cell>
          <cell r="D263">
            <v>340</v>
          </cell>
          <cell r="E263">
            <v>1</v>
          </cell>
          <cell r="F263">
            <v>72.959999999999994</v>
          </cell>
          <cell r="G263">
            <v>873.81</v>
          </cell>
          <cell r="H263">
            <v>224</v>
          </cell>
          <cell r="I263">
            <v>230</v>
          </cell>
          <cell r="J263">
            <v>1</v>
          </cell>
          <cell r="K263">
            <v>383</v>
          </cell>
        </row>
        <row r="264">
          <cell r="A264" t="str">
            <v>POWIAT SKARŻYSKI (WOJ. ŚWIĘTOKRZYSKIE)</v>
          </cell>
          <cell r="B264" t="str">
            <v>BSK - Kryminalne</v>
          </cell>
          <cell r="C264">
            <v>799</v>
          </cell>
          <cell r="D264">
            <v>496</v>
          </cell>
          <cell r="E264">
            <v>9</v>
          </cell>
          <cell r="F264">
            <v>61.39</v>
          </cell>
          <cell r="G264">
            <v>1026.5999999999999</v>
          </cell>
          <cell r="H264">
            <v>133</v>
          </cell>
          <cell r="I264">
            <v>247</v>
          </cell>
          <cell r="J264">
            <v>2</v>
          </cell>
          <cell r="K264">
            <v>618</v>
          </cell>
        </row>
        <row r="265">
          <cell r="A265" t="str">
            <v>POWIAT SKIERNIEWICE (WOJ. ŁÓDZKIE)</v>
          </cell>
          <cell r="B265" t="str">
            <v>BSK - Kryminalne</v>
          </cell>
          <cell r="C265">
            <v>717</v>
          </cell>
          <cell r="D265">
            <v>392</v>
          </cell>
          <cell r="E265">
            <v>11</v>
          </cell>
          <cell r="F265">
            <v>53.85</v>
          </cell>
          <cell r="G265">
            <v>1472.49</v>
          </cell>
          <cell r="H265">
            <v>6</v>
          </cell>
          <cell r="I265">
            <v>251</v>
          </cell>
          <cell r="J265">
            <v>0</v>
          </cell>
          <cell r="K265">
            <v>689</v>
          </cell>
        </row>
        <row r="266">
          <cell r="A266" t="str">
            <v>POWIAT SKIERNIEWICKI (WOJ. ŁÓDZKIE)</v>
          </cell>
          <cell r="B266" t="str">
            <v>BSK - Kryminalne</v>
          </cell>
          <cell r="C266">
            <v>287</v>
          </cell>
          <cell r="D266">
            <v>119</v>
          </cell>
          <cell r="E266">
            <v>2</v>
          </cell>
          <cell r="F266">
            <v>41.18</v>
          </cell>
          <cell r="G266">
            <v>750.35</v>
          </cell>
          <cell r="H266">
            <v>282</v>
          </cell>
          <cell r="I266">
            <v>89</v>
          </cell>
          <cell r="J266">
            <v>5</v>
          </cell>
          <cell r="K266">
            <v>276</v>
          </cell>
        </row>
        <row r="267">
          <cell r="A267" t="str">
            <v>POWIAT SOCHACZEWSKI (WOJ. MAZOWIECKIE)</v>
          </cell>
          <cell r="B267" t="str">
            <v>BSK - Kryminalne</v>
          </cell>
          <cell r="C267">
            <v>855</v>
          </cell>
          <cell r="D267">
            <v>478</v>
          </cell>
          <cell r="E267">
            <v>13</v>
          </cell>
          <cell r="F267">
            <v>55.07</v>
          </cell>
          <cell r="G267">
            <v>1004.66</v>
          </cell>
          <cell r="H267">
            <v>329</v>
          </cell>
          <cell r="I267">
            <v>318</v>
          </cell>
          <cell r="J267">
            <v>2</v>
          </cell>
          <cell r="K267">
            <v>663</v>
          </cell>
        </row>
        <row r="268">
          <cell r="A268" t="str">
            <v>POWIAT SOKOŁOWSKI (WOJ. MAZOWIECKIE)</v>
          </cell>
          <cell r="B268" t="str">
            <v>BSK - Kryminalne</v>
          </cell>
          <cell r="C268">
            <v>455</v>
          </cell>
          <cell r="D268">
            <v>305</v>
          </cell>
          <cell r="E268">
            <v>0</v>
          </cell>
          <cell r="F268">
            <v>67.03</v>
          </cell>
          <cell r="G268">
            <v>819.66</v>
          </cell>
          <cell r="H268">
            <v>193</v>
          </cell>
          <cell r="I268">
            <v>243</v>
          </cell>
          <cell r="J268">
            <v>2</v>
          </cell>
          <cell r="K268">
            <v>409</v>
          </cell>
        </row>
        <row r="269">
          <cell r="A269" t="str">
            <v>POWIAT SOKÓLSKI (WOJ. PODLASKIE)</v>
          </cell>
          <cell r="B269" t="str">
            <v>BSK - Kryminalne</v>
          </cell>
          <cell r="C269">
            <v>458</v>
          </cell>
          <cell r="D269">
            <v>268</v>
          </cell>
          <cell r="E269">
            <v>1</v>
          </cell>
          <cell r="F269">
            <v>58.39</v>
          </cell>
          <cell r="G269">
            <v>651.85</v>
          </cell>
          <cell r="H269">
            <v>221</v>
          </cell>
          <cell r="I269">
            <v>237</v>
          </cell>
          <cell r="J269">
            <v>17</v>
          </cell>
          <cell r="K269">
            <v>441</v>
          </cell>
        </row>
        <row r="270">
          <cell r="A270" t="str">
            <v>POWIAT SOPOT (WOJ. POMORSKIE)</v>
          </cell>
          <cell r="B270" t="str">
            <v>BSK - Kryminalne</v>
          </cell>
          <cell r="C270">
            <v>1450</v>
          </cell>
          <cell r="D270">
            <v>790</v>
          </cell>
          <cell r="E270">
            <v>13</v>
          </cell>
          <cell r="F270">
            <v>54</v>
          </cell>
          <cell r="G270">
            <v>3847.89</v>
          </cell>
          <cell r="H270">
            <v>0</v>
          </cell>
          <cell r="I270">
            <v>305</v>
          </cell>
          <cell r="J270">
            <v>7</v>
          </cell>
          <cell r="K270">
            <v>938</v>
          </cell>
        </row>
        <row r="271">
          <cell r="A271" t="str">
            <v>POWIAT SOSNOWIEC (WOJ. ŚLĄSKIE)</v>
          </cell>
          <cell r="B271" t="str">
            <v>BSK - Kryminalne</v>
          </cell>
          <cell r="C271">
            <v>4000</v>
          </cell>
          <cell r="D271">
            <v>2507</v>
          </cell>
          <cell r="E271">
            <v>152</v>
          </cell>
          <cell r="F271">
            <v>60.38</v>
          </cell>
          <cell r="G271">
            <v>1902.51</v>
          </cell>
          <cell r="H271">
            <v>0</v>
          </cell>
          <cell r="I271">
            <v>1538</v>
          </cell>
          <cell r="J271">
            <v>3</v>
          </cell>
          <cell r="K271">
            <v>3021</v>
          </cell>
        </row>
        <row r="272">
          <cell r="A272" t="str">
            <v>POWIAT STALOWOWOLSKI (WOJ. PODKARPACKIE)</v>
          </cell>
          <cell r="B272" t="str">
            <v>BSK - Kryminalne</v>
          </cell>
          <cell r="C272">
            <v>1011</v>
          </cell>
          <cell r="D272">
            <v>638</v>
          </cell>
          <cell r="E272">
            <v>6</v>
          </cell>
          <cell r="F272">
            <v>62.73</v>
          </cell>
          <cell r="G272">
            <v>932.47</v>
          </cell>
          <cell r="H272">
            <v>230</v>
          </cell>
          <cell r="I272">
            <v>390</v>
          </cell>
          <cell r="J272">
            <v>3</v>
          </cell>
          <cell r="K272">
            <v>898</v>
          </cell>
        </row>
        <row r="273">
          <cell r="A273" t="str">
            <v>POWIAT STARACHOWICKI (WOJ. ŚWIĘTOKRZYSKIE)</v>
          </cell>
          <cell r="B273" t="str">
            <v>BSK - Kryminalne</v>
          </cell>
          <cell r="C273">
            <v>812</v>
          </cell>
          <cell r="D273">
            <v>542</v>
          </cell>
          <cell r="E273">
            <v>2</v>
          </cell>
          <cell r="F273">
            <v>66.58</v>
          </cell>
          <cell r="G273">
            <v>873.8</v>
          </cell>
          <cell r="H273">
            <v>211</v>
          </cell>
          <cell r="I273">
            <v>386</v>
          </cell>
          <cell r="J273">
            <v>0</v>
          </cell>
          <cell r="K273">
            <v>647</v>
          </cell>
        </row>
        <row r="274">
          <cell r="A274" t="str">
            <v>POWIAT STARGARDZKI (WOJ. ZACHODNIOPOMORSKIE)</v>
          </cell>
          <cell r="B274" t="str">
            <v>BSK - Kryminalne</v>
          </cell>
          <cell r="C274">
            <v>2736</v>
          </cell>
          <cell r="D274">
            <v>2195</v>
          </cell>
          <cell r="E274">
            <v>10</v>
          </cell>
          <cell r="F274">
            <v>79.930000000000007</v>
          </cell>
          <cell r="G274">
            <v>2268.15</v>
          </cell>
          <cell r="H274">
            <v>383</v>
          </cell>
          <cell r="I274">
            <v>469</v>
          </cell>
          <cell r="J274">
            <v>3</v>
          </cell>
          <cell r="K274">
            <v>1046</v>
          </cell>
        </row>
        <row r="275">
          <cell r="A275" t="str">
            <v>POWIAT STAROGARDZKI (WOJ. POMORSKIE)</v>
          </cell>
          <cell r="B275" t="str">
            <v>BSK - Kryminalne</v>
          </cell>
          <cell r="C275">
            <v>1711</v>
          </cell>
          <cell r="D275">
            <v>1058</v>
          </cell>
          <cell r="E275">
            <v>20</v>
          </cell>
          <cell r="F275">
            <v>61.12</v>
          </cell>
          <cell r="G275">
            <v>1343.83</v>
          </cell>
          <cell r="H275">
            <v>502</v>
          </cell>
          <cell r="I275">
            <v>786</v>
          </cell>
          <cell r="J275">
            <v>1</v>
          </cell>
          <cell r="K275">
            <v>1379</v>
          </cell>
        </row>
        <row r="276">
          <cell r="A276" t="str">
            <v>POWIAT STASZOWSKI (WOJ. ŚWIĘTOKRZYSKIE)</v>
          </cell>
          <cell r="B276" t="str">
            <v>BSK - Kryminalne</v>
          </cell>
          <cell r="C276">
            <v>527</v>
          </cell>
          <cell r="D276">
            <v>362</v>
          </cell>
          <cell r="E276">
            <v>6</v>
          </cell>
          <cell r="F276">
            <v>67.92</v>
          </cell>
          <cell r="G276">
            <v>718.33</v>
          </cell>
          <cell r="H276">
            <v>220</v>
          </cell>
          <cell r="I276">
            <v>207</v>
          </cell>
          <cell r="J276">
            <v>1</v>
          </cell>
          <cell r="K276">
            <v>370</v>
          </cell>
        </row>
        <row r="277">
          <cell r="A277" t="str">
            <v>POWIAT STRZELECKI (WOJ. OPOLSKIE)</v>
          </cell>
          <cell r="B277" t="str">
            <v>BSK - Kryminalne</v>
          </cell>
          <cell r="C277">
            <v>834</v>
          </cell>
          <cell r="D277">
            <v>508</v>
          </cell>
          <cell r="E277">
            <v>4</v>
          </cell>
          <cell r="F277">
            <v>60.62</v>
          </cell>
          <cell r="G277">
            <v>1098.1600000000001</v>
          </cell>
          <cell r="H277">
            <v>197</v>
          </cell>
          <cell r="I277">
            <v>309</v>
          </cell>
          <cell r="J277">
            <v>3</v>
          </cell>
          <cell r="K277">
            <v>622</v>
          </cell>
        </row>
        <row r="278">
          <cell r="A278" t="str">
            <v>POWIAT STRZELECKO-DREZDENECKI (WOJ. LUBUSKIE)</v>
          </cell>
          <cell r="B278" t="str">
            <v>BSK - Kryminalne</v>
          </cell>
          <cell r="C278">
            <v>583</v>
          </cell>
          <cell r="D278">
            <v>363</v>
          </cell>
          <cell r="E278">
            <v>3</v>
          </cell>
          <cell r="F278">
            <v>61.95</v>
          </cell>
          <cell r="G278">
            <v>1159.92</v>
          </cell>
          <cell r="H278">
            <v>243</v>
          </cell>
          <cell r="I278">
            <v>242</v>
          </cell>
          <cell r="J278">
            <v>0</v>
          </cell>
          <cell r="K278">
            <v>543</v>
          </cell>
        </row>
        <row r="279">
          <cell r="A279" t="str">
            <v>POWIAT STRZELIŃSKI (WOJ. DOLNOŚLĄSKIE)</v>
          </cell>
          <cell r="B279" t="str">
            <v>BSK - Kryminalne</v>
          </cell>
          <cell r="C279">
            <v>483</v>
          </cell>
          <cell r="D279">
            <v>266</v>
          </cell>
          <cell r="E279">
            <v>0</v>
          </cell>
          <cell r="F279">
            <v>55.07</v>
          </cell>
          <cell r="G279">
            <v>1089.75</v>
          </cell>
          <cell r="H279">
            <v>206</v>
          </cell>
          <cell r="I279">
            <v>189</v>
          </cell>
          <cell r="J279">
            <v>1</v>
          </cell>
          <cell r="K279">
            <v>400</v>
          </cell>
        </row>
        <row r="280">
          <cell r="A280" t="str">
            <v>POWIAT STRZYŻOWSKI (WOJ. PODKARPACKIE)</v>
          </cell>
          <cell r="B280" t="str">
            <v>BSK - Kryminalne</v>
          </cell>
          <cell r="C280">
            <v>231</v>
          </cell>
          <cell r="D280">
            <v>132</v>
          </cell>
          <cell r="E280">
            <v>1</v>
          </cell>
          <cell r="F280">
            <v>56.9</v>
          </cell>
          <cell r="G280">
            <v>372.42</v>
          </cell>
          <cell r="H280">
            <v>179</v>
          </cell>
          <cell r="I280">
            <v>107</v>
          </cell>
          <cell r="J280">
            <v>0</v>
          </cell>
          <cell r="K280">
            <v>186</v>
          </cell>
        </row>
        <row r="281">
          <cell r="A281" t="str">
            <v>POWIAT SULĘCIŃSKI (WOJ. LUBUSKIE)</v>
          </cell>
          <cell r="B281" t="str">
            <v>BSK - Kryminalne</v>
          </cell>
          <cell r="C281">
            <v>544</v>
          </cell>
          <cell r="D281">
            <v>363</v>
          </cell>
          <cell r="E281">
            <v>3</v>
          </cell>
          <cell r="F281">
            <v>66.36</v>
          </cell>
          <cell r="G281">
            <v>1522.62</v>
          </cell>
          <cell r="H281">
            <v>260</v>
          </cell>
          <cell r="I281">
            <v>229</v>
          </cell>
          <cell r="J281">
            <v>3</v>
          </cell>
          <cell r="K281">
            <v>433</v>
          </cell>
        </row>
        <row r="282">
          <cell r="A282" t="str">
            <v>POWIAT SUSKI (WOJ. MAŁOPOLSKIE)</v>
          </cell>
          <cell r="B282" t="str">
            <v>BSK - Kryminalne</v>
          </cell>
          <cell r="C282">
            <v>572</v>
          </cell>
          <cell r="D282">
            <v>377</v>
          </cell>
          <cell r="E282">
            <v>8</v>
          </cell>
          <cell r="F282">
            <v>65</v>
          </cell>
          <cell r="G282">
            <v>680.24</v>
          </cell>
          <cell r="H282">
            <v>350</v>
          </cell>
          <cell r="I282">
            <v>261</v>
          </cell>
          <cell r="J282">
            <v>5</v>
          </cell>
          <cell r="K282">
            <v>510</v>
          </cell>
        </row>
        <row r="283">
          <cell r="A283" t="str">
            <v>POWIAT SUWALSKI (WOJ. PODLASKIE)</v>
          </cell>
          <cell r="B283" t="str">
            <v>BSK - Kryminalne</v>
          </cell>
          <cell r="C283">
            <v>271</v>
          </cell>
          <cell r="D283">
            <v>136</v>
          </cell>
          <cell r="E283">
            <v>0</v>
          </cell>
          <cell r="F283">
            <v>50.18</v>
          </cell>
          <cell r="G283">
            <v>754.85</v>
          </cell>
          <cell r="H283">
            <v>271</v>
          </cell>
          <cell r="I283">
            <v>139</v>
          </cell>
          <cell r="J283">
            <v>18</v>
          </cell>
          <cell r="K283">
            <v>289</v>
          </cell>
        </row>
        <row r="284">
          <cell r="A284" t="str">
            <v>POWIAT SUWAŁKI (WOJ. PODLASKIE)</v>
          </cell>
          <cell r="B284" t="str">
            <v>BSK - Kryminalne</v>
          </cell>
          <cell r="C284">
            <v>920</v>
          </cell>
          <cell r="D284">
            <v>468</v>
          </cell>
          <cell r="E284">
            <v>6</v>
          </cell>
          <cell r="F284">
            <v>50.54</v>
          </cell>
          <cell r="G284">
            <v>1328.73</v>
          </cell>
          <cell r="H284">
            <v>0</v>
          </cell>
          <cell r="I284">
            <v>416</v>
          </cell>
          <cell r="J284">
            <v>12</v>
          </cell>
          <cell r="K284">
            <v>917</v>
          </cell>
        </row>
        <row r="285">
          <cell r="A285" t="str">
            <v>POWIAT SZAMOTULSKI (WOJ. WIELKOPOLSKIE)</v>
          </cell>
          <cell r="B285" t="str">
            <v>BSK - Kryminalne</v>
          </cell>
          <cell r="C285">
            <v>871</v>
          </cell>
          <cell r="D285">
            <v>640</v>
          </cell>
          <cell r="E285">
            <v>10</v>
          </cell>
          <cell r="F285">
            <v>72.64</v>
          </cell>
          <cell r="G285">
            <v>970.4</v>
          </cell>
          <cell r="H285">
            <v>322</v>
          </cell>
          <cell r="I285">
            <v>388</v>
          </cell>
          <cell r="J285">
            <v>2</v>
          </cell>
          <cell r="K285">
            <v>591</v>
          </cell>
        </row>
        <row r="286">
          <cell r="A286" t="str">
            <v>POWIAT SZCZECIN (WOJ. ZACHODNIOPOMORSKIE)</v>
          </cell>
          <cell r="B286" t="str">
            <v>BSK - Kryminalne</v>
          </cell>
          <cell r="C286">
            <v>7897</v>
          </cell>
          <cell r="D286">
            <v>4344</v>
          </cell>
          <cell r="E286">
            <v>201</v>
          </cell>
          <cell r="F286">
            <v>53.64</v>
          </cell>
          <cell r="G286">
            <v>1935.04</v>
          </cell>
          <cell r="H286">
            <v>1</v>
          </cell>
          <cell r="I286">
            <v>2200</v>
          </cell>
          <cell r="J286">
            <v>21</v>
          </cell>
          <cell r="K286">
            <v>5494</v>
          </cell>
        </row>
        <row r="287">
          <cell r="A287" t="str">
            <v>POWIAT SZCZECINECKI (WOJ. ZACHODNIOPOMORSKIE)</v>
          </cell>
          <cell r="B287" t="str">
            <v>BSK - Kryminalne</v>
          </cell>
          <cell r="C287">
            <v>572</v>
          </cell>
          <cell r="D287">
            <v>392</v>
          </cell>
          <cell r="E287">
            <v>12</v>
          </cell>
          <cell r="F287">
            <v>67.12</v>
          </cell>
          <cell r="G287">
            <v>724.27</v>
          </cell>
          <cell r="H287">
            <v>162</v>
          </cell>
          <cell r="I287">
            <v>314</v>
          </cell>
          <cell r="J287">
            <v>1</v>
          </cell>
          <cell r="K287">
            <v>436</v>
          </cell>
        </row>
        <row r="288">
          <cell r="A288" t="str">
            <v>POWIAT SZCZYCIEŃSKI (WOJ. WARMIŃSKO-MAZURSKIE)</v>
          </cell>
          <cell r="B288" t="str">
            <v>BSK - Kryminalne</v>
          </cell>
          <cell r="C288">
            <v>866</v>
          </cell>
          <cell r="D288">
            <v>435</v>
          </cell>
          <cell r="E288">
            <v>13</v>
          </cell>
          <cell r="F288">
            <v>49.49</v>
          </cell>
          <cell r="G288">
            <v>1220.6500000000001</v>
          </cell>
          <cell r="H288">
            <v>451</v>
          </cell>
          <cell r="I288">
            <v>271</v>
          </cell>
          <cell r="J288">
            <v>1</v>
          </cell>
          <cell r="K288">
            <v>725</v>
          </cell>
        </row>
        <row r="289">
          <cell r="A289" t="str">
            <v>POWIAT SZTUMSKI (WOJ. POMORSKIE)</v>
          </cell>
          <cell r="B289" t="str">
            <v>BSK - Kryminalne</v>
          </cell>
          <cell r="C289">
            <v>376</v>
          </cell>
          <cell r="D289">
            <v>241</v>
          </cell>
          <cell r="E289">
            <v>1</v>
          </cell>
          <cell r="F289">
            <v>63.93</v>
          </cell>
          <cell r="G289">
            <v>886.23</v>
          </cell>
          <cell r="H289">
            <v>178</v>
          </cell>
          <cell r="I289">
            <v>158</v>
          </cell>
          <cell r="J289">
            <v>0</v>
          </cell>
          <cell r="K289">
            <v>279</v>
          </cell>
        </row>
        <row r="290">
          <cell r="A290" t="str">
            <v>POWIAT SZYDŁOWIECKI (WOJ. MAZOWIECKIE)</v>
          </cell>
          <cell r="B290" t="str">
            <v>BSK - Kryminalne</v>
          </cell>
          <cell r="C290">
            <v>314</v>
          </cell>
          <cell r="D290">
            <v>186</v>
          </cell>
          <cell r="E290">
            <v>2</v>
          </cell>
          <cell r="F290">
            <v>58.86</v>
          </cell>
          <cell r="G290">
            <v>778.38</v>
          </cell>
          <cell r="H290">
            <v>181</v>
          </cell>
          <cell r="I290">
            <v>153</v>
          </cell>
          <cell r="J290">
            <v>0</v>
          </cell>
          <cell r="K290">
            <v>270</v>
          </cell>
        </row>
        <row r="291">
          <cell r="A291" t="str">
            <v>POWIAT SĘPOLEŃSKI (WOJ. KUJAWSKO-POMORSKIE)</v>
          </cell>
          <cell r="B291" t="str">
            <v>BSK - Kryminalne</v>
          </cell>
          <cell r="C291">
            <v>262</v>
          </cell>
          <cell r="D291">
            <v>195</v>
          </cell>
          <cell r="E291">
            <v>3</v>
          </cell>
          <cell r="F291">
            <v>73.58</v>
          </cell>
          <cell r="G291">
            <v>629.54</v>
          </cell>
          <cell r="H291">
            <v>105</v>
          </cell>
          <cell r="I291">
            <v>155</v>
          </cell>
          <cell r="J291">
            <v>0</v>
          </cell>
          <cell r="K291">
            <v>229</v>
          </cell>
        </row>
        <row r="292">
          <cell r="A292" t="str">
            <v>POWIAT SŁAWIEŃSKI (WOJ. ZACHODNIOPOMORSKIE)</v>
          </cell>
          <cell r="B292" t="str">
            <v>BSK - Kryminalne</v>
          </cell>
          <cell r="C292">
            <v>460</v>
          </cell>
          <cell r="D292">
            <v>252</v>
          </cell>
          <cell r="E292">
            <v>0</v>
          </cell>
          <cell r="F292">
            <v>54.78</v>
          </cell>
          <cell r="G292">
            <v>795.72</v>
          </cell>
          <cell r="H292">
            <v>203</v>
          </cell>
          <cell r="I292">
            <v>176</v>
          </cell>
          <cell r="J292">
            <v>1</v>
          </cell>
          <cell r="K292">
            <v>437</v>
          </cell>
        </row>
        <row r="293">
          <cell r="A293" t="str">
            <v>POWIAT SŁUBICKI (WOJ. LUBUSKIE)</v>
          </cell>
          <cell r="B293" t="str">
            <v>BSK - Kryminalne</v>
          </cell>
          <cell r="C293">
            <v>852</v>
          </cell>
          <cell r="D293">
            <v>548</v>
          </cell>
          <cell r="E293">
            <v>4</v>
          </cell>
          <cell r="F293">
            <v>64.02</v>
          </cell>
          <cell r="G293">
            <v>1802.26</v>
          </cell>
          <cell r="H293">
            <v>210</v>
          </cell>
          <cell r="I293">
            <v>397</v>
          </cell>
          <cell r="J293">
            <v>25</v>
          </cell>
          <cell r="K293">
            <v>612</v>
          </cell>
        </row>
        <row r="294">
          <cell r="A294" t="str">
            <v>POWIAT SŁUPECKI (WOJ. WIELKOPOLSKIE)</v>
          </cell>
          <cell r="B294" t="str">
            <v>BSK - Kryminalne</v>
          </cell>
          <cell r="C294">
            <v>242</v>
          </cell>
          <cell r="D294">
            <v>194</v>
          </cell>
          <cell r="E294">
            <v>1</v>
          </cell>
          <cell r="F294">
            <v>79.84</v>
          </cell>
          <cell r="G294">
            <v>405.92</v>
          </cell>
          <cell r="H294">
            <v>145</v>
          </cell>
          <cell r="I294">
            <v>169</v>
          </cell>
          <cell r="J294">
            <v>2</v>
          </cell>
          <cell r="K294">
            <v>164</v>
          </cell>
        </row>
        <row r="295">
          <cell r="A295" t="str">
            <v>POWIAT SŁUPSK (WOJ. POMORSKIE)</v>
          </cell>
          <cell r="B295" t="str">
            <v>BSK - Kryminalne</v>
          </cell>
          <cell r="C295">
            <v>1276</v>
          </cell>
          <cell r="D295">
            <v>733</v>
          </cell>
          <cell r="E295">
            <v>26</v>
          </cell>
          <cell r="F295">
            <v>56.3</v>
          </cell>
          <cell r="G295">
            <v>1361.71</v>
          </cell>
          <cell r="H295">
            <v>6</v>
          </cell>
          <cell r="I295">
            <v>494</v>
          </cell>
          <cell r="J295">
            <v>3</v>
          </cell>
          <cell r="K295">
            <v>951</v>
          </cell>
        </row>
        <row r="296">
          <cell r="A296" t="str">
            <v>POWIAT SŁUPSKI (WOJ. POMORSKIE)</v>
          </cell>
          <cell r="B296" t="str">
            <v>BSK - Kryminalne</v>
          </cell>
          <cell r="C296">
            <v>921</v>
          </cell>
          <cell r="D296">
            <v>581</v>
          </cell>
          <cell r="E296">
            <v>6</v>
          </cell>
          <cell r="F296">
            <v>62.68</v>
          </cell>
          <cell r="G296">
            <v>944.51</v>
          </cell>
          <cell r="H296">
            <v>691</v>
          </cell>
          <cell r="I296">
            <v>499</v>
          </cell>
          <cell r="J296">
            <v>0</v>
          </cell>
          <cell r="K296">
            <v>848</v>
          </cell>
        </row>
        <row r="297">
          <cell r="A297" t="str">
            <v>POWIAT TARNOBRZEG (WOJ. PODKARPACKIE)</v>
          </cell>
          <cell r="B297" t="str">
            <v>BSK - Kryminalne</v>
          </cell>
          <cell r="C297">
            <v>529</v>
          </cell>
          <cell r="D297">
            <v>308</v>
          </cell>
          <cell r="E297">
            <v>2</v>
          </cell>
          <cell r="F297">
            <v>58</v>
          </cell>
          <cell r="G297">
            <v>1100.96</v>
          </cell>
          <cell r="H297">
            <v>0</v>
          </cell>
          <cell r="I297">
            <v>239</v>
          </cell>
          <cell r="J297">
            <v>0</v>
          </cell>
          <cell r="K297">
            <v>470</v>
          </cell>
        </row>
        <row r="298">
          <cell r="A298" t="str">
            <v>POWIAT TARNOBRZESKI (WOJ. PODKARPACKIE)</v>
          </cell>
          <cell r="B298" t="str">
            <v>BSK - Kryminalne</v>
          </cell>
          <cell r="C298">
            <v>446</v>
          </cell>
          <cell r="D298">
            <v>294</v>
          </cell>
          <cell r="E298">
            <v>0</v>
          </cell>
          <cell r="F298">
            <v>65.92</v>
          </cell>
          <cell r="G298">
            <v>828.92</v>
          </cell>
          <cell r="H298">
            <v>280</v>
          </cell>
          <cell r="I298">
            <v>176</v>
          </cell>
          <cell r="J298">
            <v>0</v>
          </cell>
          <cell r="K298">
            <v>415</v>
          </cell>
        </row>
        <row r="299">
          <cell r="A299" t="str">
            <v>POWIAT TARNOGÓRSKI (WOJ. ŚLĄSKIE)</v>
          </cell>
          <cell r="B299" t="str">
            <v>BSK - Kryminalne</v>
          </cell>
          <cell r="C299">
            <v>1637</v>
          </cell>
          <cell r="D299">
            <v>990</v>
          </cell>
          <cell r="E299">
            <v>14</v>
          </cell>
          <cell r="F299">
            <v>59.96</v>
          </cell>
          <cell r="G299">
            <v>1182.92</v>
          </cell>
          <cell r="H299">
            <v>434</v>
          </cell>
          <cell r="I299">
            <v>643</v>
          </cell>
          <cell r="J299">
            <v>1</v>
          </cell>
          <cell r="K299">
            <v>1319</v>
          </cell>
        </row>
        <row r="300">
          <cell r="A300" t="str">
            <v>POWIAT TARNOWSKI (WOJ. MAŁOPOLSKIE)</v>
          </cell>
          <cell r="B300" t="str">
            <v>BSK - Kryminalne</v>
          </cell>
          <cell r="C300">
            <v>1219</v>
          </cell>
          <cell r="D300">
            <v>943</v>
          </cell>
          <cell r="E300">
            <v>5</v>
          </cell>
          <cell r="F300">
            <v>77.040000000000006</v>
          </cell>
          <cell r="G300">
            <v>609.76</v>
          </cell>
          <cell r="H300">
            <v>1017</v>
          </cell>
          <cell r="I300">
            <v>462</v>
          </cell>
          <cell r="J300">
            <v>2</v>
          </cell>
          <cell r="K300">
            <v>887</v>
          </cell>
        </row>
        <row r="301">
          <cell r="A301" t="str">
            <v>POWIAT TARNÓW (WOJ. MAŁOPOLSKIE)</v>
          </cell>
          <cell r="B301" t="str">
            <v>BSK - Kryminalne</v>
          </cell>
          <cell r="C301">
            <v>1545</v>
          </cell>
          <cell r="D301">
            <v>1002</v>
          </cell>
          <cell r="E301">
            <v>2</v>
          </cell>
          <cell r="F301">
            <v>64.77</v>
          </cell>
          <cell r="G301">
            <v>1381.56</v>
          </cell>
          <cell r="H301">
            <v>0</v>
          </cell>
          <cell r="I301">
            <v>696</v>
          </cell>
          <cell r="J301">
            <v>3</v>
          </cell>
          <cell r="K301">
            <v>1121</v>
          </cell>
        </row>
        <row r="302">
          <cell r="A302" t="str">
            <v>POWIAT TATRZAŃSKI (WOJ. MAŁOPOLSKIE)</v>
          </cell>
          <cell r="B302" t="str">
            <v>BSK - Kryminalne</v>
          </cell>
          <cell r="C302">
            <v>1600</v>
          </cell>
          <cell r="D302">
            <v>1038</v>
          </cell>
          <cell r="E302">
            <v>12</v>
          </cell>
          <cell r="F302">
            <v>64.39</v>
          </cell>
          <cell r="G302">
            <v>2357.9699999999998</v>
          </cell>
          <cell r="H302">
            <v>364</v>
          </cell>
          <cell r="I302">
            <v>443</v>
          </cell>
          <cell r="J302">
            <v>4</v>
          </cell>
          <cell r="K302">
            <v>1165</v>
          </cell>
        </row>
        <row r="303">
          <cell r="A303" t="str">
            <v>POWIAT TCZEWSKI (WOJ. POMORSKIE)</v>
          </cell>
          <cell r="B303" t="str">
            <v>BSK - Kryminalne</v>
          </cell>
          <cell r="C303">
            <v>1549</v>
          </cell>
          <cell r="D303">
            <v>971</v>
          </cell>
          <cell r="E303">
            <v>43</v>
          </cell>
          <cell r="F303">
            <v>60.99</v>
          </cell>
          <cell r="G303">
            <v>1335.83</v>
          </cell>
          <cell r="H303">
            <v>382</v>
          </cell>
          <cell r="I303">
            <v>610</v>
          </cell>
          <cell r="J303">
            <v>0</v>
          </cell>
          <cell r="K303">
            <v>1364</v>
          </cell>
        </row>
        <row r="304">
          <cell r="A304" t="str">
            <v>POWIAT TOMASZOWSKI (WOJ. LUBELSKIE)</v>
          </cell>
          <cell r="B304" t="str">
            <v>BSK - Kryminalne</v>
          </cell>
          <cell r="C304">
            <v>597</v>
          </cell>
          <cell r="D304">
            <v>426</v>
          </cell>
          <cell r="E304">
            <v>3</v>
          </cell>
          <cell r="F304">
            <v>71</v>
          </cell>
          <cell r="G304">
            <v>689.08</v>
          </cell>
          <cell r="H304">
            <v>326</v>
          </cell>
          <cell r="I304">
            <v>382</v>
          </cell>
          <cell r="J304">
            <v>37</v>
          </cell>
          <cell r="K304">
            <v>552</v>
          </cell>
        </row>
        <row r="305">
          <cell r="A305" t="str">
            <v>POWIAT TOMASZOWSKI (WOJ. ŁÓDZKIE)</v>
          </cell>
          <cell r="B305" t="str">
            <v>BSK - Kryminalne</v>
          </cell>
          <cell r="C305">
            <v>1327</v>
          </cell>
          <cell r="D305">
            <v>737</v>
          </cell>
          <cell r="E305">
            <v>2</v>
          </cell>
          <cell r="F305">
            <v>55.46</v>
          </cell>
          <cell r="G305">
            <v>1110.53</v>
          </cell>
          <cell r="H305">
            <v>331</v>
          </cell>
          <cell r="I305">
            <v>545</v>
          </cell>
          <cell r="J305">
            <v>1</v>
          </cell>
          <cell r="K305">
            <v>1230</v>
          </cell>
        </row>
        <row r="306">
          <cell r="A306" t="str">
            <v>POWIAT TORUŃ (WOJ. KUJAWSKO-POMORSKIE)</v>
          </cell>
          <cell r="B306" t="str">
            <v>BSK - Kryminalne</v>
          </cell>
          <cell r="C306">
            <v>4103</v>
          </cell>
          <cell r="D306">
            <v>2175</v>
          </cell>
          <cell r="E306">
            <v>64</v>
          </cell>
          <cell r="F306">
            <v>52.2</v>
          </cell>
          <cell r="G306">
            <v>2019.71</v>
          </cell>
          <cell r="H306">
            <v>1</v>
          </cell>
          <cell r="I306">
            <v>1277</v>
          </cell>
          <cell r="J306">
            <v>9</v>
          </cell>
          <cell r="K306">
            <v>2844</v>
          </cell>
        </row>
        <row r="307">
          <cell r="A307" t="str">
            <v>POWIAT TORUŃSKI (WOJ. KUJAWSKO-POMORSKIE)</v>
          </cell>
          <cell r="B307" t="str">
            <v>BSK - Kryminalne</v>
          </cell>
          <cell r="C307">
            <v>852</v>
          </cell>
          <cell r="D307">
            <v>473</v>
          </cell>
          <cell r="E307">
            <v>5</v>
          </cell>
          <cell r="F307">
            <v>55.19</v>
          </cell>
          <cell r="G307">
            <v>838.76</v>
          </cell>
          <cell r="H307">
            <v>679</v>
          </cell>
          <cell r="I307">
            <v>327</v>
          </cell>
          <cell r="J307">
            <v>3</v>
          </cell>
          <cell r="K307">
            <v>648</v>
          </cell>
        </row>
        <row r="308">
          <cell r="A308" t="str">
            <v>POWIAT TRZEBNICKI (WOJ. DOLNOŚLĄSKIE)</v>
          </cell>
          <cell r="B308" t="str">
            <v>BSK - Kryminalne</v>
          </cell>
          <cell r="C308">
            <v>972</v>
          </cell>
          <cell r="D308">
            <v>723</v>
          </cell>
          <cell r="E308">
            <v>17</v>
          </cell>
          <cell r="F308">
            <v>73.099999999999994</v>
          </cell>
          <cell r="G308">
            <v>1168.6099999999999</v>
          </cell>
          <cell r="H308">
            <v>469</v>
          </cell>
          <cell r="I308">
            <v>428</v>
          </cell>
          <cell r="J308">
            <v>1</v>
          </cell>
          <cell r="K308">
            <v>784</v>
          </cell>
        </row>
        <row r="309">
          <cell r="A309" t="str">
            <v>POWIAT TUCHOLSKI (WOJ. KUJAWSKO-POMORSKIE)</v>
          </cell>
          <cell r="B309" t="str">
            <v>BSK - Kryminalne</v>
          </cell>
          <cell r="C309">
            <v>267</v>
          </cell>
          <cell r="D309">
            <v>173</v>
          </cell>
          <cell r="E309">
            <v>0</v>
          </cell>
          <cell r="F309">
            <v>64.790000000000006</v>
          </cell>
          <cell r="G309">
            <v>552.9</v>
          </cell>
          <cell r="H309">
            <v>156</v>
          </cell>
          <cell r="I309">
            <v>124</v>
          </cell>
          <cell r="J309">
            <v>0</v>
          </cell>
          <cell r="K309">
            <v>228</v>
          </cell>
        </row>
        <row r="310">
          <cell r="A310" t="str">
            <v>POWIAT TURECKI (WOJ. WIELKOPOLSKIE)</v>
          </cell>
          <cell r="B310" t="str">
            <v>BSK - Kryminalne</v>
          </cell>
          <cell r="C310">
            <v>614</v>
          </cell>
          <cell r="D310">
            <v>460</v>
          </cell>
          <cell r="E310">
            <v>1</v>
          </cell>
          <cell r="F310">
            <v>74.8</v>
          </cell>
          <cell r="G310">
            <v>727.78</v>
          </cell>
          <cell r="H310">
            <v>277</v>
          </cell>
          <cell r="I310">
            <v>231</v>
          </cell>
          <cell r="J310">
            <v>2</v>
          </cell>
          <cell r="K310">
            <v>474</v>
          </cell>
        </row>
        <row r="311">
          <cell r="A311" t="str">
            <v>POWIAT TYCHY (WOJ. ŚLĄSKIE)</v>
          </cell>
          <cell r="B311" t="str">
            <v>BSK - Kryminalne</v>
          </cell>
          <cell r="C311">
            <v>1941</v>
          </cell>
          <cell r="D311">
            <v>1166</v>
          </cell>
          <cell r="E311">
            <v>62</v>
          </cell>
          <cell r="F311">
            <v>58.21</v>
          </cell>
          <cell r="G311">
            <v>1508.18</v>
          </cell>
          <cell r="H311">
            <v>0</v>
          </cell>
          <cell r="I311">
            <v>616</v>
          </cell>
          <cell r="J311">
            <v>7</v>
          </cell>
          <cell r="K311">
            <v>1495</v>
          </cell>
        </row>
        <row r="312">
          <cell r="A312" t="str">
            <v>POWIAT WADOWICKI (WOJ. MAŁOPOLSKIE)</v>
          </cell>
          <cell r="B312" t="str">
            <v>BSK - Kryminalne</v>
          </cell>
          <cell r="C312">
            <v>1095</v>
          </cell>
          <cell r="D312">
            <v>706</v>
          </cell>
          <cell r="E312">
            <v>5</v>
          </cell>
          <cell r="F312">
            <v>64.180000000000007</v>
          </cell>
          <cell r="G312">
            <v>688.22</v>
          </cell>
          <cell r="H312">
            <v>510</v>
          </cell>
          <cell r="I312">
            <v>453</v>
          </cell>
          <cell r="J312">
            <v>2</v>
          </cell>
          <cell r="K312">
            <v>991</v>
          </cell>
        </row>
        <row r="313">
          <cell r="A313" t="str">
            <v>POWIAT WARSZAWA (WOJ. MAZOWIECKIE)</v>
          </cell>
          <cell r="B313" t="str">
            <v>BSK - Kryminalne</v>
          </cell>
          <cell r="C313">
            <v>36901</v>
          </cell>
          <cell r="D313">
            <v>12658</v>
          </cell>
          <cell r="E313">
            <v>324</v>
          </cell>
          <cell r="F313">
            <v>34</v>
          </cell>
          <cell r="G313">
            <v>2134.09</v>
          </cell>
          <cell r="H313">
            <v>1</v>
          </cell>
          <cell r="I313">
            <v>9563</v>
          </cell>
          <cell r="J313">
            <v>444</v>
          </cell>
          <cell r="K313">
            <v>27854</v>
          </cell>
        </row>
        <row r="314">
          <cell r="A314" t="str">
            <v>POWIAT WARSZAWSKI ZACHODNI (WOJ. MAZOWIECKIE)</v>
          </cell>
          <cell r="B314" t="str">
            <v>BSK - Kryminalne</v>
          </cell>
          <cell r="C314">
            <v>1281</v>
          </cell>
          <cell r="D314">
            <v>577</v>
          </cell>
          <cell r="E314">
            <v>15</v>
          </cell>
          <cell r="F314">
            <v>44.52</v>
          </cell>
          <cell r="G314">
            <v>1148.3599999999999</v>
          </cell>
          <cell r="H314">
            <v>738</v>
          </cell>
          <cell r="I314">
            <v>388</v>
          </cell>
          <cell r="J314">
            <v>10</v>
          </cell>
          <cell r="K314">
            <v>941</v>
          </cell>
        </row>
        <row r="315">
          <cell r="A315" t="str">
            <v>POWIAT WAŁBRZYCH (WOJ. DOLNOŚLĄSKIE)</v>
          </cell>
          <cell r="B315" t="str">
            <v>BSK - Kryminalne</v>
          </cell>
          <cell r="C315">
            <v>2393</v>
          </cell>
          <cell r="D315">
            <v>1623</v>
          </cell>
          <cell r="E315">
            <v>46</v>
          </cell>
          <cell r="F315">
            <v>66.540000000000006</v>
          </cell>
          <cell r="G315">
            <v>2040.69</v>
          </cell>
          <cell r="H315">
            <v>0</v>
          </cell>
          <cell r="I315">
            <v>939</v>
          </cell>
          <cell r="J315">
            <v>2</v>
          </cell>
          <cell r="K315">
            <v>2262</v>
          </cell>
        </row>
        <row r="316">
          <cell r="A316" t="str">
            <v>POWIAT WAŁBRZYSKI (WOJ. DOLNOŚLĄSKIE)</v>
          </cell>
          <cell r="B316" t="str">
            <v>BSK - Kryminalne</v>
          </cell>
          <cell r="C316">
            <v>762</v>
          </cell>
          <cell r="D316">
            <v>501</v>
          </cell>
          <cell r="E316">
            <v>16</v>
          </cell>
          <cell r="F316">
            <v>64.400000000000006</v>
          </cell>
          <cell r="G316">
            <v>1322.46</v>
          </cell>
          <cell r="H316">
            <v>193</v>
          </cell>
          <cell r="I316">
            <v>341</v>
          </cell>
          <cell r="J316">
            <v>1</v>
          </cell>
          <cell r="K316">
            <v>768</v>
          </cell>
        </row>
        <row r="317">
          <cell r="A317" t="str">
            <v>POWIAT WAŁECKI (WOJ. ZACHODNIOPOMORSKIE)</v>
          </cell>
          <cell r="B317" t="str">
            <v>BSK - Kryminalne</v>
          </cell>
          <cell r="C317">
            <v>513</v>
          </cell>
          <cell r="D317">
            <v>280</v>
          </cell>
          <cell r="E317">
            <v>4</v>
          </cell>
          <cell r="F317">
            <v>54.16</v>
          </cell>
          <cell r="G317">
            <v>940.53</v>
          </cell>
          <cell r="H317">
            <v>126</v>
          </cell>
          <cell r="I317">
            <v>216</v>
          </cell>
          <cell r="J317">
            <v>0</v>
          </cell>
          <cell r="K317">
            <v>476</v>
          </cell>
        </row>
        <row r="318">
          <cell r="A318" t="str">
            <v>POWIAT WEJHEROWSKI (WOJ. POMORSKIE)</v>
          </cell>
          <cell r="B318" t="str">
            <v>BSK - Kryminalne</v>
          </cell>
          <cell r="C318">
            <v>2388</v>
          </cell>
          <cell r="D318">
            <v>1365</v>
          </cell>
          <cell r="E318">
            <v>36</v>
          </cell>
          <cell r="F318">
            <v>56.31</v>
          </cell>
          <cell r="G318">
            <v>1154.3599999999999</v>
          </cell>
          <cell r="H318">
            <v>674</v>
          </cell>
          <cell r="I318">
            <v>818</v>
          </cell>
          <cell r="J318">
            <v>2</v>
          </cell>
          <cell r="K318">
            <v>2057</v>
          </cell>
        </row>
        <row r="319">
          <cell r="A319" t="str">
            <v>POWIAT WIELICKI (WOJ. MAŁOPOLSKIE)</v>
          </cell>
          <cell r="B319" t="str">
            <v>BSK - Kryminalne</v>
          </cell>
          <cell r="C319">
            <v>926</v>
          </cell>
          <cell r="D319">
            <v>551</v>
          </cell>
          <cell r="E319">
            <v>12</v>
          </cell>
          <cell r="F319">
            <v>58.74</v>
          </cell>
          <cell r="G319">
            <v>775.72</v>
          </cell>
          <cell r="H319">
            <v>493</v>
          </cell>
          <cell r="I319">
            <v>335</v>
          </cell>
          <cell r="J319">
            <v>2</v>
          </cell>
          <cell r="K319">
            <v>737</v>
          </cell>
        </row>
        <row r="320">
          <cell r="A320" t="str">
            <v>POWIAT WIELUŃSKI (WOJ. ŁÓDZKIE)</v>
          </cell>
          <cell r="B320" t="str">
            <v>BSK - Kryminalne</v>
          </cell>
          <cell r="C320">
            <v>572</v>
          </cell>
          <cell r="D320">
            <v>371</v>
          </cell>
          <cell r="E320">
            <v>8</v>
          </cell>
          <cell r="F320">
            <v>63.97</v>
          </cell>
          <cell r="G320">
            <v>737.66</v>
          </cell>
          <cell r="H320">
            <v>265</v>
          </cell>
          <cell r="I320">
            <v>244</v>
          </cell>
          <cell r="J320">
            <v>0</v>
          </cell>
          <cell r="K320">
            <v>528</v>
          </cell>
        </row>
        <row r="321">
          <cell r="A321" t="str">
            <v>POWIAT WIERUSZOWSKI (WOJ. ŁÓDZKIE)</v>
          </cell>
          <cell r="B321" t="str">
            <v>BSK - Kryminalne</v>
          </cell>
          <cell r="C321">
            <v>256</v>
          </cell>
          <cell r="D321">
            <v>160</v>
          </cell>
          <cell r="E321">
            <v>9</v>
          </cell>
          <cell r="F321">
            <v>60.38</v>
          </cell>
          <cell r="G321">
            <v>606.25</v>
          </cell>
          <cell r="H321">
            <v>161</v>
          </cell>
          <cell r="I321">
            <v>93</v>
          </cell>
          <cell r="J321">
            <v>0</v>
          </cell>
          <cell r="K321">
            <v>284</v>
          </cell>
        </row>
        <row r="322">
          <cell r="A322" t="str">
            <v>POWIAT WODZISŁAWSKI (WOJ. ŚLĄSKIE)</v>
          </cell>
          <cell r="B322" t="str">
            <v>BSK - Kryminalne</v>
          </cell>
          <cell r="C322">
            <v>1578</v>
          </cell>
          <cell r="D322">
            <v>964</v>
          </cell>
          <cell r="E322">
            <v>5</v>
          </cell>
          <cell r="F322">
            <v>60.9</v>
          </cell>
          <cell r="G322">
            <v>999.78</v>
          </cell>
          <cell r="H322">
            <v>342</v>
          </cell>
          <cell r="I322">
            <v>688</v>
          </cell>
          <cell r="J322">
            <v>4</v>
          </cell>
          <cell r="K322">
            <v>1366</v>
          </cell>
        </row>
        <row r="323">
          <cell r="A323" t="str">
            <v>POWIAT WOLSZTYŃSKI (WOJ. WIELKOPOLSKIE)</v>
          </cell>
          <cell r="B323" t="str">
            <v>BSK - Kryminalne</v>
          </cell>
          <cell r="C323">
            <v>463</v>
          </cell>
          <cell r="D323">
            <v>353</v>
          </cell>
          <cell r="E323">
            <v>3</v>
          </cell>
          <cell r="F323">
            <v>75.75</v>
          </cell>
          <cell r="G323">
            <v>814.02</v>
          </cell>
          <cell r="H323">
            <v>290</v>
          </cell>
          <cell r="I323">
            <v>162</v>
          </cell>
          <cell r="J323">
            <v>1</v>
          </cell>
          <cell r="K323">
            <v>314</v>
          </cell>
        </row>
        <row r="324">
          <cell r="A324" t="str">
            <v>POWIAT WOŁOMIŃSKI (WOJ. MAZOWIECKIE)</v>
          </cell>
          <cell r="B324" t="str">
            <v>BSK - Kryminalne</v>
          </cell>
          <cell r="C324">
            <v>3430</v>
          </cell>
          <cell r="D324">
            <v>1565</v>
          </cell>
          <cell r="E324">
            <v>33</v>
          </cell>
          <cell r="F324">
            <v>45.19</v>
          </cell>
          <cell r="G324">
            <v>1489.45</v>
          </cell>
          <cell r="H324">
            <v>895</v>
          </cell>
          <cell r="I324">
            <v>1087</v>
          </cell>
          <cell r="J324">
            <v>16</v>
          </cell>
          <cell r="K324">
            <v>2820</v>
          </cell>
        </row>
        <row r="325">
          <cell r="A325" t="str">
            <v>POWIAT WOŁOWSKI (WOJ. DOLNOŚLĄSKIE)</v>
          </cell>
          <cell r="B325" t="str">
            <v>BSK - Kryminalne</v>
          </cell>
          <cell r="C325">
            <v>432</v>
          </cell>
          <cell r="D325">
            <v>287</v>
          </cell>
          <cell r="E325">
            <v>6</v>
          </cell>
          <cell r="F325">
            <v>65.53</v>
          </cell>
          <cell r="G325">
            <v>909.95</v>
          </cell>
          <cell r="H325">
            <v>153</v>
          </cell>
          <cell r="I325">
            <v>179</v>
          </cell>
          <cell r="J325">
            <v>2</v>
          </cell>
          <cell r="K325">
            <v>393</v>
          </cell>
        </row>
        <row r="326">
          <cell r="A326" t="str">
            <v>POWIAT WROCŁAW (WOJ. DOLNOŚLĄSKIE)</v>
          </cell>
          <cell r="B326" t="str">
            <v>BSK - Kryminalne</v>
          </cell>
          <cell r="C326">
            <v>19397</v>
          </cell>
          <cell r="D326">
            <v>7413</v>
          </cell>
          <cell r="E326">
            <v>297</v>
          </cell>
          <cell r="F326">
            <v>37.64</v>
          </cell>
          <cell r="G326">
            <v>3063.79</v>
          </cell>
          <cell r="H326">
            <v>6</v>
          </cell>
          <cell r="I326">
            <v>3930</v>
          </cell>
          <cell r="J326">
            <v>65</v>
          </cell>
          <cell r="K326">
            <v>14976</v>
          </cell>
        </row>
        <row r="327">
          <cell r="A327" t="str">
            <v>POWIAT WROCŁAWSKI (WOJ. DOLNOŚLĄSKIE)</v>
          </cell>
          <cell r="B327" t="str">
            <v>BSK - Kryminalne</v>
          </cell>
          <cell r="C327">
            <v>1917</v>
          </cell>
          <cell r="D327">
            <v>786</v>
          </cell>
          <cell r="E327">
            <v>13</v>
          </cell>
          <cell r="F327">
            <v>40.729999999999997</v>
          </cell>
          <cell r="G327">
            <v>1479.44</v>
          </cell>
          <cell r="H327">
            <v>1563</v>
          </cell>
          <cell r="I327">
            <v>499</v>
          </cell>
          <cell r="J327">
            <v>11</v>
          </cell>
          <cell r="K327">
            <v>1482</v>
          </cell>
        </row>
        <row r="328">
          <cell r="A328" t="str">
            <v>POWIAT WRZESIŃSKI (WOJ. WIELKOPOLSKIE)</v>
          </cell>
          <cell r="B328" t="str">
            <v>BSK - Kryminalne</v>
          </cell>
          <cell r="C328">
            <v>548</v>
          </cell>
          <cell r="D328">
            <v>301</v>
          </cell>
          <cell r="E328">
            <v>3</v>
          </cell>
          <cell r="F328">
            <v>54.63</v>
          </cell>
          <cell r="G328">
            <v>715.08</v>
          </cell>
          <cell r="H328">
            <v>169</v>
          </cell>
          <cell r="I328">
            <v>244</v>
          </cell>
          <cell r="J328">
            <v>4</v>
          </cell>
          <cell r="K328">
            <v>477</v>
          </cell>
        </row>
        <row r="329">
          <cell r="A329" t="str">
            <v>POWIAT WSCHOWSKI (WOJ. LUBUSKIE)</v>
          </cell>
          <cell r="B329" t="str">
            <v>BSK - Kryminalne</v>
          </cell>
          <cell r="C329">
            <v>377</v>
          </cell>
          <cell r="D329">
            <v>242</v>
          </cell>
          <cell r="E329">
            <v>4</v>
          </cell>
          <cell r="F329">
            <v>63.52</v>
          </cell>
          <cell r="G329">
            <v>957.85</v>
          </cell>
          <cell r="H329">
            <v>124</v>
          </cell>
          <cell r="I329">
            <v>170</v>
          </cell>
          <cell r="J329">
            <v>6</v>
          </cell>
          <cell r="K329">
            <v>316</v>
          </cell>
        </row>
        <row r="330">
          <cell r="A330" t="str">
            <v>POWIAT WYSOKOMAZOWIECKI (WOJ. PODLASKIE)</v>
          </cell>
          <cell r="B330" t="str">
            <v>BSK - Kryminalne</v>
          </cell>
          <cell r="C330">
            <v>315</v>
          </cell>
          <cell r="D330">
            <v>190</v>
          </cell>
          <cell r="E330">
            <v>0</v>
          </cell>
          <cell r="F330">
            <v>60.32</v>
          </cell>
          <cell r="G330">
            <v>537.26</v>
          </cell>
          <cell r="H330">
            <v>140</v>
          </cell>
          <cell r="I330">
            <v>133</v>
          </cell>
          <cell r="J330">
            <v>0</v>
          </cell>
          <cell r="K330">
            <v>310</v>
          </cell>
        </row>
        <row r="331">
          <cell r="A331" t="str">
            <v>POWIAT WYSZKOWSKI (WOJ. MAZOWIECKIE)</v>
          </cell>
          <cell r="B331" t="str">
            <v>BSK - Kryminalne</v>
          </cell>
          <cell r="C331">
            <v>655</v>
          </cell>
          <cell r="D331">
            <v>324</v>
          </cell>
          <cell r="E331">
            <v>0</v>
          </cell>
          <cell r="F331">
            <v>49.47</v>
          </cell>
          <cell r="G331">
            <v>885.99</v>
          </cell>
          <cell r="H331">
            <v>318</v>
          </cell>
          <cell r="I331">
            <v>288</v>
          </cell>
          <cell r="J331">
            <v>1</v>
          </cell>
          <cell r="K331">
            <v>702</v>
          </cell>
        </row>
        <row r="332">
          <cell r="A332" t="str">
            <v>POWIAT WĄBRZESKI (WOJ. KUJAWSKO-POMORSKIE)</v>
          </cell>
          <cell r="B332" t="str">
            <v>BSK - Kryminalne</v>
          </cell>
          <cell r="C332">
            <v>234</v>
          </cell>
          <cell r="D332">
            <v>173</v>
          </cell>
          <cell r="E332">
            <v>0</v>
          </cell>
          <cell r="F332">
            <v>73.930000000000007</v>
          </cell>
          <cell r="G332">
            <v>669.64</v>
          </cell>
          <cell r="H332">
            <v>105</v>
          </cell>
          <cell r="I332">
            <v>148</v>
          </cell>
          <cell r="J332">
            <v>0</v>
          </cell>
          <cell r="K332">
            <v>170</v>
          </cell>
        </row>
        <row r="333">
          <cell r="A333" t="str">
            <v>POWIAT WĄGROWIECKI (WOJ. WIELKOPOLSKIE)</v>
          </cell>
          <cell r="B333" t="str">
            <v>BSK - Kryminalne</v>
          </cell>
          <cell r="C333">
            <v>591</v>
          </cell>
          <cell r="D333">
            <v>452</v>
          </cell>
          <cell r="E333">
            <v>1</v>
          </cell>
          <cell r="F333">
            <v>76.349999999999994</v>
          </cell>
          <cell r="G333">
            <v>846.34</v>
          </cell>
          <cell r="H333">
            <v>167</v>
          </cell>
          <cell r="I333">
            <v>372</v>
          </cell>
          <cell r="J333">
            <v>1</v>
          </cell>
          <cell r="K333">
            <v>521</v>
          </cell>
        </row>
        <row r="334">
          <cell r="A334" t="str">
            <v>POWIAT WĘGORZEWSKI (WOJ. WARMIŃSKO-MAZURSKIE)</v>
          </cell>
          <cell r="B334" t="str">
            <v>BSK - Kryminalne</v>
          </cell>
          <cell r="C334">
            <v>203</v>
          </cell>
          <cell r="D334">
            <v>137</v>
          </cell>
          <cell r="E334">
            <v>0</v>
          </cell>
          <cell r="F334">
            <v>67.489999999999995</v>
          </cell>
          <cell r="G334">
            <v>857.05</v>
          </cell>
          <cell r="H334">
            <v>97</v>
          </cell>
          <cell r="I334">
            <v>110</v>
          </cell>
          <cell r="J334">
            <v>0</v>
          </cell>
          <cell r="K334">
            <v>177</v>
          </cell>
        </row>
        <row r="335">
          <cell r="A335" t="str">
            <v>POWIAT WĘGROWSKI (WOJ. MAZOWIECKIE)</v>
          </cell>
          <cell r="B335" t="str">
            <v>BSK - Kryminalne</v>
          </cell>
          <cell r="C335">
            <v>531</v>
          </cell>
          <cell r="D335">
            <v>321</v>
          </cell>
          <cell r="E335">
            <v>2</v>
          </cell>
          <cell r="F335">
            <v>60.23</v>
          </cell>
          <cell r="G335">
            <v>786.78</v>
          </cell>
          <cell r="H335">
            <v>314</v>
          </cell>
          <cell r="I335">
            <v>234</v>
          </cell>
          <cell r="J335">
            <v>2</v>
          </cell>
          <cell r="K335">
            <v>506</v>
          </cell>
        </row>
        <row r="336">
          <cell r="A336" t="str">
            <v>POWIAT WŁOCŁAWEK (WOJ. KUJAWSKO-POMORSKIE)</v>
          </cell>
          <cell r="B336" t="str">
            <v>BSK - Kryminalne</v>
          </cell>
          <cell r="C336">
            <v>2390</v>
          </cell>
          <cell r="D336">
            <v>1200</v>
          </cell>
          <cell r="E336">
            <v>24</v>
          </cell>
          <cell r="F336">
            <v>49.71</v>
          </cell>
          <cell r="G336">
            <v>2089.0700000000002</v>
          </cell>
          <cell r="H336">
            <v>0</v>
          </cell>
          <cell r="I336">
            <v>777</v>
          </cell>
          <cell r="J336">
            <v>0</v>
          </cell>
          <cell r="K336">
            <v>2010</v>
          </cell>
        </row>
        <row r="337">
          <cell r="A337" t="str">
            <v>POWIAT WŁOCŁAWSKI (WOJ. KUJAWSKO-POMORSKIE)</v>
          </cell>
          <cell r="B337" t="str">
            <v>BSK - Kryminalne</v>
          </cell>
          <cell r="C337">
            <v>743</v>
          </cell>
          <cell r="D337">
            <v>337</v>
          </cell>
          <cell r="E337">
            <v>8</v>
          </cell>
          <cell r="F337">
            <v>44.87</v>
          </cell>
          <cell r="G337">
            <v>855.61</v>
          </cell>
          <cell r="H337">
            <v>538</v>
          </cell>
          <cell r="I337">
            <v>221</v>
          </cell>
          <cell r="J337">
            <v>0</v>
          </cell>
          <cell r="K337">
            <v>665</v>
          </cell>
        </row>
        <row r="338">
          <cell r="A338" t="str">
            <v>POWIAT WŁODAWSKI (WOJ. LUBELSKIE)</v>
          </cell>
          <cell r="B338" t="str">
            <v>BSK - Kryminalne</v>
          </cell>
          <cell r="C338">
            <v>273</v>
          </cell>
          <cell r="D338">
            <v>166</v>
          </cell>
          <cell r="E338">
            <v>1</v>
          </cell>
          <cell r="F338">
            <v>60.58</v>
          </cell>
          <cell r="G338">
            <v>691.33</v>
          </cell>
          <cell r="H338">
            <v>152</v>
          </cell>
          <cell r="I338">
            <v>145</v>
          </cell>
          <cell r="J338">
            <v>1</v>
          </cell>
          <cell r="K338">
            <v>270</v>
          </cell>
        </row>
        <row r="339">
          <cell r="A339" t="str">
            <v>POWIAT WŁOSZCZOWSKI (WOJ. ŚWIĘTOKRZYSKIE)</v>
          </cell>
          <cell r="B339" t="str">
            <v>BSK - Kryminalne</v>
          </cell>
          <cell r="C339">
            <v>262</v>
          </cell>
          <cell r="D339">
            <v>191</v>
          </cell>
          <cell r="E339">
            <v>4</v>
          </cell>
          <cell r="F339">
            <v>71.8</v>
          </cell>
          <cell r="G339">
            <v>566.39</v>
          </cell>
          <cell r="H339">
            <v>164</v>
          </cell>
          <cell r="I339">
            <v>150</v>
          </cell>
          <cell r="J339">
            <v>0</v>
          </cell>
          <cell r="K339">
            <v>219</v>
          </cell>
        </row>
        <row r="340">
          <cell r="A340" t="str">
            <v>POWIAT ZABRZE (WOJ. ŚLĄSKIE)</v>
          </cell>
          <cell r="B340" t="str">
            <v>BSK - Kryminalne</v>
          </cell>
          <cell r="C340">
            <v>2839</v>
          </cell>
          <cell r="D340">
            <v>1327</v>
          </cell>
          <cell r="E340">
            <v>17</v>
          </cell>
          <cell r="F340">
            <v>46.46</v>
          </cell>
          <cell r="G340">
            <v>1596.6</v>
          </cell>
          <cell r="H340">
            <v>0</v>
          </cell>
          <cell r="I340">
            <v>912</v>
          </cell>
          <cell r="J340">
            <v>2</v>
          </cell>
          <cell r="K340">
            <v>2403</v>
          </cell>
        </row>
        <row r="341">
          <cell r="A341" t="str">
            <v>POWIAT ZAMBROWSKI (WOJ. PODLASKIE)</v>
          </cell>
          <cell r="B341" t="str">
            <v>BSK - Kryminalne</v>
          </cell>
          <cell r="C341">
            <v>387</v>
          </cell>
          <cell r="D341">
            <v>222</v>
          </cell>
          <cell r="E341">
            <v>0</v>
          </cell>
          <cell r="F341">
            <v>57.36</v>
          </cell>
          <cell r="G341">
            <v>869.16</v>
          </cell>
          <cell r="H341">
            <v>162</v>
          </cell>
          <cell r="I341">
            <v>208</v>
          </cell>
          <cell r="J341">
            <v>2</v>
          </cell>
          <cell r="K341">
            <v>296</v>
          </cell>
        </row>
        <row r="342">
          <cell r="A342" t="str">
            <v>POWIAT ZAMOJSKI (WOJ. LUBELSKIE)</v>
          </cell>
          <cell r="B342" t="str">
            <v>BSK - Kryminalne</v>
          </cell>
          <cell r="C342">
            <v>442</v>
          </cell>
          <cell r="D342">
            <v>333</v>
          </cell>
          <cell r="E342">
            <v>4</v>
          </cell>
          <cell r="F342">
            <v>74.66</v>
          </cell>
          <cell r="G342">
            <v>405.76</v>
          </cell>
          <cell r="H342">
            <v>343</v>
          </cell>
          <cell r="I342">
            <v>290</v>
          </cell>
          <cell r="J342">
            <v>1</v>
          </cell>
          <cell r="K342">
            <v>456</v>
          </cell>
        </row>
        <row r="343">
          <cell r="A343" t="str">
            <v>POWIAT ZAMOŚĆ (WOJ. LUBELSKIE)</v>
          </cell>
          <cell r="B343" t="str">
            <v>BSK - Kryminalne</v>
          </cell>
          <cell r="C343">
            <v>542</v>
          </cell>
          <cell r="D343">
            <v>331</v>
          </cell>
          <cell r="E343">
            <v>2</v>
          </cell>
          <cell r="F343">
            <v>60.85</v>
          </cell>
          <cell r="G343">
            <v>831.94</v>
          </cell>
          <cell r="H343">
            <v>1</v>
          </cell>
          <cell r="I343">
            <v>287</v>
          </cell>
          <cell r="J343">
            <v>2</v>
          </cell>
          <cell r="K343">
            <v>521</v>
          </cell>
        </row>
        <row r="344">
          <cell r="A344" t="str">
            <v>POWIAT ZAWIERCIAŃSKI (WOJ. ŚLĄSKIE)</v>
          </cell>
          <cell r="B344" t="str">
            <v>BSK - Kryminalne</v>
          </cell>
          <cell r="C344">
            <v>1229</v>
          </cell>
          <cell r="D344">
            <v>889</v>
          </cell>
          <cell r="E344">
            <v>16</v>
          </cell>
          <cell r="F344">
            <v>71.41</v>
          </cell>
          <cell r="G344">
            <v>1012.71</v>
          </cell>
          <cell r="H344">
            <v>219</v>
          </cell>
          <cell r="I344">
            <v>582</v>
          </cell>
          <cell r="J344">
            <v>1</v>
          </cell>
          <cell r="K344">
            <v>1227</v>
          </cell>
        </row>
        <row r="345">
          <cell r="A345" t="str">
            <v>POWIAT ZDUŃSKOWOLSKI (WOJ. ŁÓDZKIE)</v>
          </cell>
          <cell r="B345" t="str">
            <v>BSK - Kryminalne</v>
          </cell>
          <cell r="C345">
            <v>582</v>
          </cell>
          <cell r="D345">
            <v>425</v>
          </cell>
          <cell r="E345">
            <v>24</v>
          </cell>
          <cell r="F345">
            <v>70.13</v>
          </cell>
          <cell r="G345">
            <v>857.98</v>
          </cell>
          <cell r="H345">
            <v>75</v>
          </cell>
          <cell r="I345">
            <v>203</v>
          </cell>
          <cell r="J345">
            <v>2</v>
          </cell>
          <cell r="K345">
            <v>532</v>
          </cell>
        </row>
        <row r="346">
          <cell r="A346" t="str">
            <v>POWIAT ZGIERSKI (WOJ. ŁÓDZKIE)</v>
          </cell>
          <cell r="B346" t="str">
            <v>BSK - Kryminalne</v>
          </cell>
          <cell r="C346">
            <v>1608</v>
          </cell>
          <cell r="D346">
            <v>993</v>
          </cell>
          <cell r="E346">
            <v>23</v>
          </cell>
          <cell r="F346">
            <v>60.88</v>
          </cell>
          <cell r="G346">
            <v>975.04</v>
          </cell>
          <cell r="H346">
            <v>387</v>
          </cell>
          <cell r="I346">
            <v>693</v>
          </cell>
          <cell r="J346">
            <v>10</v>
          </cell>
          <cell r="K346">
            <v>1434</v>
          </cell>
        </row>
        <row r="347">
          <cell r="A347" t="str">
            <v>POWIAT ZGORZELECKI (WOJ. DOLNOŚLĄSKIE)</v>
          </cell>
          <cell r="B347" t="str">
            <v>BSK - Kryminalne</v>
          </cell>
          <cell r="C347">
            <v>1842</v>
          </cell>
          <cell r="D347">
            <v>1008</v>
          </cell>
          <cell r="E347">
            <v>24</v>
          </cell>
          <cell r="F347">
            <v>54.02</v>
          </cell>
          <cell r="G347">
            <v>1984.94</v>
          </cell>
          <cell r="H347">
            <v>513</v>
          </cell>
          <cell r="I347">
            <v>641</v>
          </cell>
          <cell r="J347">
            <v>9</v>
          </cell>
          <cell r="K347">
            <v>1296</v>
          </cell>
        </row>
        <row r="348">
          <cell r="A348" t="str">
            <v>POWIAT ZIELONA GÓRA (WOJ. LUBUSKIE)</v>
          </cell>
          <cell r="B348" t="str">
            <v>BSK - Kryminalne</v>
          </cell>
          <cell r="C348">
            <v>2361</v>
          </cell>
          <cell r="D348">
            <v>1187</v>
          </cell>
          <cell r="E348">
            <v>16</v>
          </cell>
          <cell r="F348">
            <v>49.94</v>
          </cell>
          <cell r="G348">
            <v>1988.95</v>
          </cell>
          <cell r="H348">
            <v>0</v>
          </cell>
          <cell r="I348">
            <v>690</v>
          </cell>
          <cell r="J348">
            <v>6</v>
          </cell>
          <cell r="K348">
            <v>1988</v>
          </cell>
        </row>
        <row r="349">
          <cell r="A349" t="str">
            <v>POWIAT ZIELONOGÓRSKI (WOJ. LUBUSKIE)</v>
          </cell>
          <cell r="B349" t="str">
            <v>BSK - Kryminalne</v>
          </cell>
          <cell r="C349">
            <v>1279</v>
          </cell>
          <cell r="D349">
            <v>906</v>
          </cell>
          <cell r="E349">
            <v>11</v>
          </cell>
          <cell r="F349">
            <v>70.23</v>
          </cell>
          <cell r="G349">
            <v>1346.03</v>
          </cell>
          <cell r="H349">
            <v>369</v>
          </cell>
          <cell r="I349">
            <v>318</v>
          </cell>
          <cell r="J349">
            <v>0</v>
          </cell>
          <cell r="K349">
            <v>767</v>
          </cell>
        </row>
        <row r="350">
          <cell r="A350" t="str">
            <v>POWIAT ZWOLEŃSKI (WOJ. MAZOWIECKIE)</v>
          </cell>
          <cell r="B350" t="str">
            <v>BSK - Kryminalne</v>
          </cell>
          <cell r="C350">
            <v>210</v>
          </cell>
          <cell r="D350">
            <v>144</v>
          </cell>
          <cell r="E350">
            <v>2</v>
          </cell>
          <cell r="F350">
            <v>67.92</v>
          </cell>
          <cell r="G350">
            <v>569.23</v>
          </cell>
          <cell r="H350">
            <v>153</v>
          </cell>
          <cell r="I350">
            <v>110</v>
          </cell>
          <cell r="J350">
            <v>0</v>
          </cell>
          <cell r="K350">
            <v>208</v>
          </cell>
        </row>
        <row r="351">
          <cell r="A351" t="str">
            <v>POWIAT ZĄBKOWICKI (WOJ. DOLNOŚLĄSKIE)</v>
          </cell>
          <cell r="B351" t="str">
            <v>BSK - Kryminalne</v>
          </cell>
          <cell r="C351">
            <v>831</v>
          </cell>
          <cell r="D351">
            <v>557</v>
          </cell>
          <cell r="E351">
            <v>5</v>
          </cell>
          <cell r="F351">
            <v>66.63</v>
          </cell>
          <cell r="G351">
            <v>1229.04</v>
          </cell>
          <cell r="H351">
            <v>318</v>
          </cell>
          <cell r="I351">
            <v>322</v>
          </cell>
          <cell r="J351">
            <v>1</v>
          </cell>
          <cell r="K351">
            <v>810</v>
          </cell>
        </row>
        <row r="352">
          <cell r="A352" t="str">
            <v>POWIAT ZŁOTORYJSKI (WOJ. DOLNOŚLĄSKIE)</v>
          </cell>
          <cell r="B352" t="str">
            <v>BSK - Kryminalne</v>
          </cell>
          <cell r="C352">
            <v>674</v>
          </cell>
          <cell r="D352">
            <v>375</v>
          </cell>
          <cell r="E352">
            <v>7</v>
          </cell>
          <cell r="F352">
            <v>55.07</v>
          </cell>
          <cell r="G352">
            <v>1501.35</v>
          </cell>
          <cell r="H352">
            <v>261</v>
          </cell>
          <cell r="I352">
            <v>244</v>
          </cell>
          <cell r="J352">
            <v>0</v>
          </cell>
          <cell r="K352">
            <v>623</v>
          </cell>
        </row>
        <row r="353">
          <cell r="A353" t="str">
            <v>POWIAT ZŁOTOWSKI (WOJ. WIELKOPOLSKIE)</v>
          </cell>
          <cell r="B353" t="str">
            <v>BSK - Kryminalne</v>
          </cell>
          <cell r="C353">
            <v>529</v>
          </cell>
          <cell r="D353">
            <v>377</v>
          </cell>
          <cell r="E353">
            <v>3</v>
          </cell>
          <cell r="F353">
            <v>70.86</v>
          </cell>
          <cell r="G353">
            <v>755.85</v>
          </cell>
          <cell r="H353">
            <v>191</v>
          </cell>
          <cell r="I353">
            <v>299</v>
          </cell>
          <cell r="J353">
            <v>1</v>
          </cell>
          <cell r="K353">
            <v>467</v>
          </cell>
        </row>
        <row r="354">
          <cell r="A354" t="str">
            <v>POWIAT ŁASKI (WOJ. ŁÓDZKIE)</v>
          </cell>
          <cell r="B354" t="str">
            <v>BSK - Kryminalne</v>
          </cell>
          <cell r="C354">
            <v>380</v>
          </cell>
          <cell r="D354">
            <v>236</v>
          </cell>
          <cell r="E354">
            <v>31</v>
          </cell>
          <cell r="F354">
            <v>57.42</v>
          </cell>
          <cell r="G354">
            <v>749.95</v>
          </cell>
          <cell r="H354">
            <v>202</v>
          </cell>
          <cell r="I354">
            <v>151</v>
          </cell>
          <cell r="J354">
            <v>0</v>
          </cell>
          <cell r="K354">
            <v>379</v>
          </cell>
        </row>
        <row r="355">
          <cell r="A355" t="str">
            <v>POWIAT ŁAŃCUCKI (WOJ. PODKARPACKIE)</v>
          </cell>
          <cell r="B355" t="str">
            <v>BSK - Kryminalne</v>
          </cell>
          <cell r="C355">
            <v>534</v>
          </cell>
          <cell r="D355">
            <v>359</v>
          </cell>
          <cell r="E355">
            <v>7</v>
          </cell>
          <cell r="F355">
            <v>66.36</v>
          </cell>
          <cell r="G355">
            <v>667.72</v>
          </cell>
          <cell r="H355">
            <v>312</v>
          </cell>
          <cell r="I355">
            <v>236</v>
          </cell>
          <cell r="J355">
            <v>2</v>
          </cell>
          <cell r="K355">
            <v>551</v>
          </cell>
        </row>
        <row r="356">
          <cell r="A356" t="str">
            <v>POWIAT ŁOBESKI (WOJ. ZACHODNIOPOMORSKIE)</v>
          </cell>
          <cell r="B356" t="str">
            <v>BSK - Kryminalne</v>
          </cell>
          <cell r="C356">
            <v>467</v>
          </cell>
          <cell r="D356">
            <v>292</v>
          </cell>
          <cell r="E356">
            <v>3</v>
          </cell>
          <cell r="F356">
            <v>62.13</v>
          </cell>
          <cell r="G356">
            <v>1232.48</v>
          </cell>
          <cell r="H356">
            <v>218</v>
          </cell>
          <cell r="I356">
            <v>210</v>
          </cell>
          <cell r="J356">
            <v>0</v>
          </cell>
          <cell r="K356">
            <v>471</v>
          </cell>
        </row>
        <row r="357">
          <cell r="A357" t="str">
            <v>POWIAT ŁOMŻA (WOJ. PODLASKIE)</v>
          </cell>
          <cell r="B357" t="str">
            <v>BSK - Kryminalne</v>
          </cell>
          <cell r="C357">
            <v>1340</v>
          </cell>
          <cell r="D357">
            <v>1000</v>
          </cell>
          <cell r="E357">
            <v>11</v>
          </cell>
          <cell r="F357">
            <v>74.02</v>
          </cell>
          <cell r="G357">
            <v>2136.62</v>
          </cell>
          <cell r="H357">
            <v>0</v>
          </cell>
          <cell r="I357">
            <v>324</v>
          </cell>
          <cell r="J357">
            <v>7</v>
          </cell>
          <cell r="K357">
            <v>574</v>
          </cell>
        </row>
        <row r="358">
          <cell r="A358" t="str">
            <v>POWIAT ŁOMŻYŃSKI (WOJ. PODLASKIE)</v>
          </cell>
          <cell r="B358" t="str">
            <v>BSK - Kryminalne</v>
          </cell>
          <cell r="C358">
            <v>288</v>
          </cell>
          <cell r="D358">
            <v>143</v>
          </cell>
          <cell r="E358">
            <v>1</v>
          </cell>
          <cell r="F358">
            <v>49.48</v>
          </cell>
          <cell r="G358">
            <v>556.29</v>
          </cell>
          <cell r="H358">
            <v>251</v>
          </cell>
          <cell r="I358">
            <v>122</v>
          </cell>
          <cell r="J358">
            <v>3</v>
          </cell>
          <cell r="K358">
            <v>272</v>
          </cell>
        </row>
        <row r="359">
          <cell r="A359" t="str">
            <v>POWIAT ŁOSICKI (WOJ. MAZOWIECKIE)</v>
          </cell>
          <cell r="B359" t="str">
            <v>BSK - Kryminalne</v>
          </cell>
          <cell r="C359">
            <v>249</v>
          </cell>
          <cell r="D359">
            <v>154</v>
          </cell>
          <cell r="E359">
            <v>1</v>
          </cell>
          <cell r="F359">
            <v>61.6</v>
          </cell>
          <cell r="G359">
            <v>777.01</v>
          </cell>
          <cell r="H359">
            <v>169</v>
          </cell>
          <cell r="I359">
            <v>105</v>
          </cell>
          <cell r="J359">
            <v>0</v>
          </cell>
          <cell r="K359">
            <v>227</v>
          </cell>
        </row>
        <row r="360">
          <cell r="A360" t="str">
            <v>POWIAT ŁOWICKI (WOJ. ŁÓDZKIE)</v>
          </cell>
          <cell r="B360" t="str">
            <v>BSK - Kryminalne</v>
          </cell>
          <cell r="C360">
            <v>678</v>
          </cell>
          <cell r="D360">
            <v>399</v>
          </cell>
          <cell r="E360">
            <v>7</v>
          </cell>
          <cell r="F360">
            <v>58.25</v>
          </cell>
          <cell r="G360">
            <v>845.98</v>
          </cell>
          <cell r="H360">
            <v>314</v>
          </cell>
          <cell r="I360">
            <v>246</v>
          </cell>
          <cell r="J360">
            <v>1</v>
          </cell>
          <cell r="K360">
            <v>573</v>
          </cell>
        </row>
        <row r="361">
          <cell r="A361" t="str">
            <v>POWIAT ŁUKOWSKI (WOJ. LUBELSKIE)</v>
          </cell>
          <cell r="B361" t="str">
            <v>BSK - Kryminalne</v>
          </cell>
          <cell r="C361">
            <v>600</v>
          </cell>
          <cell r="D361">
            <v>449</v>
          </cell>
          <cell r="E361">
            <v>1</v>
          </cell>
          <cell r="F361">
            <v>74.709999999999994</v>
          </cell>
          <cell r="G361">
            <v>549.99</v>
          </cell>
          <cell r="H361">
            <v>290</v>
          </cell>
          <cell r="I361">
            <v>345</v>
          </cell>
          <cell r="J361">
            <v>10</v>
          </cell>
          <cell r="K361">
            <v>545</v>
          </cell>
        </row>
        <row r="362">
          <cell r="A362" t="str">
            <v>POWIAT ŁÓDZKI WSCHODNI (WOJ. ŁÓDZKIE)</v>
          </cell>
          <cell r="B362" t="str">
            <v>BSK - Kryminalne</v>
          </cell>
          <cell r="C362">
            <v>738</v>
          </cell>
          <cell r="D362">
            <v>444</v>
          </cell>
          <cell r="E362">
            <v>11</v>
          </cell>
          <cell r="F362">
            <v>59.28</v>
          </cell>
          <cell r="G362">
            <v>1054.42</v>
          </cell>
          <cell r="H362">
            <v>404</v>
          </cell>
          <cell r="I362">
            <v>266</v>
          </cell>
          <cell r="J362">
            <v>7</v>
          </cell>
          <cell r="K362">
            <v>665</v>
          </cell>
        </row>
        <row r="363">
          <cell r="A363" t="str">
            <v>POWIAT ŁÓDŹ (WOJ. ŁÓDZKIE)</v>
          </cell>
          <cell r="B363" t="str">
            <v>BSK - Kryminalne</v>
          </cell>
          <cell r="C363">
            <v>13392</v>
          </cell>
          <cell r="D363">
            <v>5026</v>
          </cell>
          <cell r="E363">
            <v>480</v>
          </cell>
          <cell r="F363">
            <v>36.229999999999997</v>
          </cell>
          <cell r="G363">
            <v>1890.05</v>
          </cell>
          <cell r="H363">
            <v>2</v>
          </cell>
          <cell r="I363">
            <v>3073</v>
          </cell>
          <cell r="J363">
            <v>22</v>
          </cell>
          <cell r="K363">
            <v>11995</v>
          </cell>
        </row>
        <row r="364">
          <cell r="A364" t="str">
            <v>POWIAT ŁĘCZYCKI (WOJ. ŁÓDZKIE)</v>
          </cell>
          <cell r="B364" t="str">
            <v>BSK - Kryminalne</v>
          </cell>
          <cell r="C364">
            <v>372</v>
          </cell>
          <cell r="D364">
            <v>255</v>
          </cell>
          <cell r="E364">
            <v>30</v>
          </cell>
          <cell r="F364">
            <v>63.43</v>
          </cell>
          <cell r="G364">
            <v>722.77</v>
          </cell>
          <cell r="H364">
            <v>205</v>
          </cell>
          <cell r="I364">
            <v>165</v>
          </cell>
          <cell r="J364">
            <v>0</v>
          </cell>
          <cell r="K364">
            <v>354</v>
          </cell>
        </row>
        <row r="365">
          <cell r="A365" t="str">
            <v>POWIAT ŁĘCZYŃSKI (WOJ. LUBELSKIE)</v>
          </cell>
          <cell r="B365" t="str">
            <v>BSK - Kryminalne</v>
          </cell>
          <cell r="C365">
            <v>532</v>
          </cell>
          <cell r="D365">
            <v>359</v>
          </cell>
          <cell r="E365">
            <v>6</v>
          </cell>
          <cell r="F365">
            <v>66.73</v>
          </cell>
          <cell r="G365">
            <v>924.27</v>
          </cell>
          <cell r="H365">
            <v>331</v>
          </cell>
          <cell r="I365">
            <v>248</v>
          </cell>
          <cell r="J365">
            <v>1</v>
          </cell>
          <cell r="K365">
            <v>440</v>
          </cell>
        </row>
        <row r="366">
          <cell r="A366" t="str">
            <v>POWIAT ŚREDZKI (WOJ. DOLNOŚLĄSKIE)</v>
          </cell>
          <cell r="B366" t="str">
            <v>BSK - Kryminalne</v>
          </cell>
          <cell r="C366">
            <v>693</v>
          </cell>
          <cell r="D366">
            <v>389</v>
          </cell>
          <cell r="E366">
            <v>8</v>
          </cell>
          <cell r="F366">
            <v>55.49</v>
          </cell>
          <cell r="G366">
            <v>1318.92</v>
          </cell>
          <cell r="H366">
            <v>466</v>
          </cell>
          <cell r="I366">
            <v>261</v>
          </cell>
          <cell r="J366">
            <v>0</v>
          </cell>
          <cell r="K366">
            <v>562</v>
          </cell>
        </row>
        <row r="367">
          <cell r="A367" t="str">
            <v>POWIAT ŚREDZKI (WOJ. WIELKOPOLSKIE)</v>
          </cell>
          <cell r="B367" t="str">
            <v>BSK - Kryminalne</v>
          </cell>
          <cell r="C367">
            <v>502</v>
          </cell>
          <cell r="D367">
            <v>366</v>
          </cell>
          <cell r="E367">
            <v>1</v>
          </cell>
          <cell r="F367">
            <v>72.760000000000005</v>
          </cell>
          <cell r="G367">
            <v>880.19</v>
          </cell>
          <cell r="H367">
            <v>242</v>
          </cell>
          <cell r="I367">
            <v>233</v>
          </cell>
          <cell r="J367">
            <v>0</v>
          </cell>
          <cell r="K367">
            <v>378</v>
          </cell>
        </row>
        <row r="368">
          <cell r="A368" t="str">
            <v>POWIAT ŚREMSKI (WOJ. WIELKOPOLSKIE)</v>
          </cell>
          <cell r="B368" t="str">
            <v>BSK - Kryminalne</v>
          </cell>
          <cell r="C368">
            <v>404</v>
          </cell>
          <cell r="D368">
            <v>351</v>
          </cell>
          <cell r="E368">
            <v>0</v>
          </cell>
          <cell r="F368">
            <v>86.88</v>
          </cell>
          <cell r="G368">
            <v>665.44</v>
          </cell>
          <cell r="H368">
            <v>237</v>
          </cell>
          <cell r="I368">
            <v>173</v>
          </cell>
          <cell r="J368">
            <v>0</v>
          </cell>
          <cell r="K368">
            <v>185</v>
          </cell>
        </row>
        <row r="369">
          <cell r="A369" t="str">
            <v>POWIAT ŚWIDNICKI (WOJ. DOLNOŚLĄSKIE)</v>
          </cell>
          <cell r="B369" t="str">
            <v>BSK - Kryminalne</v>
          </cell>
          <cell r="C369">
            <v>2083</v>
          </cell>
          <cell r="D369">
            <v>1278</v>
          </cell>
          <cell r="E369">
            <v>14</v>
          </cell>
          <cell r="F369">
            <v>60.94</v>
          </cell>
          <cell r="G369">
            <v>1296.54</v>
          </cell>
          <cell r="H369">
            <v>371</v>
          </cell>
          <cell r="I369">
            <v>916</v>
          </cell>
          <cell r="J369">
            <v>4</v>
          </cell>
          <cell r="K369">
            <v>1825</v>
          </cell>
        </row>
        <row r="370">
          <cell r="A370" t="str">
            <v>POWIAT ŚWIDNICKI (WOJ. LUBELSKIE)</v>
          </cell>
          <cell r="B370" t="str">
            <v>BSK - Kryminalne</v>
          </cell>
          <cell r="C370">
            <v>603</v>
          </cell>
          <cell r="D370">
            <v>357</v>
          </cell>
          <cell r="E370">
            <v>1</v>
          </cell>
          <cell r="F370">
            <v>59.11</v>
          </cell>
          <cell r="G370">
            <v>827.97</v>
          </cell>
          <cell r="H370">
            <v>239</v>
          </cell>
          <cell r="I370">
            <v>272</v>
          </cell>
          <cell r="J370">
            <v>2</v>
          </cell>
          <cell r="K370">
            <v>501</v>
          </cell>
        </row>
        <row r="371">
          <cell r="A371" t="str">
            <v>POWIAT ŚWIDWIŃSKI (WOJ. ZACHODNIOPOMORSKIE)</v>
          </cell>
          <cell r="B371" t="str">
            <v>BSK - Kryminalne</v>
          </cell>
          <cell r="C371">
            <v>581</v>
          </cell>
          <cell r="D371">
            <v>357</v>
          </cell>
          <cell r="E371">
            <v>1</v>
          </cell>
          <cell r="F371">
            <v>61.34</v>
          </cell>
          <cell r="G371">
            <v>1199.77</v>
          </cell>
          <cell r="H371">
            <v>282</v>
          </cell>
          <cell r="I371">
            <v>195</v>
          </cell>
          <cell r="J371">
            <v>1</v>
          </cell>
          <cell r="K371">
            <v>592</v>
          </cell>
        </row>
        <row r="372">
          <cell r="A372" t="str">
            <v>POWIAT ŚWIEBODZIŃSKI (WOJ. LUBUSKIE)</v>
          </cell>
          <cell r="B372" t="str">
            <v>BSK - Kryminalne</v>
          </cell>
          <cell r="C372">
            <v>748</v>
          </cell>
          <cell r="D372">
            <v>433</v>
          </cell>
          <cell r="E372">
            <v>2</v>
          </cell>
          <cell r="F372">
            <v>57.73</v>
          </cell>
          <cell r="G372">
            <v>1324.67</v>
          </cell>
          <cell r="H372">
            <v>269</v>
          </cell>
          <cell r="I372">
            <v>322</v>
          </cell>
          <cell r="J372">
            <v>24</v>
          </cell>
          <cell r="K372">
            <v>642</v>
          </cell>
        </row>
        <row r="373">
          <cell r="A373" t="str">
            <v>POWIAT ŚWIECKI (WOJ. KUJAWSKO-POMORSKIE)</v>
          </cell>
          <cell r="B373" t="str">
            <v>BSK - Kryminalne</v>
          </cell>
          <cell r="C373">
            <v>739</v>
          </cell>
          <cell r="D373">
            <v>469</v>
          </cell>
          <cell r="E373">
            <v>6</v>
          </cell>
          <cell r="F373">
            <v>62.95</v>
          </cell>
          <cell r="G373">
            <v>740.79</v>
          </cell>
          <cell r="H373">
            <v>419</v>
          </cell>
          <cell r="I373">
            <v>313</v>
          </cell>
          <cell r="J373">
            <v>2</v>
          </cell>
          <cell r="K373">
            <v>721</v>
          </cell>
        </row>
        <row r="374">
          <cell r="A374" t="str">
            <v>POWIAT ŚWINOUJŚCIE (WOJ. ZACHODNIOPOMORSKIE)</v>
          </cell>
          <cell r="B374" t="str">
            <v>BSK - Kryminalne</v>
          </cell>
          <cell r="C374">
            <v>747</v>
          </cell>
          <cell r="D374">
            <v>456</v>
          </cell>
          <cell r="E374">
            <v>1</v>
          </cell>
          <cell r="F374">
            <v>60.96</v>
          </cell>
          <cell r="G374">
            <v>1807.75</v>
          </cell>
          <cell r="H374">
            <v>0</v>
          </cell>
          <cell r="I374">
            <v>340</v>
          </cell>
          <cell r="J374">
            <v>5</v>
          </cell>
          <cell r="K374">
            <v>617</v>
          </cell>
        </row>
        <row r="375">
          <cell r="A375" t="str">
            <v>POWIAT ŚWIĘTOCHŁOWICE (WOJ. ŚLĄSKIE)</v>
          </cell>
          <cell r="B375" t="str">
            <v>BSK - Kryminalne</v>
          </cell>
          <cell r="C375">
            <v>1027</v>
          </cell>
          <cell r="D375">
            <v>637</v>
          </cell>
          <cell r="E375">
            <v>9</v>
          </cell>
          <cell r="F375">
            <v>61.49</v>
          </cell>
          <cell r="G375">
            <v>1985.62</v>
          </cell>
          <cell r="H375">
            <v>0</v>
          </cell>
          <cell r="I375">
            <v>425</v>
          </cell>
          <cell r="J375">
            <v>0</v>
          </cell>
          <cell r="K375">
            <v>830</v>
          </cell>
        </row>
        <row r="376">
          <cell r="A376" t="str">
            <v>POWIAT ŻAGAŃSKI (WOJ. LUBUSKIE)</v>
          </cell>
          <cell r="B376" t="str">
            <v>BSK - Kryminalne</v>
          </cell>
          <cell r="C376">
            <v>1260</v>
          </cell>
          <cell r="D376">
            <v>767</v>
          </cell>
          <cell r="E376">
            <v>37</v>
          </cell>
          <cell r="F376">
            <v>59.14</v>
          </cell>
          <cell r="G376">
            <v>1543.34</v>
          </cell>
          <cell r="H376">
            <v>303</v>
          </cell>
          <cell r="I376">
            <v>476</v>
          </cell>
          <cell r="J376">
            <v>1</v>
          </cell>
          <cell r="K376">
            <v>975</v>
          </cell>
        </row>
        <row r="377">
          <cell r="A377" t="str">
            <v>POWIAT ŻARSKI (WOJ. LUBUSKIE)</v>
          </cell>
          <cell r="B377" t="str">
            <v>BSK - Kryminalne</v>
          </cell>
          <cell r="C377">
            <v>1450</v>
          </cell>
          <cell r="D377">
            <v>890</v>
          </cell>
          <cell r="E377">
            <v>16</v>
          </cell>
          <cell r="F377">
            <v>60.71</v>
          </cell>
          <cell r="G377">
            <v>1466.82</v>
          </cell>
          <cell r="H377">
            <v>452</v>
          </cell>
          <cell r="I377">
            <v>549</v>
          </cell>
          <cell r="J377">
            <v>3</v>
          </cell>
          <cell r="K377">
            <v>1174</v>
          </cell>
        </row>
        <row r="378">
          <cell r="A378" t="str">
            <v>POWIAT ŻNIŃSKI (WOJ. KUJAWSKO-POMORSKIE)</v>
          </cell>
          <cell r="B378" t="str">
            <v>BSK - Kryminalne</v>
          </cell>
          <cell r="C378">
            <v>748</v>
          </cell>
          <cell r="D378">
            <v>610</v>
          </cell>
          <cell r="E378">
            <v>8</v>
          </cell>
          <cell r="F378">
            <v>80.69</v>
          </cell>
          <cell r="G378">
            <v>1057.0899999999999</v>
          </cell>
          <cell r="H378">
            <v>308</v>
          </cell>
          <cell r="I378">
            <v>361</v>
          </cell>
          <cell r="J378">
            <v>4</v>
          </cell>
          <cell r="K378">
            <v>609</v>
          </cell>
        </row>
        <row r="379">
          <cell r="A379" t="str">
            <v>POWIAT ŻORY (WOJ. ŚLĄSKIE)</v>
          </cell>
          <cell r="B379" t="str">
            <v>BSK - Kryminalne</v>
          </cell>
          <cell r="C379">
            <v>934</v>
          </cell>
          <cell r="D379">
            <v>647</v>
          </cell>
          <cell r="E379">
            <v>30</v>
          </cell>
          <cell r="F379">
            <v>67.12</v>
          </cell>
          <cell r="G379">
            <v>1506.09</v>
          </cell>
          <cell r="H379">
            <v>0</v>
          </cell>
          <cell r="I379">
            <v>353</v>
          </cell>
          <cell r="J379">
            <v>2</v>
          </cell>
          <cell r="K379">
            <v>806</v>
          </cell>
        </row>
        <row r="380">
          <cell r="A380" t="str">
            <v>POWIAT ŻUROMIŃSKI (WOJ. MAZOWIECKIE)</v>
          </cell>
          <cell r="B380" t="str">
            <v>BSK - Kryminalne</v>
          </cell>
          <cell r="C380">
            <v>182</v>
          </cell>
          <cell r="D380">
            <v>117</v>
          </cell>
          <cell r="E380">
            <v>0</v>
          </cell>
          <cell r="F380">
            <v>64.290000000000006</v>
          </cell>
          <cell r="G380">
            <v>456.31</v>
          </cell>
          <cell r="H380">
            <v>98</v>
          </cell>
          <cell r="I380">
            <v>97</v>
          </cell>
          <cell r="J380">
            <v>0</v>
          </cell>
          <cell r="K380">
            <v>175</v>
          </cell>
        </row>
        <row r="381">
          <cell r="A381" t="str">
            <v>POWIAT ŻYRARDOWSKI (WOJ. MAZOWIECKIE)</v>
          </cell>
          <cell r="B381" t="str">
            <v>BSK - Kryminalne</v>
          </cell>
          <cell r="C381">
            <v>1314</v>
          </cell>
          <cell r="D381">
            <v>728</v>
          </cell>
          <cell r="E381">
            <v>24</v>
          </cell>
          <cell r="F381">
            <v>54.41</v>
          </cell>
          <cell r="G381">
            <v>1719.6</v>
          </cell>
          <cell r="H381">
            <v>359</v>
          </cell>
          <cell r="I381">
            <v>433</v>
          </cell>
          <cell r="J381">
            <v>3</v>
          </cell>
          <cell r="K381">
            <v>1075</v>
          </cell>
        </row>
        <row r="382">
          <cell r="A382" t="str">
            <v>POWIAT ŻYWIECKI (WOJ. ŚLĄSKIE)</v>
          </cell>
          <cell r="B382" t="str">
            <v>BSK - Kryminalne</v>
          </cell>
          <cell r="C382">
            <v>1206</v>
          </cell>
          <cell r="D382">
            <v>890</v>
          </cell>
          <cell r="E382">
            <v>36</v>
          </cell>
          <cell r="F382">
            <v>71.66</v>
          </cell>
          <cell r="G382">
            <v>787.87</v>
          </cell>
          <cell r="H382">
            <v>753</v>
          </cell>
          <cell r="I382">
            <v>578</v>
          </cell>
          <cell r="J382">
            <v>2</v>
          </cell>
          <cell r="K382">
            <v>1064</v>
          </cell>
        </row>
        <row r="383">
          <cell r="A383" t="str">
            <v>Podsumowanie całkowite</v>
          </cell>
          <cell r="B383">
            <v>0</v>
          </cell>
          <cell r="C383">
            <v>490331</v>
          </cell>
          <cell r="D383">
            <v>272703</v>
          </cell>
          <cell r="E383">
            <v>5910</v>
          </cell>
          <cell r="F383">
            <v>54.95</v>
          </cell>
          <cell r="G383">
            <v>878272.94</v>
          </cell>
          <cell r="H383">
            <v>103720</v>
          </cell>
          <cell r="I383">
            <v>171537</v>
          </cell>
          <cell r="J383">
            <v>2345</v>
          </cell>
          <cell r="K383">
            <v>392253</v>
          </cell>
        </row>
      </sheetData>
      <sheetData sheetId="3"/>
      <sheetData sheetId="4"/>
      <sheetData sheetId="5"/>
      <sheetData sheetId="6"/>
      <sheetData sheetId="7"/>
      <sheetData sheetId="8"/>
      <sheetData sheetId="9"/>
    </sheetDataSet>
  </externalBook>
</externalLink>
</file>

<file path=xl/persons/person.xml><?xml version="1.0" encoding="utf-8"?>
<personList xmlns="http://schemas.microsoft.com/office/spreadsheetml/2018/threadedcomments" xmlns:x="http://schemas.openxmlformats.org/spreadsheetml/2006/main">
  <person displayName="Małgorzata Górka" id="{A6483D63-E64E-4EE3-B32F-4816E5AAA95E}" userId="f917858cf8e2f530" providerId="Windows Live"/>
</personList>
</file>

<file path=xl/theme/theme1.xml><?xml version="1.0" encoding="utf-8"?>
<a:theme xmlns:a="http://schemas.openxmlformats.org/drawingml/2006/main" name="Motyw pakietu Office">
  <a:themeElements>
    <a:clrScheme name="biuletyn">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4.xml><?xml version="1.0" encoding="utf-8"?>
<ThreadedComments xmlns="http://schemas.microsoft.com/office/spreadsheetml/2018/threadedcomments" xmlns:x="http://schemas.openxmlformats.org/spreadsheetml/2006/main">
  <threadedComment ref="C5" dT="2019-05-29T08:52:31.16" personId="{A6483D63-E64E-4EE3-B32F-4816E5AAA95E}" id="{02D6133B-B326-42DA-AB96-AA465DABCDF5}">
    <text>trzeba troszkę zwiększyć wysokość wiersza</text>
  </threadedComment>
</ThreadedComments>
</file>

<file path=xl/threadedComments/threadedComment6.xml><?xml version="1.0" encoding="utf-8"?>
<ThreadedComments xmlns="http://schemas.microsoft.com/office/spreadsheetml/2018/threadedcomments" xmlns:x="http://schemas.openxmlformats.org/spreadsheetml/2006/main">
  <threadedComment ref="E7" dT="2019-05-29T08:49:53.02" personId="{A6483D63-E64E-4EE3-B32F-4816E5AAA95E}" id="{74A11450-CCF8-4327-A16D-5D487E22D7B9}">
    <text>bez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 Id="rId4" Type="http://schemas.microsoft.com/office/2017/10/relationships/threadedComment" Target="../threadedComments/threadedComment4.xml"/></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 Id="rId4" Type="http://schemas.microsoft.com/office/2017/10/relationships/threadedComment" Target="../threadedComments/threadedComment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pageSetUpPr fitToPage="1"/>
  </sheetPr>
  <dimension ref="A1:B127"/>
  <sheetViews>
    <sheetView showGridLines="0" tabSelected="1" zoomScaleNormal="100" workbookViewId="0"/>
  </sheetViews>
  <sheetFormatPr defaultColWidth="9" defaultRowHeight="12"/>
  <cols>
    <col min="1" max="1" width="7.875" style="57" customWidth="1"/>
    <col min="2" max="2" width="87.5" style="57" customWidth="1"/>
    <col min="3" max="7" width="9" style="57"/>
    <col min="8" max="8" width="8.875" style="57" customWidth="1"/>
    <col min="9" max="16384" width="9" style="57"/>
  </cols>
  <sheetData>
    <row r="1" spans="1:2" ht="21.75" customHeight="1">
      <c r="A1" s="422" t="s">
        <v>195</v>
      </c>
      <c r="B1" s="423"/>
    </row>
    <row r="2" spans="1:2" ht="15">
      <c r="A2" s="424" t="s">
        <v>196</v>
      </c>
      <c r="B2" s="425"/>
    </row>
    <row r="3" spans="1:2" s="426" customFormat="1" ht="44.25" customHeight="1">
      <c r="B3" s="427" t="s">
        <v>702</v>
      </c>
    </row>
    <row r="4" spans="1:2" s="428" customFormat="1" ht="29.25" customHeight="1">
      <c r="A4" s="87" t="s">
        <v>673</v>
      </c>
      <c r="B4" s="429" t="s">
        <v>646</v>
      </c>
    </row>
    <row r="5" spans="1:2" ht="29.25" customHeight="1">
      <c r="A5" s="80"/>
      <c r="B5" s="430" t="s">
        <v>728</v>
      </c>
    </row>
    <row r="6" spans="1:2" ht="29.25" customHeight="1">
      <c r="A6" s="80"/>
      <c r="B6" s="430" t="s">
        <v>674</v>
      </c>
    </row>
    <row r="7" spans="1:2" ht="29.25" customHeight="1">
      <c r="A7" s="87"/>
      <c r="B7" s="430" t="s">
        <v>675</v>
      </c>
    </row>
    <row r="8" spans="1:2" ht="29.25" customHeight="1">
      <c r="A8" s="87"/>
      <c r="B8" s="430" t="s">
        <v>676</v>
      </c>
    </row>
    <row r="9" spans="1:2" ht="29.25" customHeight="1">
      <c r="A9" s="87"/>
      <c r="B9" s="430" t="s">
        <v>677</v>
      </c>
    </row>
    <row r="10" spans="1:2" ht="29.25" customHeight="1">
      <c r="A10" s="87"/>
      <c r="B10" s="430" t="s">
        <v>725</v>
      </c>
    </row>
    <row r="11" spans="1:2" s="431" customFormat="1" ht="44.25" customHeight="1">
      <c r="A11" s="432"/>
      <c r="B11" s="427" t="s">
        <v>703</v>
      </c>
    </row>
    <row r="12" spans="1:2" ht="29.25" customHeight="1">
      <c r="A12" s="87" t="s">
        <v>679</v>
      </c>
      <c r="B12" s="429" t="s">
        <v>647</v>
      </c>
    </row>
    <row r="13" spans="1:2" s="431" customFormat="1" ht="44.25" customHeight="1">
      <c r="A13" s="432"/>
      <c r="B13" s="433" t="s">
        <v>704</v>
      </c>
    </row>
    <row r="14" spans="1:2" ht="29.25" customHeight="1">
      <c r="A14" s="87" t="s">
        <v>678</v>
      </c>
      <c r="B14" s="429" t="s">
        <v>648</v>
      </c>
    </row>
    <row r="15" spans="1:2" ht="29.25" customHeight="1">
      <c r="A15" s="87"/>
      <c r="B15" s="430" t="s">
        <v>728</v>
      </c>
    </row>
    <row r="16" spans="1:2" ht="29.25" customHeight="1">
      <c r="A16" s="87"/>
      <c r="B16" s="430" t="s">
        <v>674</v>
      </c>
    </row>
    <row r="17" spans="1:2" ht="29.25" customHeight="1">
      <c r="A17" s="87"/>
      <c r="B17" s="430" t="s">
        <v>675</v>
      </c>
    </row>
    <row r="18" spans="1:2" ht="29.25" customHeight="1">
      <c r="A18" s="87" t="s">
        <v>680</v>
      </c>
      <c r="B18" s="429" t="s">
        <v>649</v>
      </c>
    </row>
    <row r="19" spans="1:2" ht="29.25" customHeight="1">
      <c r="A19" s="87"/>
      <c r="B19" s="430" t="s">
        <v>728</v>
      </c>
    </row>
    <row r="20" spans="1:2" ht="29.25" customHeight="1">
      <c r="A20" s="87"/>
      <c r="B20" s="430" t="s">
        <v>674</v>
      </c>
    </row>
    <row r="21" spans="1:2" ht="29.25" customHeight="1">
      <c r="A21" s="87" t="s">
        <v>681</v>
      </c>
      <c r="B21" s="429" t="s">
        <v>650</v>
      </c>
    </row>
    <row r="22" spans="1:2" ht="29.25" customHeight="1">
      <c r="A22" s="87"/>
      <c r="B22" s="430" t="s">
        <v>728</v>
      </c>
    </row>
    <row r="23" spans="1:2" ht="29.25" customHeight="1">
      <c r="A23" s="87"/>
      <c r="B23" s="430" t="s">
        <v>674</v>
      </c>
    </row>
    <row r="24" spans="1:2" ht="29.25" customHeight="1">
      <c r="A24" s="87" t="s">
        <v>683</v>
      </c>
      <c r="B24" s="429" t="s">
        <v>651</v>
      </c>
    </row>
    <row r="25" spans="1:2" ht="51" customHeight="1">
      <c r="A25" s="87" t="s">
        <v>682</v>
      </c>
      <c r="B25" s="429" t="s">
        <v>652</v>
      </c>
    </row>
    <row r="26" spans="1:2" ht="29.25" customHeight="1">
      <c r="A26" s="87"/>
      <c r="B26" s="430" t="s">
        <v>728</v>
      </c>
    </row>
    <row r="27" spans="1:2" ht="29.25" customHeight="1">
      <c r="A27" s="87"/>
      <c r="B27" s="430" t="s">
        <v>674</v>
      </c>
    </row>
    <row r="28" spans="1:2" ht="29.25" customHeight="1">
      <c r="A28" s="87" t="s">
        <v>684</v>
      </c>
      <c r="B28" s="429" t="s">
        <v>957</v>
      </c>
    </row>
    <row r="29" spans="1:2" ht="29.25" customHeight="1">
      <c r="A29" s="87" t="s">
        <v>685</v>
      </c>
      <c r="B29" s="429" t="s">
        <v>915</v>
      </c>
    </row>
    <row r="30" spans="1:2" s="431" customFormat="1" ht="44.25" customHeight="1">
      <c r="A30" s="432"/>
      <c r="B30" s="433" t="s">
        <v>729</v>
      </c>
    </row>
    <row r="31" spans="1:2" ht="29.25" customHeight="1">
      <c r="A31" s="87" t="s">
        <v>686</v>
      </c>
      <c r="B31" s="429" t="s">
        <v>653</v>
      </c>
    </row>
    <row r="32" spans="1:2" ht="29.25" customHeight="1">
      <c r="A32" s="87"/>
      <c r="B32" s="430" t="s">
        <v>728</v>
      </c>
    </row>
    <row r="33" spans="1:2" ht="29.25" customHeight="1">
      <c r="A33" s="87"/>
      <c r="B33" s="430" t="s">
        <v>674</v>
      </c>
    </row>
    <row r="34" spans="1:2" ht="29.25" customHeight="1">
      <c r="A34" s="87" t="s">
        <v>723</v>
      </c>
      <c r="B34" s="429" t="s">
        <v>654</v>
      </c>
    </row>
    <row r="35" spans="1:2" s="431" customFormat="1" ht="44.25" customHeight="1">
      <c r="A35" s="432"/>
      <c r="B35" s="433" t="s">
        <v>730</v>
      </c>
    </row>
    <row r="36" spans="1:2" ht="29.25" customHeight="1">
      <c r="A36" s="87" t="s">
        <v>687</v>
      </c>
      <c r="B36" s="429" t="s">
        <v>655</v>
      </c>
    </row>
    <row r="37" spans="1:2" ht="29.25" customHeight="1">
      <c r="A37" s="87"/>
      <c r="B37" s="430" t="s">
        <v>728</v>
      </c>
    </row>
    <row r="38" spans="1:2" ht="29.25" customHeight="1">
      <c r="A38" s="87"/>
      <c r="B38" s="430" t="s">
        <v>674</v>
      </c>
    </row>
    <row r="39" spans="1:2" ht="29.25" customHeight="1">
      <c r="A39" s="351" t="s">
        <v>688</v>
      </c>
      <c r="B39" s="429" t="s">
        <v>689</v>
      </c>
    </row>
    <row r="40" spans="1:2" ht="29.25" customHeight="1">
      <c r="A40" s="351"/>
      <c r="B40" s="430" t="s">
        <v>728</v>
      </c>
    </row>
    <row r="41" spans="1:2" ht="29.25" customHeight="1">
      <c r="A41" s="351"/>
      <c r="B41" s="430" t="s">
        <v>674</v>
      </c>
    </row>
    <row r="42" spans="1:2" ht="29.25" customHeight="1">
      <c r="A42" s="351"/>
      <c r="B42" s="430" t="s">
        <v>675</v>
      </c>
    </row>
    <row r="43" spans="1:2" ht="29.25" customHeight="1">
      <c r="A43" s="351" t="s">
        <v>690</v>
      </c>
      <c r="B43" s="429" t="s">
        <v>727</v>
      </c>
    </row>
    <row r="44" spans="1:2" ht="29.25" customHeight="1">
      <c r="A44" s="351"/>
      <c r="B44" s="430" t="s">
        <v>728</v>
      </c>
    </row>
    <row r="45" spans="1:2" ht="29.25" customHeight="1">
      <c r="A45" s="351"/>
      <c r="B45" s="430" t="s">
        <v>674</v>
      </c>
    </row>
    <row r="46" spans="1:2" ht="29.25" customHeight="1">
      <c r="A46" s="351"/>
      <c r="B46" s="430" t="s">
        <v>675</v>
      </c>
    </row>
    <row r="47" spans="1:2" ht="29.25" customHeight="1">
      <c r="A47" s="87" t="s">
        <v>692</v>
      </c>
      <c r="B47" s="429" t="s">
        <v>656</v>
      </c>
    </row>
    <row r="48" spans="1:2" ht="29.25" customHeight="1">
      <c r="A48" s="87" t="s">
        <v>691</v>
      </c>
      <c r="B48" s="429" t="s">
        <v>1259</v>
      </c>
    </row>
    <row r="49" spans="1:2" ht="29.25" customHeight="1">
      <c r="A49" s="87"/>
      <c r="B49" s="430" t="s">
        <v>728</v>
      </c>
    </row>
    <row r="50" spans="1:2" ht="29.25" customHeight="1">
      <c r="A50" s="87"/>
      <c r="B50" s="430" t="s">
        <v>674</v>
      </c>
    </row>
    <row r="51" spans="1:2" s="431" customFormat="1" ht="44.25" customHeight="1">
      <c r="A51" s="432"/>
      <c r="B51" s="433" t="s">
        <v>731</v>
      </c>
    </row>
    <row r="52" spans="1:2" ht="29.25" customHeight="1">
      <c r="A52" s="87" t="s">
        <v>722</v>
      </c>
      <c r="B52" s="429" t="s">
        <v>657</v>
      </c>
    </row>
    <row r="53" spans="1:2" ht="29.25" customHeight="1">
      <c r="A53" s="87" t="s">
        <v>693</v>
      </c>
      <c r="B53" s="429" t="s">
        <v>658</v>
      </c>
    </row>
    <row r="54" spans="1:2" ht="29.25" customHeight="1">
      <c r="A54" s="87" t="s">
        <v>719</v>
      </c>
      <c r="B54" s="429" t="s">
        <v>659</v>
      </c>
    </row>
    <row r="55" spans="1:2" ht="29.25" customHeight="1">
      <c r="A55" s="87" t="s">
        <v>720</v>
      </c>
      <c r="B55" s="429" t="s">
        <v>660</v>
      </c>
    </row>
    <row r="56" spans="1:2" s="431" customFormat="1" ht="44.25" customHeight="1">
      <c r="A56" s="432"/>
      <c r="B56" s="433" t="s">
        <v>732</v>
      </c>
    </row>
    <row r="57" spans="1:2" ht="29.25" customHeight="1">
      <c r="A57" s="87" t="s">
        <v>721</v>
      </c>
      <c r="B57" s="429" t="s">
        <v>661</v>
      </c>
    </row>
    <row r="58" spans="1:2" ht="29.25" customHeight="1">
      <c r="A58" s="87"/>
      <c r="B58" s="430" t="s">
        <v>728</v>
      </c>
    </row>
    <row r="59" spans="1:2" ht="29.25" customHeight="1">
      <c r="A59" s="87"/>
      <c r="B59" s="430" t="s">
        <v>674</v>
      </c>
    </row>
    <row r="60" spans="1:2" ht="29.25" customHeight="1">
      <c r="A60" s="87" t="s">
        <v>694</v>
      </c>
      <c r="B60" s="429" t="s">
        <v>662</v>
      </c>
    </row>
    <row r="61" spans="1:2" s="431" customFormat="1" ht="44.25" customHeight="1">
      <c r="A61" s="432"/>
      <c r="B61" s="433" t="s">
        <v>733</v>
      </c>
    </row>
    <row r="62" spans="1:2" ht="29.25" customHeight="1">
      <c r="A62" s="87" t="s">
        <v>865</v>
      </c>
      <c r="B62" s="429" t="s">
        <v>1052</v>
      </c>
    </row>
    <row r="63" spans="1:2" ht="29.25" customHeight="1">
      <c r="A63" s="87" t="s">
        <v>695</v>
      </c>
      <c r="B63" s="429" t="s">
        <v>663</v>
      </c>
    </row>
    <row r="64" spans="1:2" ht="29.25" customHeight="1">
      <c r="A64" s="87"/>
      <c r="B64" s="430" t="s">
        <v>728</v>
      </c>
    </row>
    <row r="65" spans="1:2" ht="29.25" customHeight="1">
      <c r="A65" s="87"/>
      <c r="B65" s="430" t="s">
        <v>674</v>
      </c>
    </row>
    <row r="66" spans="1:2" s="431" customFormat="1" ht="44.25" customHeight="1">
      <c r="A66" s="432"/>
      <c r="B66" s="433" t="s">
        <v>734</v>
      </c>
    </row>
    <row r="67" spans="1:2" ht="29.25" customHeight="1">
      <c r="A67" s="87" t="s">
        <v>696</v>
      </c>
      <c r="B67" s="429" t="s">
        <v>664</v>
      </c>
    </row>
    <row r="68" spans="1:2" ht="29.25" customHeight="1">
      <c r="A68" s="87"/>
      <c r="B68" s="430" t="s">
        <v>728</v>
      </c>
    </row>
    <row r="69" spans="1:2" ht="29.25" customHeight="1">
      <c r="A69" s="87"/>
      <c r="B69" s="430" t="s">
        <v>674</v>
      </c>
    </row>
    <row r="70" spans="1:2" ht="29.25" customHeight="1">
      <c r="A70" s="87"/>
      <c r="B70" s="430" t="s">
        <v>675</v>
      </c>
    </row>
    <row r="71" spans="1:2" ht="29.25" customHeight="1">
      <c r="A71" s="87" t="s">
        <v>697</v>
      </c>
      <c r="B71" s="429" t="s">
        <v>665</v>
      </c>
    </row>
    <row r="72" spans="1:2" ht="29.25" customHeight="1">
      <c r="A72" s="87"/>
      <c r="B72" s="430" t="s">
        <v>728</v>
      </c>
    </row>
    <row r="73" spans="1:2" ht="29.25" customHeight="1">
      <c r="A73" s="87"/>
      <c r="B73" s="430" t="s">
        <v>674</v>
      </c>
    </row>
    <row r="74" spans="1:2" ht="29.25" customHeight="1">
      <c r="A74" s="87"/>
      <c r="B74" s="430" t="s">
        <v>675</v>
      </c>
    </row>
    <row r="75" spans="1:2" ht="29.25" customHeight="1">
      <c r="A75" s="87" t="s">
        <v>698</v>
      </c>
      <c r="B75" s="429" t="s">
        <v>666</v>
      </c>
    </row>
    <row r="76" spans="1:2" s="431" customFormat="1" ht="44.25" customHeight="1">
      <c r="A76" s="432"/>
      <c r="B76" s="433" t="s">
        <v>735</v>
      </c>
    </row>
    <row r="77" spans="1:2" ht="29.25" customHeight="1">
      <c r="A77" s="351" t="s">
        <v>718</v>
      </c>
      <c r="B77" s="429" t="s">
        <v>667</v>
      </c>
    </row>
    <row r="78" spans="1:2" ht="29.25" customHeight="1">
      <c r="A78" s="351"/>
      <c r="B78" s="430" t="s">
        <v>728</v>
      </c>
    </row>
    <row r="79" spans="1:2" ht="29.25" customHeight="1">
      <c r="A79" s="351"/>
      <c r="B79" s="430" t="s">
        <v>674</v>
      </c>
    </row>
    <row r="80" spans="1:2" s="431" customFormat="1" ht="44.25" customHeight="1">
      <c r="A80" s="434"/>
      <c r="B80" s="433" t="s">
        <v>736</v>
      </c>
    </row>
    <row r="81" spans="1:2" ht="29.25" customHeight="1">
      <c r="A81" s="87" t="s">
        <v>699</v>
      </c>
      <c r="B81" s="429" t="s">
        <v>668</v>
      </c>
    </row>
    <row r="82" spans="1:2" ht="29.25" customHeight="1">
      <c r="A82" s="87"/>
      <c r="B82" s="430" t="s">
        <v>728</v>
      </c>
    </row>
    <row r="83" spans="1:2" ht="29.25" customHeight="1">
      <c r="A83" s="87"/>
      <c r="B83" s="430" t="s">
        <v>674</v>
      </c>
    </row>
    <row r="84" spans="1:2" s="431" customFormat="1" ht="44.25" customHeight="1">
      <c r="A84" s="432"/>
      <c r="B84" s="433" t="s">
        <v>737</v>
      </c>
    </row>
    <row r="85" spans="1:2" ht="29.25" customHeight="1">
      <c r="A85" s="87" t="s">
        <v>700</v>
      </c>
      <c r="B85" s="429" t="s">
        <v>669</v>
      </c>
    </row>
    <row r="86" spans="1:2" ht="29.25" customHeight="1">
      <c r="A86" s="87"/>
      <c r="B86" s="430" t="s">
        <v>728</v>
      </c>
    </row>
    <row r="87" spans="1:2" ht="29.25" customHeight="1">
      <c r="A87" s="87"/>
      <c r="B87" s="430" t="s">
        <v>674</v>
      </c>
    </row>
    <row r="88" spans="1:2" ht="29.25" customHeight="1">
      <c r="A88" s="87"/>
      <c r="B88" s="430" t="s">
        <v>675</v>
      </c>
    </row>
    <row r="89" spans="1:2" ht="29.25" customHeight="1">
      <c r="A89" s="87"/>
      <c r="B89" s="430" t="s">
        <v>676</v>
      </c>
    </row>
    <row r="90" spans="1:2" ht="29.25" customHeight="1">
      <c r="A90" s="87"/>
      <c r="B90" s="430" t="s">
        <v>677</v>
      </c>
    </row>
    <row r="91" spans="1:2" s="431" customFormat="1" ht="44.25" customHeight="1">
      <c r="A91" s="432"/>
      <c r="B91" s="433" t="s">
        <v>923</v>
      </c>
    </row>
    <row r="92" spans="1:2" ht="51" customHeight="1">
      <c r="A92" s="87" t="s">
        <v>701</v>
      </c>
      <c r="B92" s="429" t="s">
        <v>1359</v>
      </c>
    </row>
    <row r="93" spans="1:2" s="431" customFormat="1" ht="44.25" customHeight="1">
      <c r="A93" s="432"/>
      <c r="B93" s="433" t="s">
        <v>738</v>
      </c>
    </row>
    <row r="94" spans="1:2" ht="29.25" customHeight="1">
      <c r="A94" s="87" t="s">
        <v>717</v>
      </c>
      <c r="B94" s="429" t="s">
        <v>670</v>
      </c>
    </row>
    <row r="95" spans="1:2" ht="29.25" customHeight="1">
      <c r="A95" s="87" t="s">
        <v>716</v>
      </c>
      <c r="B95" s="429" t="s">
        <v>1076</v>
      </c>
    </row>
    <row r="96" spans="1:2" ht="29.25" customHeight="1">
      <c r="A96" s="87"/>
      <c r="B96" s="430" t="s">
        <v>728</v>
      </c>
    </row>
    <row r="97" spans="1:2" ht="29.25" customHeight="1">
      <c r="A97" s="87"/>
      <c r="B97" s="430" t="s">
        <v>674</v>
      </c>
    </row>
    <row r="98" spans="1:2" s="431" customFormat="1" ht="44.25" customHeight="1">
      <c r="A98" s="432"/>
      <c r="B98" s="433" t="s">
        <v>739</v>
      </c>
    </row>
    <row r="99" spans="1:2" ht="29.25" customHeight="1">
      <c r="A99" s="351" t="s">
        <v>705</v>
      </c>
      <c r="B99" s="1313" t="s">
        <v>1326</v>
      </c>
    </row>
    <row r="100" spans="1:2" ht="29.25" customHeight="1">
      <c r="A100" s="351"/>
      <c r="B100" s="430" t="s">
        <v>728</v>
      </c>
    </row>
    <row r="101" spans="1:2" ht="29.25" customHeight="1">
      <c r="A101" s="351"/>
      <c r="B101" s="430" t="s">
        <v>674</v>
      </c>
    </row>
    <row r="102" spans="1:2" ht="29.25" customHeight="1">
      <c r="A102" s="351"/>
      <c r="B102" s="430" t="s">
        <v>675</v>
      </c>
    </row>
    <row r="103" spans="1:2" ht="29.25" customHeight="1">
      <c r="A103" s="351" t="s">
        <v>715</v>
      </c>
      <c r="B103" s="429" t="s">
        <v>1260</v>
      </c>
    </row>
    <row r="104" spans="1:2" ht="29.25" customHeight="1">
      <c r="A104" s="87" t="s">
        <v>714</v>
      </c>
      <c r="B104" s="429" t="s">
        <v>1261</v>
      </c>
    </row>
    <row r="105" spans="1:2" ht="29.25" customHeight="1">
      <c r="A105" s="87" t="s">
        <v>713</v>
      </c>
      <c r="B105" s="429" t="s">
        <v>1262</v>
      </c>
    </row>
    <row r="106" spans="1:2" ht="29.25" customHeight="1">
      <c r="A106" s="87" t="s">
        <v>712</v>
      </c>
      <c r="B106" s="429" t="s">
        <v>1263</v>
      </c>
    </row>
    <row r="107" spans="1:2" ht="29.25" customHeight="1">
      <c r="A107" s="87" t="s">
        <v>711</v>
      </c>
      <c r="B107" s="429" t="s">
        <v>1360</v>
      </c>
    </row>
    <row r="108" spans="1:2" ht="29.25" customHeight="1">
      <c r="A108" s="87" t="s">
        <v>710</v>
      </c>
      <c r="B108" s="429" t="s">
        <v>1361</v>
      </c>
    </row>
    <row r="109" spans="1:2" ht="29.25" customHeight="1">
      <c r="A109" s="87" t="s">
        <v>709</v>
      </c>
      <c r="B109" s="429" t="s">
        <v>1362</v>
      </c>
    </row>
    <row r="110" spans="1:2" ht="29.25" customHeight="1">
      <c r="A110" s="87" t="s">
        <v>708</v>
      </c>
      <c r="B110" s="429" t="s">
        <v>1363</v>
      </c>
    </row>
    <row r="111" spans="1:2" ht="29.25" customHeight="1">
      <c r="A111" s="87" t="s">
        <v>707</v>
      </c>
      <c r="B111" s="429" t="s">
        <v>1264</v>
      </c>
    </row>
    <row r="112" spans="1:2" ht="29.25" customHeight="1">
      <c r="A112" s="87"/>
      <c r="B112" s="430" t="s">
        <v>728</v>
      </c>
    </row>
    <row r="113" spans="1:2" ht="29.25" customHeight="1">
      <c r="A113" s="87"/>
      <c r="B113" s="430" t="s">
        <v>674</v>
      </c>
    </row>
    <row r="114" spans="1:2" s="431" customFormat="1" ht="44.25" customHeight="1">
      <c r="A114" s="432"/>
      <c r="B114" s="433" t="s">
        <v>740</v>
      </c>
    </row>
    <row r="115" spans="1:2" ht="29.25" customHeight="1">
      <c r="A115" s="351" t="s">
        <v>706</v>
      </c>
      <c r="B115" s="429" t="s">
        <v>671</v>
      </c>
    </row>
    <row r="116" spans="1:2" ht="29.25" customHeight="1">
      <c r="A116" s="351"/>
      <c r="B116" s="430" t="s">
        <v>728</v>
      </c>
    </row>
    <row r="117" spans="1:2" ht="29.25" customHeight="1">
      <c r="A117" s="351"/>
      <c r="B117" s="430" t="s">
        <v>674</v>
      </c>
    </row>
    <row r="118" spans="1:2" ht="29.25" customHeight="1">
      <c r="A118" s="351"/>
      <c r="B118" s="430" t="s">
        <v>675</v>
      </c>
    </row>
    <row r="119" spans="1:2" ht="29.25" customHeight="1">
      <c r="A119" s="351"/>
      <c r="B119" s="430" t="s">
        <v>676</v>
      </c>
    </row>
    <row r="120" spans="1:2" ht="29.25" customHeight="1">
      <c r="A120" s="351" t="s">
        <v>724</v>
      </c>
      <c r="B120" s="429" t="s">
        <v>672</v>
      </c>
    </row>
    <row r="121" spans="1:2" ht="29.25" customHeight="1">
      <c r="A121" s="351"/>
      <c r="B121" s="430" t="s">
        <v>728</v>
      </c>
    </row>
    <row r="122" spans="1:2" ht="29.25" customHeight="1">
      <c r="A122" s="351"/>
      <c r="B122" s="430" t="s">
        <v>674</v>
      </c>
    </row>
    <row r="123" spans="1:2" ht="29.25" customHeight="1">
      <c r="A123" s="351"/>
      <c r="B123" s="430" t="s">
        <v>675</v>
      </c>
    </row>
    <row r="124" spans="1:2" ht="29.25" customHeight="1">
      <c r="A124" s="351"/>
      <c r="B124" s="430" t="s">
        <v>676</v>
      </c>
    </row>
    <row r="125" spans="1:2" ht="29.25" customHeight="1">
      <c r="A125" s="351"/>
      <c r="B125" s="430" t="s">
        <v>677</v>
      </c>
    </row>
    <row r="126" spans="1:2" ht="29.25" customHeight="1">
      <c r="A126" s="351"/>
      <c r="B126" s="430" t="s">
        <v>725</v>
      </c>
    </row>
    <row r="127" spans="1:2" ht="29.25" customHeight="1">
      <c r="A127" s="351"/>
      <c r="B127" s="430" t="s">
        <v>726</v>
      </c>
    </row>
  </sheetData>
  <hyperlinks>
    <hyperlink ref="B18" location="Tabl.4CZ.1!A1" display="Tabl.4CZ.1!A1"/>
    <hyperlink ref="B21" location="'Tabl.5CZ.1 '!A1" display="'Tabl.5CZ.1 '!A1"/>
    <hyperlink ref="B24" location="Tabl.6!A1" display="Tabl.6!A1"/>
    <hyperlink ref="B31" location="Tabl.10CZ.1!A1" display="Tabl.10CZ.1!A1"/>
    <hyperlink ref="B54" location="Tabl.19!A1" display="Tabl.19!A1"/>
    <hyperlink ref="B55" location="Tabl.20!A1" display="Tabl.20!A1"/>
    <hyperlink ref="B60" location="Tabl.22!A1" display="Tabl.22!A1"/>
    <hyperlink ref="B67" location="Tabl.25cz.1!A1" display="Tabl.25cz.1!A1"/>
    <hyperlink ref="B75" location="Tabl.27!A1" display="Tabl.27!A1"/>
    <hyperlink ref="B12" location="'Tabl. 2'!A1" display="'Tabl. 2'!A1"/>
    <hyperlink ref="B25" location="Tabl.7CZ.1!A1" display="Tabl.7CZ.1!A1"/>
    <hyperlink ref="B28" location="Tabl.8!A1" display="Tabl.8!A1"/>
    <hyperlink ref="B29" location="Tabl.9!A1" display="Tabl.9!A1"/>
    <hyperlink ref="B34" location="Tabl.11!A1" display="Tabl.11!A1"/>
    <hyperlink ref="B36" location="Tabl.12CZ.1!A1" display="Tabl.12CZ.1!A1"/>
    <hyperlink ref="B39" location="'Tabl. 13CZ.1'!A1" display="'Tabl. 13CZ.1'!A1"/>
    <hyperlink ref="B43" location="'Tabl. 14CZ.1'!A1" display="'Tabl. 14CZ.1'!A1"/>
    <hyperlink ref="B48" location="Tabl.16CZ.1!A1" display="Tabl.16CZ.1!A1"/>
    <hyperlink ref="B57" location="Tabl.21cz.1!A1" display="Tabl.21cz.1!A1"/>
    <hyperlink ref="B95" location="Tabl.33cz.1!A1" display="Tabl.33cz.1!A1"/>
    <hyperlink ref="B62" location="Tabl.23!A1" display="Tabl.23!A1"/>
    <hyperlink ref="B63" location="Tabl.24cz.1!A1" display="Tabl.24cz.1!A1"/>
    <hyperlink ref="B77" location="Tabl.28cz.1!A1" display="Tabl.28cz.1!A1"/>
    <hyperlink ref="B81" location="Tabl.29cz.1!A1" display="Tabl.29cz.1!A1"/>
    <hyperlink ref="B115" location="'Tabl. 44cz.1'!A1" display="'Tabl. 44cz.1'!A1"/>
    <hyperlink ref="B120" location="'Tabl. 45cz.1'!A1" display="'Tabl. 45cz.1'!A1"/>
    <hyperlink ref="B126" location="'Tabl. 45cz.6'!A1" display="'Tabl. 45cz.6'!A1"/>
    <hyperlink ref="B71" location="Tabl.26cz.1!A1" display="Tabl.26cz.1!A1"/>
    <hyperlink ref="B7" location="Tabl.1CZ.3!L1" display="Tabl.1CZ.3!L1"/>
    <hyperlink ref="B8" location="Tabl.1CZ.4!K1" display="Tabl.1CZ.4!K1"/>
    <hyperlink ref="B9" location="Tabl.1CZ.5!G1" display="Tabl.1CZ.5!G1"/>
    <hyperlink ref="B6" location="Tabl.1CZ.2!A1" display="Tabl.1CZ.2!A1"/>
    <hyperlink ref="B105" location="Tabl.37!A1" display="Tabl.37!A1"/>
    <hyperlink ref="B106" location="Tabl.38!A1" display="Tabl.38!A1"/>
    <hyperlink ref="B107" location="Tabl.39!A1" display="Tabl.39!A1"/>
    <hyperlink ref="B109" location="Tabl.41!A1" display="Tabl.41!A1"/>
    <hyperlink ref="B47" location="Tabl.15!A1" display="Tabl.15!A1"/>
    <hyperlink ref="B92" location="Tabl.31!A1" display="Tabl.31!A1"/>
    <hyperlink ref="B108" location="Tabl.40!A1" display="Tabl.40!A1"/>
    <hyperlink ref="B127" location="'Tabl. 45cz.7'!A1" display="'Tabl. 45cz.7'!A1"/>
    <hyperlink ref="B85" location="Tabl.30cz.1!A1" display="Tabl.30cz.1!A1"/>
    <hyperlink ref="B104" location="Tabl.36!A1" display="Tabl.36!A1"/>
    <hyperlink ref="B99" location="Tabl.34cz.1!Obszar_wydruku" display="Tabl.34cz.1!Obszar_wydruku"/>
    <hyperlink ref="B14" location="Tabl.3CZ.1!A1" display="Tabl.3CZ.1!A1"/>
    <hyperlink ref="B52" location="Tabl.17!A1" display="Tabl.17!A1"/>
    <hyperlink ref="B94" location="Tabl.32!A1" display="Tabl.32!A1"/>
    <hyperlink ref="B17" location="Tabl.3cz.3!A1" display="Tabl.3cz.3!A1"/>
    <hyperlink ref="B16" location="Tabl.3cz.2!A1" display="Tabl.3cz.2!A1"/>
    <hyperlink ref="B23" location="Tabl.5cz.2!A1" display="Tabl.5cz.2!A1"/>
    <hyperlink ref="B27" location="Tabl.7cz.2!A1" display="Tabl.7cz.2!A1"/>
    <hyperlink ref="B33" location="Tabl.10cz.2!A1" display="Tabl.10cz.2!A1"/>
    <hyperlink ref="B38" location="Tabl.12cz.2!A1" display="Tabl.12cz.2!A1"/>
    <hyperlink ref="B42" location="'Tabl. 13cz.3'!L1" display="'Tabl. 13cz.3'!L1"/>
    <hyperlink ref="B41" location="'Tabl. 13cz.2'!A1" display="'Tabl. 13cz.2'!A1"/>
    <hyperlink ref="B46" location="Tabl.14cz.3!L1" display="Tabl.14cz.3!L1"/>
    <hyperlink ref="B45" location="Tabl.14cz.2!A1" display="Tabl.14cz.2!A1"/>
    <hyperlink ref="B50" location="Tabl.16cz.2!A1" display="Tabl.16cz.2!A1"/>
    <hyperlink ref="B59" location="Tabl.21cz.2!A1" display="Tabl.21cz.2!A1"/>
    <hyperlink ref="B65" location="Tabl.24cz.2!A1" display="Tabl.24cz.2!A1"/>
    <hyperlink ref="B70" location="Tabl.25cz.3!L1" display="Tabl.25cz.3!L1"/>
    <hyperlink ref="B69" location="Tabl.25cz.2!A1" display="Tabl.25cz.2!A1"/>
    <hyperlink ref="B74" location="Tabl.26cz.3!A1" display="Tabl.26cz.3!A1"/>
    <hyperlink ref="B73" location="Tabl.26cz.2!A1" display="Tabl.26cz.2!A1"/>
    <hyperlink ref="B79" location="Tabl.28cz.2!A1" display="Tabl.28cz.2!A1"/>
    <hyperlink ref="B83" location="Tabl.29cz.2!A1" display="Tabl.29cz.2!A1"/>
    <hyperlink ref="B88" location="Tabl.30cz.3!A1" display="Tabl.30cz.3!A1"/>
    <hyperlink ref="B89" location="Tabl.30cz.4!A1" display="Tabl.30cz.4!A1"/>
    <hyperlink ref="B90" location="Tabl.30cz.5!A1" display="Tabl.30cz.5!A1"/>
    <hyperlink ref="B87" location="Tabl.30cz.2!A1" display="Tabl.30cz.2!A1"/>
    <hyperlink ref="B97" location="Tabl.33cz.2!A1" display="Tabl.33cz.2!A1"/>
    <hyperlink ref="B113" location="Tabl.43cz.2!A1" display="Tabl.43cz.2!A1"/>
    <hyperlink ref="B118" location="'Tabl. 44cz.3'!L1" display="'Tabl. 44cz.3'!L1"/>
    <hyperlink ref="B119" location="'Tabl. 44cz.4 '!A1" display="'Tabl. 44cz.4 '!A1"/>
    <hyperlink ref="B117" location="'Tabl. 44cz.2'!A1" display="'Tabl. 44cz.2'!A1"/>
    <hyperlink ref="B123" location="'Tabl. 45cz.3'!A1" display="'Tabl. 45cz.3'!A1"/>
    <hyperlink ref="B124" location="'Tabl. 45cz.4'!A1" display="'Tabl. 45cz.4'!A1"/>
    <hyperlink ref="B125" location="'Tabl. 45cz.5'!A1" display="'Tabl. 45cz.5'!A1"/>
    <hyperlink ref="B122" location="'Tabl. 45cz.2'!A1" display="'Tabl. 45cz.2'!A1"/>
    <hyperlink ref="B4" location="Tabl.1CZ.1!A1" display="Tabl.1CZ.1!A1"/>
    <hyperlink ref="B5" location="Tabl.1cz.1!A1" display="Tabl.1cz.1!A1"/>
    <hyperlink ref="B15" location="Tabl.3cz.1!A1" display="Tabl.3cz.1!A1"/>
    <hyperlink ref="B22" location="'Tabl.5cz.1 '!A1" display="'Tabl.5cz.1 '!A1"/>
    <hyperlink ref="B26" location="Tabl.7cz.1!A1" display="Tabl.7cz.1!A1"/>
    <hyperlink ref="B32" location="Tabl.10cz.1!A1" display="Tabl.10cz.1!A1"/>
    <hyperlink ref="B37" location="Tabl.12cz.1!A1" display="Tabl.12cz.1!A1"/>
    <hyperlink ref="B40" location="'Tabl. 13cz.1'!A1" display="'Tabl. 13cz.1'!A1"/>
    <hyperlink ref="B44" location="'Tabl. 14cz.1'!A1" display="'Tabl. 14cz.1'!A1"/>
    <hyperlink ref="B20" location="Tabl.4cz.2!A1" display="Tabl.4cz.2!A1"/>
    <hyperlink ref="B19" location="Tabl.4cz.1!A1" display="Tabl.4cz.1!A1"/>
    <hyperlink ref="B49" location="Tabl.16cz.1!A1" display="Tabl.16cz.1!A1"/>
    <hyperlink ref="B58" location="Tabl.21cz.1!A1" display="Tabl.21cz.1!A1"/>
    <hyperlink ref="B64" location="Tabl.24cz.1!A1" display="Tabl.24cz.1!A1"/>
    <hyperlink ref="B68" location="Tabl.25cz.1!A1" display="Tabl.25cz.1!A1"/>
    <hyperlink ref="B72" location="Tabl.26cz.1!A1" display="Tabl.26cz.1!A1"/>
    <hyperlink ref="B78" location="Tabl.28cz.1!A1" display="Tabl.28cz.1!A1"/>
    <hyperlink ref="B82" location="Tabl.29cz.1!A1" display="Tabl.29cz.1!A1"/>
    <hyperlink ref="B86" location="Tabl.30cz.1!A1" display="Tabl.30cz.1!A1"/>
    <hyperlink ref="B96" location="Tabl.33cz.1!A1" display="Tabl.33cz.1!A1"/>
    <hyperlink ref="B112" location="Tabl.43cz.1!A1" display="Tabl.43cz.1!A1"/>
    <hyperlink ref="B116" location="'Tabl. 44cz.1'!A1" display="'Tabl. 44cz.1'!A1"/>
    <hyperlink ref="B121" location="'Tabl. 45cz.1'!A1" display="'Tabl. 45cz.1'!A1"/>
    <hyperlink ref="B110" location="Tabl.42!A1" display="Tabl.42!A1"/>
    <hyperlink ref="B111" location="Tabl.43cz.1!A1" display="Tabl.43cz.1!A1"/>
    <hyperlink ref="B53" location="Tabl.18!A1" display="Tabl.18!A1"/>
    <hyperlink ref="B103" location="Tabl.35!A1" display="Tabl.35!A1"/>
    <hyperlink ref="B101" location="Tabl.34cz.2!A1" display="Tabl.34cz.2!A1"/>
    <hyperlink ref="B100" location="Tabl.34cz.1!A1" display="Tabl.34cz.1!A1"/>
    <hyperlink ref="B102" location="Tabl.34cz.3!A1" display="Tabl.34cz.3!A1"/>
    <hyperlink ref="B10" location="Tabl.1cz.6!G1" display="Tabl.1cz.6!G1"/>
  </hyperlinks>
  <printOptions horizontalCentered="1"/>
  <pageMargins left="0.23622047244094491" right="0.23622047244094491" top="0.74803149606299213" bottom="0.74803149606299213" header="0.31496062992125984" footer="0.31496062992125984"/>
  <pageSetup paperSize="9" scale="75" fitToHeight="4" orientation="portrait" horizontalDpi="4294967293" r:id="rId1"/>
  <rowBreaks count="1" manualBreakCount="1">
    <brk id="3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pageSetUpPr fitToPage="1"/>
  </sheetPr>
  <dimension ref="A1:L35"/>
  <sheetViews>
    <sheetView showGridLines="0" zoomScaleNormal="100" zoomScaleSheetLayoutView="100" workbookViewId="0">
      <selection activeCell="J4" sqref="J4:K4"/>
    </sheetView>
  </sheetViews>
  <sheetFormatPr defaultColWidth="9" defaultRowHeight="12"/>
  <cols>
    <col min="1" max="1" width="8.125" style="57" customWidth="1"/>
    <col min="2" max="2" width="12.375" style="57" customWidth="1"/>
    <col min="3" max="11" width="11.625" style="57" customWidth="1"/>
    <col min="12" max="16384" width="9" style="57"/>
  </cols>
  <sheetData>
    <row r="1" spans="1:12">
      <c r="A1" s="276" t="s">
        <v>160</v>
      </c>
      <c r="B1" s="78" t="s">
        <v>161</v>
      </c>
      <c r="C1" s="276"/>
      <c r="D1" s="276"/>
      <c r="E1" s="276"/>
      <c r="F1" s="276"/>
      <c r="G1" s="276"/>
      <c r="H1" s="276"/>
      <c r="I1" s="276"/>
      <c r="K1" s="276"/>
    </row>
    <row r="2" spans="1:12">
      <c r="A2" s="484"/>
      <c r="B2" s="91" t="s">
        <v>53</v>
      </c>
      <c r="C2" s="484"/>
      <c r="D2" s="484"/>
      <c r="E2" s="484"/>
      <c r="F2" s="484"/>
      <c r="G2" s="484"/>
      <c r="H2" s="484"/>
      <c r="I2" s="484"/>
      <c r="K2" s="484"/>
    </row>
    <row r="3" spans="1:12">
      <c r="A3" s="485"/>
      <c r="B3" s="139" t="s">
        <v>246</v>
      </c>
      <c r="C3" s="485"/>
      <c r="D3" s="485"/>
      <c r="E3" s="485"/>
      <c r="F3" s="485"/>
      <c r="G3" s="485"/>
      <c r="H3" s="485"/>
      <c r="I3" s="485"/>
      <c r="J3" s="1396" t="s">
        <v>0</v>
      </c>
      <c r="K3" s="1396"/>
    </row>
    <row r="4" spans="1:12">
      <c r="A4" s="486"/>
      <c r="B4" s="140" t="s">
        <v>55</v>
      </c>
      <c r="C4" s="486"/>
      <c r="D4" s="486"/>
      <c r="E4" s="486"/>
      <c r="F4" s="486"/>
      <c r="G4" s="486"/>
      <c r="H4" s="486"/>
      <c r="I4" s="486"/>
      <c r="J4" s="1396" t="s">
        <v>1533</v>
      </c>
      <c r="K4" s="1396"/>
    </row>
    <row r="5" spans="1:12" ht="24" customHeight="1">
      <c r="A5" s="1509" t="s">
        <v>1206</v>
      </c>
      <c r="B5" s="1510"/>
      <c r="C5" s="388"/>
      <c r="D5" s="391"/>
      <c r="E5" s="391"/>
      <c r="F5" s="391"/>
      <c r="G5" s="391"/>
      <c r="H5" s="1519"/>
      <c r="I5" s="1519"/>
      <c r="J5" s="1519"/>
      <c r="K5" s="1519"/>
    </row>
    <row r="6" spans="1:12" ht="24" customHeight="1">
      <c r="A6" s="1511"/>
      <c r="B6" s="1512"/>
      <c r="C6" s="1226"/>
      <c r="D6" s="1516" t="s">
        <v>978</v>
      </c>
      <c r="E6" s="1223"/>
      <c r="F6" s="1223"/>
      <c r="G6" s="1220"/>
      <c r="H6" s="1516" t="s">
        <v>979</v>
      </c>
      <c r="I6" s="1518"/>
      <c r="J6" s="1517"/>
      <c r="K6" s="1516"/>
      <c r="L6" s="81"/>
    </row>
    <row r="7" spans="1:12" ht="167.25" customHeight="1">
      <c r="A7" s="1511"/>
      <c r="B7" s="1512"/>
      <c r="C7" s="1221" t="s">
        <v>977</v>
      </c>
      <c r="D7" s="1517"/>
      <c r="E7" s="1221" t="s">
        <v>338</v>
      </c>
      <c r="F7" s="1221" t="s">
        <v>339</v>
      </c>
      <c r="G7" s="1221" t="s">
        <v>340</v>
      </c>
      <c r="H7" s="1517"/>
      <c r="I7" s="1221" t="s">
        <v>341</v>
      </c>
      <c r="J7" s="1221" t="s">
        <v>342</v>
      </c>
      <c r="K7" s="1222" t="s">
        <v>343</v>
      </c>
      <c r="L7" s="81"/>
    </row>
    <row r="8" spans="1:12" ht="24" customHeight="1">
      <c r="A8" s="1513"/>
      <c r="B8" s="1514"/>
      <c r="C8" s="1513" t="s">
        <v>337</v>
      </c>
      <c r="D8" s="1515"/>
      <c r="E8" s="1515"/>
      <c r="F8" s="1515"/>
      <c r="G8" s="1515"/>
      <c r="H8" s="1515"/>
      <c r="I8" s="1515"/>
      <c r="J8" s="1515"/>
      <c r="K8" s="1515"/>
      <c r="L8" s="81"/>
    </row>
    <row r="9" spans="1:12">
      <c r="A9" s="278">
        <v>2023</v>
      </c>
      <c r="B9" s="354" t="s">
        <v>885</v>
      </c>
      <c r="C9" s="173">
        <v>7.9</v>
      </c>
      <c r="D9" s="173">
        <v>20.7</v>
      </c>
      <c r="E9" s="173">
        <v>7.1</v>
      </c>
      <c r="F9" s="173">
        <v>5.3</v>
      </c>
      <c r="G9" s="173">
        <v>8.3000000000000007</v>
      </c>
      <c r="H9" s="173">
        <v>48.8</v>
      </c>
      <c r="I9" s="173">
        <v>5.9</v>
      </c>
      <c r="J9" s="173">
        <v>27</v>
      </c>
      <c r="K9" s="174">
        <v>15.9</v>
      </c>
    </row>
    <row r="10" spans="1:12">
      <c r="A10" s="231"/>
      <c r="B10" s="354" t="s">
        <v>886</v>
      </c>
      <c r="C10" s="173">
        <v>8</v>
      </c>
      <c r="D10" s="173">
        <v>20.6</v>
      </c>
      <c r="E10" s="173">
        <v>7.1</v>
      </c>
      <c r="F10" s="173">
        <v>5.2</v>
      </c>
      <c r="G10" s="173">
        <v>8.3000000000000007</v>
      </c>
      <c r="H10" s="173">
        <v>48.6</v>
      </c>
      <c r="I10" s="173">
        <v>5.9</v>
      </c>
      <c r="J10" s="173">
        <v>27</v>
      </c>
      <c r="K10" s="174">
        <v>15.8</v>
      </c>
    </row>
    <row r="11" spans="1:12">
      <c r="A11" s="231"/>
      <c r="B11" s="354" t="s">
        <v>887</v>
      </c>
      <c r="C11" s="173">
        <v>8</v>
      </c>
      <c r="D11" s="173">
        <v>20.5</v>
      </c>
      <c r="E11" s="173">
        <v>7.1</v>
      </c>
      <c r="F11" s="173">
        <v>5.2</v>
      </c>
      <c r="G11" s="173">
        <v>8.1999999999999993</v>
      </c>
      <c r="H11" s="173">
        <v>48.6</v>
      </c>
      <c r="I11" s="173">
        <v>5.9</v>
      </c>
      <c r="J11" s="173">
        <v>26.9</v>
      </c>
      <c r="K11" s="174">
        <v>15.8</v>
      </c>
    </row>
    <row r="12" spans="1:12">
      <c r="A12" s="231"/>
      <c r="B12" s="354" t="s">
        <v>888</v>
      </c>
      <c r="C12" s="173">
        <v>7.9</v>
      </c>
      <c r="D12" s="173">
        <v>20.6</v>
      </c>
      <c r="E12" s="173">
        <v>7.1</v>
      </c>
      <c r="F12" s="173">
        <v>5.3</v>
      </c>
      <c r="G12" s="173">
        <v>8.1999999999999993</v>
      </c>
      <c r="H12" s="173">
        <v>48.5</v>
      </c>
      <c r="I12" s="173">
        <v>5.9</v>
      </c>
      <c r="J12" s="173">
        <v>26.8</v>
      </c>
      <c r="K12" s="174">
        <v>15.8</v>
      </c>
    </row>
    <row r="13" spans="1:12">
      <c r="A13" s="231"/>
      <c r="B13" s="354" t="s">
        <v>889</v>
      </c>
      <c r="C13" s="173">
        <v>7.9</v>
      </c>
      <c r="D13" s="173">
        <v>20.6</v>
      </c>
      <c r="E13" s="173">
        <v>7.1</v>
      </c>
      <c r="F13" s="173">
        <v>5.3</v>
      </c>
      <c r="G13" s="173">
        <v>8.1999999999999993</v>
      </c>
      <c r="H13" s="173">
        <v>48.6</v>
      </c>
      <c r="I13" s="173">
        <v>6</v>
      </c>
      <c r="J13" s="173">
        <v>26.8</v>
      </c>
      <c r="K13" s="174">
        <v>15.9</v>
      </c>
    </row>
    <row r="14" spans="1:12">
      <c r="A14" s="231"/>
      <c r="B14" s="354" t="s">
        <v>890</v>
      </c>
      <c r="C14" s="173">
        <v>8</v>
      </c>
      <c r="D14" s="173">
        <v>20.5</v>
      </c>
      <c r="E14" s="173">
        <v>7.1</v>
      </c>
      <c r="F14" s="173">
        <v>5.3</v>
      </c>
      <c r="G14" s="173">
        <v>8.1</v>
      </c>
      <c r="H14" s="173">
        <v>48.6</v>
      </c>
      <c r="I14" s="173">
        <v>6</v>
      </c>
      <c r="J14" s="173">
        <v>26.7</v>
      </c>
      <c r="K14" s="174">
        <v>15.9</v>
      </c>
    </row>
    <row r="15" spans="1:12">
      <c r="A15" s="231"/>
      <c r="B15" s="354" t="s">
        <v>891</v>
      </c>
      <c r="C15" s="173">
        <v>8</v>
      </c>
      <c r="D15" s="173">
        <v>20.6</v>
      </c>
      <c r="E15" s="173">
        <v>7.2</v>
      </c>
      <c r="F15" s="173">
        <v>5.3</v>
      </c>
      <c r="G15" s="173">
        <v>8.1</v>
      </c>
      <c r="H15" s="173">
        <v>48.6</v>
      </c>
      <c r="I15" s="173">
        <v>6</v>
      </c>
      <c r="J15" s="173">
        <v>26.7</v>
      </c>
      <c r="K15" s="174">
        <v>15.9</v>
      </c>
    </row>
    <row r="16" spans="1:12">
      <c r="A16" s="231"/>
      <c r="B16" s="354" t="s">
        <v>892</v>
      </c>
      <c r="C16" s="173">
        <v>8</v>
      </c>
      <c r="D16" s="173">
        <v>20.5</v>
      </c>
      <c r="E16" s="173">
        <v>7.2</v>
      </c>
      <c r="F16" s="173">
        <v>5.3</v>
      </c>
      <c r="G16" s="173">
        <v>8</v>
      </c>
      <c r="H16" s="173">
        <v>48.5</v>
      </c>
      <c r="I16" s="173">
        <v>6</v>
      </c>
      <c r="J16" s="173">
        <v>26.7</v>
      </c>
      <c r="K16" s="174">
        <v>15.8</v>
      </c>
    </row>
    <row r="17" spans="1:11">
      <c r="A17" s="231"/>
      <c r="B17" s="354" t="s">
        <v>893</v>
      </c>
      <c r="C17" s="173">
        <v>8</v>
      </c>
      <c r="D17" s="173">
        <v>20.5</v>
      </c>
      <c r="E17" s="173">
        <v>7.2</v>
      </c>
      <c r="F17" s="173">
        <v>5.3</v>
      </c>
      <c r="G17" s="173">
        <v>8.1</v>
      </c>
      <c r="H17" s="173">
        <v>48.4</v>
      </c>
      <c r="I17" s="173">
        <v>5.9</v>
      </c>
      <c r="J17" s="173">
        <v>26.7</v>
      </c>
      <c r="K17" s="174">
        <v>15.8</v>
      </c>
    </row>
    <row r="18" spans="1:11">
      <c r="A18" s="278">
        <v>2024</v>
      </c>
      <c r="B18" s="354" t="s">
        <v>882</v>
      </c>
      <c r="C18" s="173">
        <v>8</v>
      </c>
      <c r="D18" s="173">
        <v>20.6</v>
      </c>
      <c r="E18" s="173">
        <v>7.1</v>
      </c>
      <c r="F18" s="173">
        <v>5.5</v>
      </c>
      <c r="G18" s="173">
        <v>8</v>
      </c>
      <c r="H18" s="173">
        <v>48.3</v>
      </c>
      <c r="I18" s="173">
        <v>6</v>
      </c>
      <c r="J18" s="173">
        <v>27</v>
      </c>
      <c r="K18" s="174">
        <v>15.3</v>
      </c>
    </row>
    <row r="19" spans="1:11">
      <c r="A19" s="231"/>
      <c r="B19" s="354" t="s">
        <v>883</v>
      </c>
      <c r="C19" s="173">
        <v>8</v>
      </c>
      <c r="D19" s="173">
        <v>20.7</v>
      </c>
      <c r="E19" s="173">
        <v>7.1</v>
      </c>
      <c r="F19" s="173">
        <v>5.5</v>
      </c>
      <c r="G19" s="173">
        <v>8.1</v>
      </c>
      <c r="H19" s="173">
        <v>48.6</v>
      </c>
      <c r="I19" s="173">
        <v>6</v>
      </c>
      <c r="J19" s="173">
        <v>27.4</v>
      </c>
      <c r="K19" s="174">
        <v>15.2</v>
      </c>
    </row>
    <row r="20" spans="1:11" ht="12.75" customHeight="1">
      <c r="A20" s="231"/>
      <c r="B20" s="354" t="s">
        <v>884</v>
      </c>
      <c r="C20" s="173">
        <v>8</v>
      </c>
      <c r="D20" s="173">
        <v>20.8</v>
      </c>
      <c r="E20" s="173">
        <v>7.1</v>
      </c>
      <c r="F20" s="173">
        <v>5.5</v>
      </c>
      <c r="G20" s="173">
        <v>8.1</v>
      </c>
      <c r="H20" s="173">
        <v>48.5</v>
      </c>
      <c r="I20" s="173">
        <v>5.9</v>
      </c>
      <c r="J20" s="173">
        <v>27.4</v>
      </c>
      <c r="K20" s="174">
        <v>15.2</v>
      </c>
    </row>
    <row r="21" spans="1:11" ht="12.75" customHeight="1">
      <c r="A21" s="231"/>
      <c r="B21" s="354" t="s">
        <v>885</v>
      </c>
      <c r="C21" s="173">
        <v>8</v>
      </c>
      <c r="D21" s="173">
        <v>20.8</v>
      </c>
      <c r="E21" s="173">
        <v>7.2</v>
      </c>
      <c r="F21" s="173">
        <v>5.6</v>
      </c>
      <c r="G21" s="173">
        <v>8.1</v>
      </c>
      <c r="H21" s="173">
        <v>48.6</v>
      </c>
      <c r="I21" s="173">
        <v>5.9</v>
      </c>
      <c r="J21" s="173">
        <v>27.5</v>
      </c>
      <c r="K21" s="174">
        <v>15.2</v>
      </c>
    </row>
    <row r="22" spans="1:11" ht="12.75" customHeight="1">
      <c r="A22" s="231"/>
      <c r="B22" s="354" t="s">
        <v>886</v>
      </c>
      <c r="C22" s="173">
        <v>8</v>
      </c>
      <c r="D22" s="173">
        <v>20.8</v>
      </c>
      <c r="E22" s="173">
        <v>7.2</v>
      </c>
      <c r="F22" s="173">
        <v>5.5</v>
      </c>
      <c r="G22" s="173">
        <v>8.1</v>
      </c>
      <c r="H22" s="173">
        <v>48.5</v>
      </c>
      <c r="I22" s="173">
        <v>5.9</v>
      </c>
      <c r="J22" s="173">
        <v>27.5</v>
      </c>
      <c r="K22" s="174">
        <v>15.1</v>
      </c>
    </row>
    <row r="23" spans="1:11" ht="12.75" customHeight="1">
      <c r="A23" s="231"/>
      <c r="B23" s="354" t="s">
        <v>887</v>
      </c>
      <c r="C23" s="173">
        <v>8</v>
      </c>
      <c r="D23" s="173">
        <v>20.7</v>
      </c>
      <c r="E23" s="173">
        <v>7.1</v>
      </c>
      <c r="F23" s="173">
        <v>5.5</v>
      </c>
      <c r="G23" s="173">
        <v>8.1</v>
      </c>
      <c r="H23" s="173">
        <v>48.4</v>
      </c>
      <c r="I23" s="173">
        <v>5.9</v>
      </c>
      <c r="J23" s="173">
        <v>27.4</v>
      </c>
      <c r="K23" s="174">
        <v>15.1</v>
      </c>
    </row>
    <row r="24" spans="1:11">
      <c r="B24" s="4" t="s">
        <v>6</v>
      </c>
      <c r="C24" s="4">
        <v>101</v>
      </c>
      <c r="D24" s="4">
        <v>101</v>
      </c>
      <c r="E24" s="4">
        <v>100.1</v>
      </c>
      <c r="F24" s="4">
        <v>105.7</v>
      </c>
      <c r="G24" s="4">
        <v>98.8</v>
      </c>
      <c r="H24" s="4">
        <v>99.7</v>
      </c>
      <c r="I24" s="4">
        <v>101.2</v>
      </c>
      <c r="J24" s="4">
        <v>102</v>
      </c>
      <c r="K24" s="177">
        <v>95.2</v>
      </c>
    </row>
    <row r="25" spans="1:11">
      <c r="B25" s="4" t="s">
        <v>7</v>
      </c>
      <c r="C25" s="4">
        <v>100.4</v>
      </c>
      <c r="D25" s="4">
        <v>99.6</v>
      </c>
      <c r="E25" s="4">
        <v>99.7</v>
      </c>
      <c r="F25" s="4">
        <v>99.4</v>
      </c>
      <c r="G25" s="4">
        <v>99.7</v>
      </c>
      <c r="H25" s="4">
        <v>99.9</v>
      </c>
      <c r="I25" s="4">
        <v>100</v>
      </c>
      <c r="J25" s="4">
        <v>99.8</v>
      </c>
      <c r="K25" s="177">
        <v>100</v>
      </c>
    </row>
    <row r="27" spans="1:11">
      <c r="C27" s="21"/>
      <c r="D27" s="21"/>
      <c r="E27" s="21"/>
      <c r="F27" s="21"/>
      <c r="G27" s="21"/>
      <c r="H27" s="21"/>
      <c r="I27" s="21"/>
      <c r="J27" s="21"/>
      <c r="K27" s="21"/>
    </row>
    <row r="28" spans="1:11">
      <c r="C28" s="21"/>
      <c r="D28" s="21"/>
      <c r="E28" s="21"/>
      <c r="F28" s="21"/>
      <c r="G28" s="21"/>
      <c r="H28" s="21"/>
      <c r="I28" s="21"/>
      <c r="J28" s="21"/>
      <c r="K28" s="21"/>
    </row>
    <row r="29" spans="1:11">
      <c r="C29" s="21"/>
      <c r="D29" s="21"/>
      <c r="E29" s="21"/>
      <c r="F29" s="21"/>
      <c r="G29" s="21"/>
      <c r="H29" s="21"/>
      <c r="I29" s="21"/>
      <c r="J29" s="21"/>
      <c r="K29" s="21"/>
    </row>
    <row r="30" spans="1:11">
      <c r="C30" s="21"/>
      <c r="D30" s="21"/>
      <c r="E30" s="21"/>
      <c r="F30" s="21"/>
      <c r="G30" s="21"/>
      <c r="H30" s="21"/>
      <c r="I30" s="21"/>
      <c r="J30" s="21"/>
      <c r="K30" s="21"/>
    </row>
    <row r="31" spans="1:11">
      <c r="C31" s="21"/>
      <c r="D31" s="21"/>
      <c r="E31" s="21"/>
      <c r="F31" s="21"/>
      <c r="G31" s="21"/>
      <c r="H31" s="21"/>
      <c r="I31" s="21"/>
      <c r="J31" s="21"/>
      <c r="K31" s="21"/>
    </row>
    <row r="32" spans="1:11">
      <c r="C32" s="21"/>
      <c r="D32" s="21"/>
      <c r="E32" s="21"/>
      <c r="F32" s="21"/>
      <c r="G32" s="21"/>
      <c r="H32" s="21"/>
      <c r="I32" s="21"/>
      <c r="J32" s="21"/>
      <c r="K32" s="21"/>
    </row>
    <row r="33" spans="1:11">
      <c r="C33" s="21"/>
      <c r="D33" s="21"/>
      <c r="E33" s="21"/>
      <c r="F33" s="21"/>
      <c r="G33" s="21"/>
      <c r="H33" s="21"/>
      <c r="I33" s="21"/>
      <c r="J33" s="21"/>
      <c r="K33" s="21"/>
    </row>
    <row r="34" spans="1:11">
      <c r="A34" s="31"/>
    </row>
    <row r="35" spans="1:11">
      <c r="A35" s="31"/>
    </row>
  </sheetData>
  <mergeCells count="8">
    <mergeCell ref="J3:K3"/>
    <mergeCell ref="J4:K4"/>
    <mergeCell ref="A5:B8"/>
    <mergeCell ref="C8:K8"/>
    <mergeCell ref="D6:D7"/>
    <mergeCell ref="H6:H7"/>
    <mergeCell ref="I6:K6"/>
    <mergeCell ref="H5:K5"/>
  </mergeCells>
  <phoneticPr fontId="0" type="noConversion"/>
  <hyperlinks>
    <hyperlink ref="J3" location="'Spis tablic     List of tables'!A1" display="Powrót do spisu tablic"/>
    <hyperlink ref="J3:K3" location="'Spis tablic     List of tables'!A1" display="Powrót do spisu tablic"/>
    <hyperlink ref="J4" location="'Spis tablic     List of tables'!A1" display="Return to list tables"/>
    <hyperlink ref="J4:K4" location="'Spis tablic     List of tables'!A1" display="Return to list of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pageSetUpPr fitToPage="1"/>
  </sheetPr>
  <dimension ref="A1:H38"/>
  <sheetViews>
    <sheetView showGridLines="0" zoomScaleNormal="100" zoomScaleSheetLayoutView="85" workbookViewId="0">
      <selection activeCell="G4" sqref="G4:H4"/>
    </sheetView>
  </sheetViews>
  <sheetFormatPr defaultColWidth="9" defaultRowHeight="12"/>
  <cols>
    <col min="1" max="1" width="8.125" style="57" customWidth="1"/>
    <col min="2" max="2" width="12.375" style="57" customWidth="1"/>
    <col min="3" max="8" width="17" style="57" customWidth="1"/>
    <col min="9" max="16384" width="9" style="57"/>
  </cols>
  <sheetData>
    <row r="1" spans="1:8">
      <c r="A1" s="276" t="s">
        <v>160</v>
      </c>
      <c r="B1" s="78" t="s">
        <v>162</v>
      </c>
      <c r="C1" s="276"/>
      <c r="D1" s="276"/>
      <c r="E1" s="276"/>
      <c r="F1" s="276"/>
    </row>
    <row r="2" spans="1:8">
      <c r="A2" s="484"/>
      <c r="B2" s="91" t="s">
        <v>53</v>
      </c>
      <c r="C2" s="484"/>
      <c r="D2" s="484"/>
      <c r="E2" s="484"/>
      <c r="F2" s="484"/>
    </row>
    <row r="3" spans="1:8">
      <c r="A3" s="485"/>
      <c r="B3" s="139" t="s">
        <v>246</v>
      </c>
      <c r="C3" s="485"/>
      <c r="D3" s="485"/>
      <c r="E3" s="485"/>
      <c r="F3" s="485"/>
      <c r="G3" s="1396" t="s">
        <v>0</v>
      </c>
      <c r="H3" s="1396"/>
    </row>
    <row r="4" spans="1:8">
      <c r="A4" s="486"/>
      <c r="B4" s="140" t="s">
        <v>55</v>
      </c>
      <c r="C4" s="486"/>
      <c r="D4" s="486"/>
      <c r="E4" s="486"/>
      <c r="F4" s="486"/>
      <c r="G4" s="1396" t="s">
        <v>1533</v>
      </c>
      <c r="H4" s="1396"/>
    </row>
    <row r="5" spans="1:8" ht="24" customHeight="1">
      <c r="A5" s="1509" t="s">
        <v>1206</v>
      </c>
      <c r="B5" s="1510"/>
      <c r="C5" s="1524"/>
      <c r="D5" s="1525"/>
      <c r="E5" s="1525"/>
      <c r="F5" s="1525"/>
      <c r="G5" s="1525"/>
      <c r="H5" s="1525"/>
    </row>
    <row r="6" spans="1:8" ht="24" customHeight="1">
      <c r="A6" s="1511"/>
      <c r="B6" s="1512"/>
      <c r="C6" s="1509" t="s">
        <v>980</v>
      </c>
      <c r="D6" s="1216"/>
      <c r="E6" s="1520" t="s">
        <v>981</v>
      </c>
      <c r="F6" s="1520" t="s">
        <v>982</v>
      </c>
      <c r="G6" s="1520" t="s">
        <v>983</v>
      </c>
      <c r="H6" s="1522" t="s">
        <v>984</v>
      </c>
    </row>
    <row r="7" spans="1:8" ht="159" customHeight="1">
      <c r="A7" s="1511"/>
      <c r="B7" s="1512"/>
      <c r="C7" s="1514"/>
      <c r="D7" s="1217" t="s">
        <v>344</v>
      </c>
      <c r="E7" s="1521"/>
      <c r="F7" s="1521"/>
      <c r="G7" s="1521"/>
      <c r="H7" s="1523"/>
    </row>
    <row r="8" spans="1:8" ht="24" customHeight="1">
      <c r="A8" s="1513"/>
      <c r="B8" s="1514"/>
      <c r="C8" s="1513" t="s">
        <v>345</v>
      </c>
      <c r="D8" s="1515"/>
      <c r="E8" s="1515"/>
      <c r="F8" s="1515"/>
      <c r="G8" s="1515"/>
      <c r="H8" s="1515"/>
    </row>
    <row r="9" spans="1:8" ht="12" customHeight="1">
      <c r="A9" s="278">
        <v>2023</v>
      </c>
      <c r="B9" s="354" t="s">
        <v>885</v>
      </c>
      <c r="C9" s="9">
        <v>18.399999999999999</v>
      </c>
      <c r="D9" s="9">
        <v>16.7</v>
      </c>
      <c r="E9" s="272">
        <v>5.3</v>
      </c>
      <c r="F9" s="272">
        <v>5.6</v>
      </c>
      <c r="G9" s="272">
        <v>4</v>
      </c>
      <c r="H9" s="175">
        <v>10.4</v>
      </c>
    </row>
    <row r="10" spans="1:8" ht="12" customHeight="1">
      <c r="A10" s="231"/>
      <c r="B10" s="354" t="s">
        <v>886</v>
      </c>
      <c r="C10" s="9">
        <v>18.3</v>
      </c>
      <c r="D10" s="9">
        <v>16.600000000000001</v>
      </c>
      <c r="E10" s="272">
        <v>5.3</v>
      </c>
      <c r="F10" s="272">
        <v>5.6</v>
      </c>
      <c r="G10" s="272">
        <v>4.0999999999999996</v>
      </c>
      <c r="H10" s="175">
        <v>10.5</v>
      </c>
    </row>
    <row r="11" spans="1:8" ht="12" customHeight="1">
      <c r="A11" s="231"/>
      <c r="B11" s="354" t="s">
        <v>887</v>
      </c>
      <c r="C11" s="9">
        <v>18.399999999999999</v>
      </c>
      <c r="D11" s="9">
        <v>16.7</v>
      </c>
      <c r="E11" s="272">
        <v>5.3</v>
      </c>
      <c r="F11" s="272">
        <v>5.6</v>
      </c>
      <c r="G11" s="272">
        <v>4.0999999999999996</v>
      </c>
      <c r="H11" s="175">
        <v>10.4</v>
      </c>
    </row>
    <row r="12" spans="1:8" ht="12" customHeight="1">
      <c r="A12" s="231"/>
      <c r="B12" s="354" t="s">
        <v>888</v>
      </c>
      <c r="C12" s="9">
        <v>18.3</v>
      </c>
      <c r="D12" s="9">
        <v>16.600000000000001</v>
      </c>
      <c r="E12" s="272">
        <v>5.4</v>
      </c>
      <c r="F12" s="272">
        <v>5.6</v>
      </c>
      <c r="G12" s="272">
        <v>4</v>
      </c>
      <c r="H12" s="175">
        <v>10.4</v>
      </c>
    </row>
    <row r="13" spans="1:8" ht="12" customHeight="1">
      <c r="A13" s="231"/>
      <c r="B13" s="354" t="s">
        <v>889</v>
      </c>
      <c r="C13" s="9">
        <v>18.399999999999999</v>
      </c>
      <c r="D13" s="9">
        <v>16.7</v>
      </c>
      <c r="E13" s="272">
        <v>5.4</v>
      </c>
      <c r="F13" s="272">
        <v>5.6</v>
      </c>
      <c r="G13" s="272">
        <v>4</v>
      </c>
      <c r="H13" s="175">
        <v>10.4</v>
      </c>
    </row>
    <row r="14" spans="1:8" ht="12" customHeight="1">
      <c r="A14" s="231"/>
      <c r="B14" s="354" t="s">
        <v>890</v>
      </c>
      <c r="C14" s="9">
        <v>18.399999999999999</v>
      </c>
      <c r="D14" s="9">
        <v>16.7</v>
      </c>
      <c r="E14" s="272">
        <v>5.4</v>
      </c>
      <c r="F14" s="272">
        <v>5.6</v>
      </c>
      <c r="G14" s="272">
        <v>4.0999999999999996</v>
      </c>
      <c r="H14" s="175">
        <v>10.5</v>
      </c>
    </row>
    <row r="15" spans="1:8" ht="12" customHeight="1">
      <c r="A15" s="231"/>
      <c r="B15" s="354" t="s">
        <v>891</v>
      </c>
      <c r="C15" s="9">
        <v>18.399999999999999</v>
      </c>
      <c r="D15" s="9">
        <v>16.7</v>
      </c>
      <c r="E15" s="272">
        <v>5.4</v>
      </c>
      <c r="F15" s="272">
        <v>5.6</v>
      </c>
      <c r="G15" s="272">
        <v>4.0999999999999996</v>
      </c>
      <c r="H15" s="175">
        <v>10.6</v>
      </c>
    </row>
    <row r="16" spans="1:8" ht="12" customHeight="1">
      <c r="A16" s="231"/>
      <c r="B16" s="354" t="s">
        <v>892</v>
      </c>
      <c r="C16" s="9">
        <v>18.399999999999999</v>
      </c>
      <c r="D16" s="9">
        <v>16.7</v>
      </c>
      <c r="E16" s="272">
        <v>5.4</v>
      </c>
      <c r="F16" s="272">
        <v>5.5</v>
      </c>
      <c r="G16" s="272">
        <v>4.0999999999999996</v>
      </c>
      <c r="H16" s="175">
        <v>10.5</v>
      </c>
    </row>
    <row r="17" spans="1:8" ht="12" customHeight="1">
      <c r="A17" s="231"/>
      <c r="B17" s="354" t="s">
        <v>893</v>
      </c>
      <c r="C17" s="9">
        <v>18.399999999999999</v>
      </c>
      <c r="D17" s="9">
        <v>16.7</v>
      </c>
      <c r="E17" s="272">
        <v>5.4</v>
      </c>
      <c r="F17" s="272">
        <v>5.5</v>
      </c>
      <c r="G17" s="272">
        <v>4.0999999999999996</v>
      </c>
      <c r="H17" s="175">
        <v>10.5</v>
      </c>
    </row>
    <row r="18" spans="1:8" ht="12" customHeight="1">
      <c r="A18" s="278">
        <v>2024</v>
      </c>
      <c r="B18" s="354" t="s">
        <v>882</v>
      </c>
      <c r="C18" s="9">
        <v>18.2</v>
      </c>
      <c r="D18" s="9">
        <v>16.8</v>
      </c>
      <c r="E18" s="272">
        <v>5.2</v>
      </c>
      <c r="F18" s="233">
        <v>5.6</v>
      </c>
      <c r="G18" s="272">
        <v>4</v>
      </c>
      <c r="H18" s="175">
        <v>10.1</v>
      </c>
    </row>
    <row r="19" spans="1:8" ht="12" customHeight="1">
      <c r="A19" s="231"/>
      <c r="B19" s="354" t="s">
        <v>883</v>
      </c>
      <c r="C19" s="9">
        <v>18.399999999999999</v>
      </c>
      <c r="D19" s="9">
        <v>16.600000000000001</v>
      </c>
      <c r="E19" s="272">
        <v>5.2</v>
      </c>
      <c r="F19" s="233">
        <v>5.4</v>
      </c>
      <c r="G19" s="272">
        <v>4</v>
      </c>
      <c r="H19" s="175">
        <v>10.6</v>
      </c>
    </row>
    <row r="20" spans="1:8" ht="12" customHeight="1">
      <c r="A20" s="231"/>
      <c r="B20" s="354" t="s">
        <v>884</v>
      </c>
      <c r="C20" s="9">
        <v>18.399999999999999</v>
      </c>
      <c r="D20" s="9">
        <v>16.600000000000001</v>
      </c>
      <c r="E20" s="272">
        <v>5.2</v>
      </c>
      <c r="F20" s="233">
        <v>5.4</v>
      </c>
      <c r="G20" s="272">
        <v>4</v>
      </c>
      <c r="H20" s="175">
        <v>10.5</v>
      </c>
    </row>
    <row r="21" spans="1:8" ht="12" customHeight="1">
      <c r="A21" s="231"/>
      <c r="B21" s="354" t="s">
        <v>885</v>
      </c>
      <c r="C21" s="9">
        <v>18.399999999999999</v>
      </c>
      <c r="D21" s="9">
        <v>16.600000000000001</v>
      </c>
      <c r="E21" s="272">
        <v>5.0999999999999996</v>
      </c>
      <c r="F21" s="272">
        <v>5.3</v>
      </c>
      <c r="G21" s="272">
        <v>4</v>
      </c>
      <c r="H21" s="175">
        <v>10.5</v>
      </c>
    </row>
    <row r="22" spans="1:8" ht="12" customHeight="1">
      <c r="A22" s="231"/>
      <c r="B22" s="354" t="s">
        <v>886</v>
      </c>
      <c r="C22" s="9">
        <v>18.399999999999999</v>
      </c>
      <c r="D22" s="9">
        <v>16.600000000000001</v>
      </c>
      <c r="E22" s="272">
        <v>5.0999999999999996</v>
      </c>
      <c r="F22" s="272">
        <v>5.3</v>
      </c>
      <c r="G22" s="272">
        <v>4</v>
      </c>
      <c r="H22" s="175">
        <v>10.5</v>
      </c>
    </row>
    <row r="23" spans="1:8" ht="12" customHeight="1">
      <c r="A23" s="231"/>
      <c r="B23" s="354" t="s">
        <v>887</v>
      </c>
      <c r="C23" s="9">
        <v>18.399999999999999</v>
      </c>
      <c r="D23" s="9">
        <v>16.600000000000001</v>
      </c>
      <c r="E23" s="272">
        <v>5.0999999999999996</v>
      </c>
      <c r="F23" s="272">
        <v>5.3</v>
      </c>
      <c r="G23" s="272">
        <v>4</v>
      </c>
      <c r="H23" s="175">
        <v>10.7</v>
      </c>
    </row>
    <row r="24" spans="1:8" ht="12.75" customHeight="1">
      <c r="A24" s="275"/>
      <c r="B24" s="4" t="s">
        <v>6</v>
      </c>
      <c r="C24" s="4">
        <v>100.5</v>
      </c>
      <c r="D24" s="4">
        <v>99.7</v>
      </c>
      <c r="E24" s="4">
        <v>94.9</v>
      </c>
      <c r="F24" s="4">
        <v>94.5</v>
      </c>
      <c r="G24" s="4">
        <v>98.3</v>
      </c>
      <c r="H24" s="177">
        <v>102.6</v>
      </c>
    </row>
    <row r="25" spans="1:8" ht="12.75" customHeight="1">
      <c r="A25" s="275"/>
      <c r="B25" s="4" t="s">
        <v>7</v>
      </c>
      <c r="C25" s="178">
        <v>100.1</v>
      </c>
      <c r="D25" s="178">
        <v>100.1</v>
      </c>
      <c r="E25" s="178">
        <v>99.7</v>
      </c>
      <c r="F25" s="178">
        <v>99.2</v>
      </c>
      <c r="G25" s="178">
        <v>100.1</v>
      </c>
      <c r="H25" s="177">
        <v>101.7</v>
      </c>
    </row>
    <row r="27" spans="1:8">
      <c r="C27" s="21"/>
      <c r="D27" s="21"/>
      <c r="E27" s="21"/>
      <c r="F27" s="21"/>
      <c r="G27" s="21"/>
      <c r="H27" s="21"/>
    </row>
    <row r="28" spans="1:8">
      <c r="C28" s="21"/>
      <c r="D28" s="21"/>
      <c r="E28" s="21"/>
      <c r="F28" s="21"/>
      <c r="G28" s="21"/>
      <c r="H28" s="21"/>
    </row>
    <row r="29" spans="1:8">
      <c r="C29" s="21"/>
      <c r="D29" s="21"/>
      <c r="E29" s="21"/>
      <c r="F29" s="21"/>
      <c r="G29" s="21"/>
      <c r="H29" s="21"/>
    </row>
    <row r="30" spans="1:8">
      <c r="C30" s="21"/>
      <c r="D30" s="21"/>
      <c r="E30" s="21"/>
      <c r="F30" s="21"/>
      <c r="G30" s="21"/>
      <c r="H30" s="21"/>
    </row>
    <row r="31" spans="1:8">
      <c r="C31" s="21"/>
      <c r="D31" s="21"/>
      <c r="E31" s="21"/>
      <c r="F31" s="21"/>
      <c r="G31" s="21"/>
      <c r="H31" s="21"/>
    </row>
    <row r="32" spans="1:8">
      <c r="C32" s="21"/>
      <c r="D32" s="21"/>
      <c r="E32" s="21"/>
      <c r="F32" s="21"/>
      <c r="G32" s="21"/>
      <c r="H32" s="21"/>
    </row>
    <row r="33" spans="1:8">
      <c r="C33" s="21"/>
      <c r="D33" s="21"/>
      <c r="E33" s="21"/>
      <c r="F33" s="21"/>
      <c r="G33" s="21"/>
      <c r="H33" s="21"/>
    </row>
    <row r="37" spans="1:8">
      <c r="A37" s="31"/>
    </row>
    <row r="38" spans="1:8">
      <c r="A38" s="31"/>
    </row>
  </sheetData>
  <mergeCells count="10">
    <mergeCell ref="G3:H3"/>
    <mergeCell ref="G4:H4"/>
    <mergeCell ref="G6:G7"/>
    <mergeCell ref="H6:H7"/>
    <mergeCell ref="A5:B8"/>
    <mergeCell ref="C5:H5"/>
    <mergeCell ref="C6:C7"/>
    <mergeCell ref="C8:H8"/>
    <mergeCell ref="E6:E7"/>
    <mergeCell ref="F6:F7"/>
  </mergeCells>
  <hyperlinks>
    <hyperlink ref="G3" location="'Spis tablic     List of tables'!A1" display="Powrót do spisu tablic"/>
    <hyperlink ref="G3:H3" location="'Spis tablic     List of tables'!A1" display="Powrót do spisu tablic"/>
    <hyperlink ref="G4" location="'Spis tablic     List of tables'!A1" display="Return to list tables"/>
    <hyperlink ref="G4:H4" location="'Spis tablic     List of tables'!A1" display="Return to list of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pageSetUpPr fitToPage="1"/>
  </sheetPr>
  <dimension ref="A1:AV52"/>
  <sheetViews>
    <sheetView showGridLines="0" zoomScaleNormal="100" zoomScaleSheetLayoutView="100" workbookViewId="0">
      <selection activeCell="F2" sqref="F2:G2"/>
    </sheetView>
  </sheetViews>
  <sheetFormatPr defaultColWidth="9" defaultRowHeight="12"/>
  <cols>
    <col min="1" max="1" width="8.125" style="276" customWidth="1"/>
    <col min="2" max="2" width="12.375" style="276" customWidth="1"/>
    <col min="3" max="7" width="12.625" style="276" customWidth="1"/>
    <col min="8" max="40" width="8.875" style="276" customWidth="1"/>
    <col min="41" max="16384" width="9" style="276"/>
  </cols>
  <sheetData>
    <row r="1" spans="1:48" ht="12.75" customHeight="1">
      <c r="A1" s="487" t="s">
        <v>163</v>
      </c>
      <c r="B1" s="488" t="s">
        <v>958</v>
      </c>
      <c r="C1" s="489"/>
      <c r="D1" s="489"/>
      <c r="E1" s="489"/>
      <c r="F1" s="1396" t="s">
        <v>0</v>
      </c>
      <c r="G1" s="1396"/>
      <c r="W1" s="271"/>
    </row>
    <row r="2" spans="1:48" s="289" customFormat="1" ht="12.75" customHeight="1">
      <c r="A2" s="490"/>
      <c r="B2" s="491" t="s">
        <v>959</v>
      </c>
      <c r="C2" s="492"/>
      <c r="D2" s="492"/>
      <c r="E2" s="492"/>
      <c r="F2" s="1396" t="s">
        <v>1533</v>
      </c>
      <c r="G2" s="1396"/>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row>
    <row r="3" spans="1:48" s="289" customFormat="1" ht="24" customHeight="1">
      <c r="A3" s="1519" t="s">
        <v>1207</v>
      </c>
      <c r="B3" s="1528"/>
      <c r="C3" s="1522" t="s">
        <v>328</v>
      </c>
      <c r="D3" s="1518"/>
      <c r="E3" s="1517"/>
      <c r="F3" s="1517"/>
      <c r="G3" s="1516"/>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c r="AO3" s="251"/>
      <c r="AP3" s="251"/>
      <c r="AQ3" s="251"/>
      <c r="AR3" s="251"/>
      <c r="AS3" s="251"/>
      <c r="AT3" s="251"/>
      <c r="AU3" s="251"/>
      <c r="AV3" s="251"/>
    </row>
    <row r="4" spans="1:48" ht="24" customHeight="1">
      <c r="A4" s="1511"/>
      <c r="B4" s="1529"/>
      <c r="C4" s="1531"/>
      <c r="D4" s="1516" t="s">
        <v>985</v>
      </c>
      <c r="E4" s="402"/>
      <c r="F4" s="7"/>
      <c r="G4" s="1516" t="s">
        <v>988</v>
      </c>
      <c r="H4" s="271"/>
    </row>
    <row r="5" spans="1:48" ht="150" customHeight="1">
      <c r="A5" s="1511"/>
      <c r="B5" s="1529"/>
      <c r="C5" s="1523"/>
      <c r="D5" s="1517"/>
      <c r="E5" s="390" t="s">
        <v>986</v>
      </c>
      <c r="F5" s="390" t="s">
        <v>987</v>
      </c>
      <c r="G5" s="1516"/>
      <c r="H5" s="271"/>
    </row>
    <row r="6" spans="1:48" ht="24" customHeight="1">
      <c r="A6" s="1515"/>
      <c r="B6" s="1530"/>
      <c r="C6" s="1516" t="s">
        <v>337</v>
      </c>
      <c r="D6" s="1525"/>
      <c r="E6" s="1525"/>
      <c r="F6" s="1525"/>
      <c r="G6" s="1525"/>
      <c r="H6" s="271"/>
      <c r="I6" s="349"/>
    </row>
    <row r="7" spans="1:48" ht="15" customHeight="1">
      <c r="A7" s="179">
        <v>2022</v>
      </c>
      <c r="B7" s="162" t="s">
        <v>899</v>
      </c>
      <c r="C7" s="176">
        <v>261.3</v>
      </c>
      <c r="D7" s="176">
        <v>137.6</v>
      </c>
      <c r="E7" s="176">
        <v>127.8</v>
      </c>
      <c r="F7" s="176">
        <v>7.7</v>
      </c>
      <c r="G7" s="12">
        <v>20.8</v>
      </c>
    </row>
    <row r="8" spans="1:48" ht="15" customHeight="1">
      <c r="A8" s="179"/>
      <c r="B8" s="109" t="s">
        <v>6</v>
      </c>
      <c r="C8" s="180">
        <v>101.9</v>
      </c>
      <c r="D8" s="180">
        <v>102.6</v>
      </c>
      <c r="E8" s="180">
        <v>102.7</v>
      </c>
      <c r="F8" s="180">
        <v>102.4</v>
      </c>
      <c r="G8" s="181">
        <v>103.5</v>
      </c>
    </row>
    <row r="9" spans="1:48" ht="15" customHeight="1">
      <c r="A9" s="179">
        <v>2023</v>
      </c>
      <c r="B9" s="162" t="s">
        <v>901</v>
      </c>
      <c r="C9" s="272">
        <v>256.89999999999998</v>
      </c>
      <c r="D9" s="272">
        <v>135.19999999999999</v>
      </c>
      <c r="E9" s="272">
        <v>125.4</v>
      </c>
      <c r="F9" s="272">
        <v>7.7</v>
      </c>
      <c r="G9" s="175">
        <v>19.8</v>
      </c>
    </row>
    <row r="10" spans="1:48" ht="15" customHeight="1">
      <c r="A10" s="179"/>
      <c r="B10" s="162" t="s">
        <v>902</v>
      </c>
      <c r="C10" s="176">
        <v>257.2</v>
      </c>
      <c r="D10" s="176">
        <v>135.30000000000001</v>
      </c>
      <c r="E10" s="176">
        <v>125.5</v>
      </c>
      <c r="F10" s="176">
        <v>7.7</v>
      </c>
      <c r="G10" s="12">
        <v>19.8</v>
      </c>
    </row>
    <row r="11" spans="1:48" ht="15" customHeight="1">
      <c r="A11" s="179"/>
      <c r="B11" s="162" t="s">
        <v>903</v>
      </c>
      <c r="C11" s="176">
        <v>256.60000000000002</v>
      </c>
      <c r="D11" s="176">
        <v>135.1</v>
      </c>
      <c r="E11" s="176">
        <v>125.3</v>
      </c>
      <c r="F11" s="176">
        <v>7.7</v>
      </c>
      <c r="G11" s="12">
        <v>19.7</v>
      </c>
    </row>
    <row r="12" spans="1:48" ht="15" customHeight="1">
      <c r="A12" s="179"/>
      <c r="B12" s="162" t="s">
        <v>897</v>
      </c>
      <c r="C12" s="176">
        <v>256.2</v>
      </c>
      <c r="D12" s="176">
        <v>135</v>
      </c>
      <c r="E12" s="176">
        <v>125.2</v>
      </c>
      <c r="F12" s="176">
        <v>7.7</v>
      </c>
      <c r="G12" s="12">
        <v>19.7</v>
      </c>
    </row>
    <row r="13" spans="1:48" ht="15" customHeight="1">
      <c r="A13" s="179"/>
      <c r="B13" s="162" t="s">
        <v>895</v>
      </c>
      <c r="C13" s="176">
        <v>256.89999999999998</v>
      </c>
      <c r="D13" s="176">
        <v>135.30000000000001</v>
      </c>
      <c r="E13" s="176">
        <v>125.5</v>
      </c>
      <c r="F13" s="176">
        <v>7.7</v>
      </c>
      <c r="G13" s="12">
        <v>19.8</v>
      </c>
    </row>
    <row r="14" spans="1:48" ht="15" customHeight="1">
      <c r="A14" s="179"/>
      <c r="B14" s="162" t="s">
        <v>896</v>
      </c>
      <c r="C14" s="176">
        <v>257</v>
      </c>
      <c r="D14" s="176">
        <v>135.19999999999999</v>
      </c>
      <c r="E14" s="176">
        <v>125.4</v>
      </c>
      <c r="F14" s="176">
        <v>7.7</v>
      </c>
      <c r="G14" s="12">
        <v>19.899999999999999</v>
      </c>
    </row>
    <row r="15" spans="1:48" ht="15" customHeight="1">
      <c r="A15" s="179"/>
      <c r="B15" s="162" t="s">
        <v>904</v>
      </c>
      <c r="C15" s="176">
        <v>256.8</v>
      </c>
      <c r="D15" s="176">
        <v>135.1</v>
      </c>
      <c r="E15" s="176">
        <v>125.2</v>
      </c>
      <c r="F15" s="176">
        <v>7.8</v>
      </c>
      <c r="G15" s="12">
        <v>19.899999999999999</v>
      </c>
    </row>
    <row r="16" spans="1:48" ht="15" customHeight="1">
      <c r="A16" s="179"/>
      <c r="B16" s="162" t="s">
        <v>905</v>
      </c>
      <c r="C16" s="1047">
        <v>257.2</v>
      </c>
      <c r="D16" s="1047">
        <v>134.80000000000001</v>
      </c>
      <c r="E16" s="1047">
        <v>125</v>
      </c>
      <c r="F16" s="1047">
        <v>7.7</v>
      </c>
      <c r="G16" s="12">
        <v>20.100000000000001</v>
      </c>
      <c r="I16" s="21"/>
      <c r="J16" s="21"/>
      <c r="K16" s="21"/>
      <c r="L16" s="21"/>
      <c r="M16" s="21"/>
    </row>
    <row r="17" spans="1:13" ht="15" customHeight="1">
      <c r="A17" s="179"/>
      <c r="B17" s="162" t="s">
        <v>898</v>
      </c>
      <c r="C17" s="1047">
        <v>257.10000000000002</v>
      </c>
      <c r="D17" s="1047">
        <v>134.69999999999999</v>
      </c>
      <c r="E17" s="1047">
        <v>124.9</v>
      </c>
      <c r="F17" s="1047">
        <v>7.7</v>
      </c>
      <c r="G17" s="12">
        <v>20.100000000000001</v>
      </c>
      <c r="I17" s="21"/>
      <c r="J17" s="21"/>
      <c r="K17" s="21"/>
      <c r="L17" s="21"/>
      <c r="M17" s="21"/>
    </row>
    <row r="18" spans="1:13" ht="15" customHeight="1">
      <c r="A18" s="179"/>
      <c r="B18" s="162" t="s">
        <v>899</v>
      </c>
      <c r="C18" s="1047">
        <v>257</v>
      </c>
      <c r="D18" s="1047">
        <v>134.6</v>
      </c>
      <c r="E18" s="1047">
        <v>124.8</v>
      </c>
      <c r="F18" s="1047">
        <v>7.7</v>
      </c>
      <c r="G18" s="12">
        <v>20.2</v>
      </c>
      <c r="I18" s="21"/>
      <c r="J18" s="21"/>
      <c r="K18" s="21"/>
      <c r="L18" s="21"/>
      <c r="M18" s="21"/>
    </row>
    <row r="19" spans="1:13" ht="15" customHeight="1">
      <c r="A19" s="179"/>
      <c r="B19" s="109" t="s">
        <v>6</v>
      </c>
      <c r="C19" s="180">
        <v>98.4</v>
      </c>
      <c r="D19" s="180">
        <v>97.8</v>
      </c>
      <c r="E19" s="180">
        <v>97.6</v>
      </c>
      <c r="F19" s="180">
        <v>100.8</v>
      </c>
      <c r="G19" s="181">
        <v>97.2</v>
      </c>
      <c r="H19" s="271"/>
    </row>
    <row r="20" spans="1:13" ht="15" customHeight="1">
      <c r="A20" s="179">
        <v>2024</v>
      </c>
      <c r="B20" s="162" t="s">
        <v>900</v>
      </c>
      <c r="C20" s="272">
        <v>251.8</v>
      </c>
      <c r="D20" s="272">
        <v>131.9</v>
      </c>
      <c r="E20" s="272">
        <v>121.9</v>
      </c>
      <c r="F20" s="272">
        <v>7.8</v>
      </c>
      <c r="G20" s="175">
        <v>19.399999999999999</v>
      </c>
      <c r="H20" s="271"/>
    </row>
    <row r="21" spans="1:13" ht="15" customHeight="1">
      <c r="A21" s="179"/>
      <c r="B21" s="162" t="s">
        <v>901</v>
      </c>
      <c r="C21" s="272">
        <v>251.8</v>
      </c>
      <c r="D21" s="272">
        <v>131.69999999999999</v>
      </c>
      <c r="E21" s="272">
        <v>121.8</v>
      </c>
      <c r="F21" s="272">
        <v>7.8</v>
      </c>
      <c r="G21" s="175">
        <v>19.5</v>
      </c>
      <c r="H21" s="271"/>
    </row>
    <row r="22" spans="1:13" ht="15" customHeight="1">
      <c r="A22" s="179"/>
      <c r="B22" s="162" t="s">
        <v>902</v>
      </c>
      <c r="C22" s="176">
        <v>252.3</v>
      </c>
      <c r="D22" s="176">
        <v>131.6</v>
      </c>
      <c r="E22" s="176">
        <v>121.7</v>
      </c>
      <c r="F22" s="176">
        <v>7.8</v>
      </c>
      <c r="G22" s="12">
        <v>19.600000000000001</v>
      </c>
      <c r="H22" s="271"/>
      <c r="I22" s="271"/>
      <c r="J22" s="271"/>
      <c r="K22" s="271"/>
      <c r="L22" s="271"/>
    </row>
    <row r="23" spans="1:13" ht="15" customHeight="1">
      <c r="A23" s="179"/>
      <c r="B23" s="162" t="s">
        <v>903</v>
      </c>
      <c r="C23" s="176">
        <v>251.7</v>
      </c>
      <c r="D23" s="176">
        <v>131.4</v>
      </c>
      <c r="E23" s="176">
        <v>121.5</v>
      </c>
      <c r="F23" s="176">
        <v>7.8</v>
      </c>
      <c r="G23" s="12">
        <v>19.600000000000001</v>
      </c>
      <c r="H23" s="271"/>
      <c r="I23" s="271"/>
      <c r="J23" s="271"/>
      <c r="K23" s="271"/>
      <c r="L23" s="271"/>
    </row>
    <row r="24" spans="1:13" ht="15" customHeight="1">
      <c r="A24" s="179"/>
      <c r="B24" s="162" t="s">
        <v>897</v>
      </c>
      <c r="C24" s="176">
        <v>251.7</v>
      </c>
      <c r="D24" s="176">
        <v>131.30000000000001</v>
      </c>
      <c r="E24" s="176">
        <v>121.4</v>
      </c>
      <c r="F24" s="176">
        <v>7.8</v>
      </c>
      <c r="G24" s="12">
        <v>19.600000000000001</v>
      </c>
      <c r="H24" s="271"/>
      <c r="I24" s="271"/>
      <c r="J24" s="271"/>
      <c r="K24" s="271"/>
      <c r="L24" s="271"/>
    </row>
    <row r="25" spans="1:13" ht="15" customHeight="1">
      <c r="A25" s="179"/>
      <c r="B25" s="109" t="s">
        <v>6</v>
      </c>
      <c r="C25" s="180">
        <v>98.2</v>
      </c>
      <c r="D25" s="180">
        <v>97.3</v>
      </c>
      <c r="E25" s="180">
        <v>97</v>
      </c>
      <c r="F25" s="180">
        <v>100.7</v>
      </c>
      <c r="G25" s="181">
        <v>99.1</v>
      </c>
      <c r="H25" s="271"/>
    </row>
    <row r="26" spans="1:13" ht="15" customHeight="1">
      <c r="A26" s="179">
        <v>2023</v>
      </c>
      <c r="B26" s="1001" t="s">
        <v>885</v>
      </c>
      <c r="C26" s="1002">
        <v>255.5</v>
      </c>
      <c r="D26" s="1002">
        <v>134.80000000000001</v>
      </c>
      <c r="E26" s="1002">
        <v>125</v>
      </c>
      <c r="F26" s="1002">
        <v>7.7</v>
      </c>
      <c r="G26" s="12">
        <v>19.8</v>
      </c>
    </row>
    <row r="27" spans="1:13" ht="15" customHeight="1">
      <c r="A27" s="179"/>
      <c r="B27" s="1001" t="s">
        <v>886</v>
      </c>
      <c r="C27" s="1002">
        <v>255.2</v>
      </c>
      <c r="D27" s="1002">
        <v>134.80000000000001</v>
      </c>
      <c r="E27" s="1002">
        <v>125</v>
      </c>
      <c r="F27" s="1002">
        <v>7.8</v>
      </c>
      <c r="G27" s="12">
        <v>19.7</v>
      </c>
    </row>
    <row r="28" spans="1:13" ht="15" customHeight="1">
      <c r="A28" s="179"/>
      <c r="B28" s="1001" t="s">
        <v>887</v>
      </c>
      <c r="C28" s="1002">
        <v>255</v>
      </c>
      <c r="D28" s="1002">
        <v>134.6</v>
      </c>
      <c r="E28" s="1002">
        <v>124.8</v>
      </c>
      <c r="F28" s="1002">
        <v>7.8</v>
      </c>
      <c r="G28" s="12">
        <v>19.600000000000001</v>
      </c>
    </row>
    <row r="29" spans="1:13" ht="15" customHeight="1">
      <c r="A29" s="179"/>
      <c r="B29" s="354" t="s">
        <v>888</v>
      </c>
      <c r="C29" s="272">
        <v>255.1</v>
      </c>
      <c r="D29" s="272">
        <v>134.6</v>
      </c>
      <c r="E29" s="272">
        <v>124.7</v>
      </c>
      <c r="F29" s="272">
        <v>7.8</v>
      </c>
      <c r="G29" s="175">
        <v>19.7</v>
      </c>
    </row>
    <row r="30" spans="1:13" ht="15" customHeight="1">
      <c r="A30" s="179"/>
      <c r="B30" s="354" t="s">
        <v>889</v>
      </c>
      <c r="C30" s="272">
        <v>254.7</v>
      </c>
      <c r="D30" s="272">
        <v>134.30000000000001</v>
      </c>
      <c r="E30" s="272">
        <v>124.5</v>
      </c>
      <c r="F30" s="272">
        <v>7.7</v>
      </c>
      <c r="G30" s="175">
        <v>19.600000000000001</v>
      </c>
    </row>
    <row r="31" spans="1:13" ht="15" customHeight="1">
      <c r="A31" s="179"/>
      <c r="B31" s="354" t="s">
        <v>890</v>
      </c>
      <c r="C31" s="272">
        <v>254.2</v>
      </c>
      <c r="D31" s="272">
        <v>134.1</v>
      </c>
      <c r="E31" s="272">
        <v>124.2</v>
      </c>
      <c r="F31" s="272">
        <v>7.8</v>
      </c>
      <c r="G31" s="175">
        <v>19.5</v>
      </c>
    </row>
    <row r="32" spans="1:13" ht="15" customHeight="1">
      <c r="A32" s="179"/>
      <c r="B32" s="354" t="s">
        <v>891</v>
      </c>
      <c r="C32" s="1047">
        <v>253.5</v>
      </c>
      <c r="D32" s="1047">
        <v>133.1</v>
      </c>
      <c r="E32" s="1047">
        <v>123.3</v>
      </c>
      <c r="F32" s="1047">
        <v>7.8</v>
      </c>
      <c r="G32" s="12">
        <v>19.7</v>
      </c>
    </row>
    <row r="33" spans="1:13" ht="15" customHeight="1">
      <c r="A33" s="179"/>
      <c r="B33" s="354" t="s">
        <v>892</v>
      </c>
      <c r="C33" s="1047">
        <v>253.3</v>
      </c>
      <c r="D33" s="1047">
        <v>133.1</v>
      </c>
      <c r="E33" s="1047">
        <v>123.2</v>
      </c>
      <c r="F33" s="1047">
        <v>7.8</v>
      </c>
      <c r="G33" s="12">
        <v>19.399999999999999</v>
      </c>
    </row>
    <row r="34" spans="1:13" ht="15" customHeight="1">
      <c r="A34" s="179"/>
      <c r="B34" s="354" t="s">
        <v>893</v>
      </c>
      <c r="C34" s="1047">
        <v>252.5</v>
      </c>
      <c r="D34" s="1047">
        <v>132.5</v>
      </c>
      <c r="E34" s="1047">
        <v>122.6</v>
      </c>
      <c r="F34" s="1047">
        <v>7.8</v>
      </c>
      <c r="G34" s="12">
        <v>19.5</v>
      </c>
    </row>
    <row r="35" spans="1:13" ht="15" customHeight="1">
      <c r="A35" s="179">
        <v>2024</v>
      </c>
      <c r="B35" s="354" t="s">
        <v>882</v>
      </c>
      <c r="C35" s="176">
        <v>251.5</v>
      </c>
      <c r="D35" s="176">
        <v>132</v>
      </c>
      <c r="E35" s="176">
        <v>122</v>
      </c>
      <c r="F35" s="176">
        <v>7.8</v>
      </c>
      <c r="G35" s="12">
        <v>19.399999999999999</v>
      </c>
      <c r="I35" s="21"/>
      <c r="J35" s="21"/>
      <c r="K35" s="21"/>
      <c r="L35" s="21"/>
      <c r="M35" s="21"/>
    </row>
    <row r="36" spans="1:13" ht="15" customHeight="1">
      <c r="A36" s="179"/>
      <c r="B36" s="354" t="s">
        <v>883</v>
      </c>
      <c r="C36" s="176">
        <v>252.1</v>
      </c>
      <c r="D36" s="176">
        <v>131.9</v>
      </c>
      <c r="E36" s="176">
        <v>121.9</v>
      </c>
      <c r="F36" s="176">
        <v>7.8</v>
      </c>
      <c r="G36" s="12">
        <v>19.5</v>
      </c>
      <c r="I36" s="21"/>
      <c r="J36" s="21"/>
      <c r="K36" s="21"/>
      <c r="L36" s="21"/>
      <c r="M36" s="21"/>
    </row>
    <row r="37" spans="1:13" ht="15" customHeight="1">
      <c r="A37" s="179"/>
      <c r="B37" s="354" t="s">
        <v>884</v>
      </c>
      <c r="C37" s="176">
        <v>251.7</v>
      </c>
      <c r="D37" s="176">
        <v>131.5</v>
      </c>
      <c r="E37" s="176">
        <v>121.6</v>
      </c>
      <c r="F37" s="176">
        <v>7.8</v>
      </c>
      <c r="G37" s="12">
        <v>19.600000000000001</v>
      </c>
      <c r="I37" s="21"/>
      <c r="J37" s="21"/>
      <c r="K37" s="21"/>
      <c r="L37" s="21"/>
      <c r="M37" s="21"/>
    </row>
    <row r="38" spans="1:13" ht="15" customHeight="1">
      <c r="A38" s="179"/>
      <c r="B38" s="1001" t="s">
        <v>885</v>
      </c>
      <c r="C38" s="1002">
        <v>251.8</v>
      </c>
      <c r="D38" s="1002">
        <v>131.30000000000001</v>
      </c>
      <c r="E38" s="1002">
        <v>121.3</v>
      </c>
      <c r="F38" s="1002">
        <v>7.8</v>
      </c>
      <c r="G38" s="12">
        <v>19.7</v>
      </c>
      <c r="H38" s="271"/>
      <c r="I38" s="271"/>
      <c r="J38" s="271"/>
      <c r="K38" s="271"/>
      <c r="L38" s="271"/>
      <c r="M38" s="21"/>
    </row>
    <row r="39" spans="1:13" ht="15" customHeight="1">
      <c r="A39" s="179"/>
      <c r="B39" s="1001" t="s">
        <v>886</v>
      </c>
      <c r="C39" s="1002">
        <v>251.1</v>
      </c>
      <c r="D39" s="1002">
        <v>130.9</v>
      </c>
      <c r="E39" s="1002">
        <v>120.9</v>
      </c>
      <c r="F39" s="1002">
        <v>7.8</v>
      </c>
      <c r="G39" s="12">
        <v>19.600000000000001</v>
      </c>
      <c r="H39" s="271"/>
      <c r="I39" s="271"/>
      <c r="J39" s="271"/>
      <c r="K39" s="271"/>
      <c r="L39" s="271"/>
      <c r="M39" s="21"/>
    </row>
    <row r="40" spans="1:13" ht="15" customHeight="1">
      <c r="A40" s="179"/>
      <c r="B40" s="1001" t="s">
        <v>887</v>
      </c>
      <c r="C40" s="1002">
        <v>251.3</v>
      </c>
      <c r="D40" s="1002">
        <v>130.9</v>
      </c>
      <c r="E40" s="1002">
        <v>120.8</v>
      </c>
      <c r="F40" s="1002">
        <v>7.8</v>
      </c>
      <c r="G40" s="12">
        <v>19.5</v>
      </c>
      <c r="H40" s="271"/>
      <c r="I40" s="271"/>
      <c r="J40" s="271"/>
      <c r="K40" s="271"/>
      <c r="L40" s="271"/>
      <c r="M40" s="21"/>
    </row>
    <row r="41" spans="1:13" ht="15" customHeight="1">
      <c r="A41" s="179"/>
      <c r="B41" s="4" t="s">
        <v>6</v>
      </c>
      <c r="C41" s="182">
        <v>98.6</v>
      </c>
      <c r="D41" s="182">
        <v>97.2</v>
      </c>
      <c r="E41" s="182">
        <v>96.8</v>
      </c>
      <c r="F41" s="182">
        <v>100.9</v>
      </c>
      <c r="G41" s="183">
        <v>99.5</v>
      </c>
    </row>
    <row r="42" spans="1:13" ht="15" customHeight="1">
      <c r="A42" s="179"/>
      <c r="B42" s="4" t="s">
        <v>7</v>
      </c>
      <c r="C42" s="182">
        <v>100.1</v>
      </c>
      <c r="D42" s="182">
        <v>100</v>
      </c>
      <c r="E42" s="182">
        <v>99.9</v>
      </c>
      <c r="F42" s="182">
        <v>100.3</v>
      </c>
      <c r="G42" s="183">
        <v>99.7</v>
      </c>
    </row>
    <row r="43" spans="1:13" ht="15" customHeight="1">
      <c r="A43" s="1532" t="s">
        <v>961</v>
      </c>
      <c r="B43" s="1532"/>
      <c r="C43" s="1532"/>
      <c r="D43" s="1532"/>
      <c r="E43" s="1532"/>
      <c r="F43" s="1532"/>
      <c r="G43" s="1532"/>
    </row>
    <row r="44" spans="1:13" ht="15" customHeight="1">
      <c r="A44" s="1526" t="s">
        <v>960</v>
      </c>
      <c r="B44" s="1527"/>
      <c r="C44" s="1527"/>
      <c r="D44" s="1527"/>
      <c r="E44" s="1527"/>
      <c r="F44" s="1527"/>
      <c r="G44" s="1527"/>
      <c r="H44" s="271"/>
    </row>
    <row r="45" spans="1:13" ht="15" customHeight="1">
      <c r="H45" s="271"/>
    </row>
    <row r="46" spans="1:13" s="401" customFormat="1" ht="20.25" customHeight="1">
      <c r="A46" s="276"/>
      <c r="B46" s="276"/>
      <c r="C46" s="276"/>
      <c r="D46" s="276"/>
      <c r="E46" s="276"/>
      <c r="F46" s="276"/>
      <c r="G46" s="276"/>
    </row>
    <row r="47" spans="1:13" s="401" customFormat="1" ht="14.25" customHeight="1">
      <c r="A47" s="276"/>
      <c r="B47" s="276"/>
      <c r="C47" s="276"/>
      <c r="D47" s="276"/>
      <c r="E47" s="276"/>
      <c r="F47" s="276"/>
      <c r="G47" s="276"/>
    </row>
    <row r="50" spans="3:7">
      <c r="C50" s="21"/>
      <c r="D50" s="21"/>
      <c r="E50" s="21"/>
      <c r="F50" s="21"/>
      <c r="G50" s="21"/>
    </row>
    <row r="51" spans="3:7">
      <c r="C51" s="21"/>
      <c r="D51" s="21"/>
      <c r="E51" s="21"/>
      <c r="F51" s="21"/>
      <c r="G51" s="21"/>
    </row>
    <row r="52" spans="3:7">
      <c r="C52" s="21"/>
      <c r="D52" s="21"/>
      <c r="E52" s="21"/>
      <c r="F52" s="21"/>
      <c r="G52" s="21"/>
    </row>
  </sheetData>
  <mergeCells count="10">
    <mergeCell ref="A44:G44"/>
    <mergeCell ref="A3:B6"/>
    <mergeCell ref="C3:C5"/>
    <mergeCell ref="F1:G1"/>
    <mergeCell ref="F2:G2"/>
    <mergeCell ref="C6:G6"/>
    <mergeCell ref="D3:G3"/>
    <mergeCell ref="G4:G5"/>
    <mergeCell ref="D4:D5"/>
    <mergeCell ref="A43:G43"/>
  </mergeCells>
  <phoneticPr fontId="0" type="noConversion"/>
  <hyperlinks>
    <hyperlink ref="F1" location="'Spis tablic     List of tables'!A1" display="Powrót do spisu tablic"/>
    <hyperlink ref="F1:G1" location="'Spis tablic     List of tables'!A1" display="Powrót do spisu tablic"/>
    <hyperlink ref="F2" location="'Spis tablic     List of tables'!A1" display="Return to list tables"/>
    <hyperlink ref="F2:G2" location="'Spis tablic     List of tables'!A1" display="Return to list of tables"/>
  </hyperlinks>
  <printOptions horizontalCentered="1" gridLinesSet="0"/>
  <pageMargins left="0.19685039370078741" right="0.19685039370078741" top="0.19685039370078741" bottom="0.19685039370078741" header="0.31496062992125984" footer="0.31496062992125984"/>
  <pageSetup paperSize="9" orientation="portrait" horizont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pageSetUpPr fitToPage="1"/>
  </sheetPr>
  <dimension ref="A1:T52"/>
  <sheetViews>
    <sheetView showGridLines="0" zoomScaleNormal="100" zoomScaleSheetLayoutView="100" workbookViewId="0">
      <selection activeCell="G2" sqref="G2:H2"/>
    </sheetView>
  </sheetViews>
  <sheetFormatPr defaultColWidth="9" defaultRowHeight="12"/>
  <cols>
    <col min="1" max="1" width="8.125" style="57" customWidth="1"/>
    <col min="2" max="2" width="12.375" style="57" customWidth="1"/>
    <col min="3" max="8" width="10.125" style="57" customWidth="1"/>
    <col min="9" max="16384" width="9" style="57"/>
  </cols>
  <sheetData>
    <row r="1" spans="1:8" ht="13.5">
      <c r="A1" s="91" t="s">
        <v>163</v>
      </c>
      <c r="B1" s="76" t="s">
        <v>962</v>
      </c>
      <c r="C1" s="493"/>
      <c r="D1" s="493"/>
      <c r="E1" s="493"/>
      <c r="F1" s="493"/>
      <c r="G1" s="1396" t="s">
        <v>0</v>
      </c>
      <c r="H1" s="1396"/>
    </row>
    <row r="2" spans="1:8" ht="13.5">
      <c r="A2" s="494"/>
      <c r="B2" s="495" t="s">
        <v>963</v>
      </c>
      <c r="C2" s="496"/>
      <c r="D2" s="496"/>
      <c r="E2" s="496"/>
      <c r="F2" s="496"/>
      <c r="G2" s="1396" t="s">
        <v>1533</v>
      </c>
      <c r="H2" s="1396"/>
    </row>
    <row r="3" spans="1:8" ht="24" customHeight="1">
      <c r="A3" s="1509" t="s">
        <v>1208</v>
      </c>
      <c r="B3" s="1510"/>
      <c r="C3" s="1524"/>
      <c r="D3" s="1525"/>
      <c r="E3" s="1525"/>
      <c r="F3" s="1525"/>
      <c r="G3" s="1525"/>
      <c r="H3" s="1525"/>
    </row>
    <row r="4" spans="1:8" s="289" customFormat="1" ht="150" customHeight="1">
      <c r="A4" s="1511"/>
      <c r="B4" s="1512"/>
      <c r="C4" s="389" t="s">
        <v>989</v>
      </c>
      <c r="D4" s="392" t="s">
        <v>990</v>
      </c>
      <c r="E4" s="393" t="s">
        <v>991</v>
      </c>
      <c r="F4" s="393" t="s">
        <v>992</v>
      </c>
      <c r="G4" s="393" t="s">
        <v>993</v>
      </c>
      <c r="H4" s="393" t="s">
        <v>994</v>
      </c>
    </row>
    <row r="5" spans="1:8" ht="24" customHeight="1">
      <c r="A5" s="1513"/>
      <c r="B5" s="1514"/>
      <c r="C5" s="1524" t="s">
        <v>337</v>
      </c>
      <c r="D5" s="1525"/>
      <c r="E5" s="1525"/>
      <c r="F5" s="1525"/>
      <c r="G5" s="1525"/>
      <c r="H5" s="1525"/>
    </row>
    <row r="6" spans="1:8" s="276" customFormat="1" ht="15" customHeight="1">
      <c r="A6" s="179">
        <v>2022</v>
      </c>
      <c r="B6" s="162" t="s">
        <v>899</v>
      </c>
      <c r="C6" s="176">
        <v>48</v>
      </c>
      <c r="D6" s="176">
        <v>17.600000000000001</v>
      </c>
      <c r="E6" s="176">
        <v>3.6</v>
      </c>
      <c r="F6" s="176">
        <v>6.7</v>
      </c>
      <c r="G6" s="176">
        <v>4</v>
      </c>
      <c r="H6" s="275">
        <v>10.9</v>
      </c>
    </row>
    <row r="7" spans="1:8" s="276" customFormat="1" ht="15" customHeight="1">
      <c r="A7" s="179"/>
      <c r="B7" s="109" t="s">
        <v>6</v>
      </c>
      <c r="C7" s="184">
        <v>98.7</v>
      </c>
      <c r="D7" s="184">
        <v>104.8</v>
      </c>
      <c r="E7" s="184">
        <v>105.2</v>
      </c>
      <c r="F7" s="184">
        <v>103</v>
      </c>
      <c r="G7" s="180">
        <v>95.4</v>
      </c>
      <c r="H7" s="185">
        <v>100.1</v>
      </c>
    </row>
    <row r="8" spans="1:8" s="276" customFormat="1" ht="15" customHeight="1">
      <c r="A8" s="179">
        <v>2023</v>
      </c>
      <c r="B8" s="162" t="s">
        <v>901</v>
      </c>
      <c r="C8" s="176">
        <v>46.8</v>
      </c>
      <c r="D8" s="176">
        <v>17.899999999999999</v>
      </c>
      <c r="E8" s="176">
        <v>3.8</v>
      </c>
      <c r="F8" s="1369" t="s">
        <v>83</v>
      </c>
      <c r="G8" s="176">
        <v>3.9</v>
      </c>
      <c r="H8" s="275">
        <v>9.8000000000000007</v>
      </c>
    </row>
    <row r="9" spans="1:8" s="276" customFormat="1" ht="15" customHeight="1">
      <c r="A9" s="179"/>
      <c r="B9" s="162" t="s">
        <v>902</v>
      </c>
      <c r="C9" s="176">
        <v>46.9</v>
      </c>
      <c r="D9" s="176">
        <v>18</v>
      </c>
      <c r="E9" s="176">
        <v>3.9</v>
      </c>
      <c r="F9" s="1369" t="s">
        <v>83</v>
      </c>
      <c r="G9" s="176">
        <v>3.9</v>
      </c>
      <c r="H9" s="275">
        <v>9.9</v>
      </c>
    </row>
    <row r="10" spans="1:8" s="276" customFormat="1" ht="15" customHeight="1">
      <c r="A10" s="179"/>
      <c r="B10" s="162" t="s">
        <v>903</v>
      </c>
      <c r="C10" s="176">
        <v>46.7</v>
      </c>
      <c r="D10" s="176">
        <v>18</v>
      </c>
      <c r="E10" s="176">
        <v>3.9</v>
      </c>
      <c r="F10" s="1369" t="s">
        <v>83</v>
      </c>
      <c r="G10" s="176">
        <v>3.9</v>
      </c>
      <c r="H10" s="275">
        <v>9.9</v>
      </c>
    </row>
    <row r="11" spans="1:8" s="276" customFormat="1" ht="15" customHeight="1">
      <c r="A11" s="179"/>
      <c r="B11" s="162" t="s">
        <v>897</v>
      </c>
      <c r="C11" s="176">
        <v>46.7</v>
      </c>
      <c r="D11" s="176">
        <v>18</v>
      </c>
      <c r="E11" s="176">
        <v>3.9</v>
      </c>
      <c r="F11" s="1369" t="s">
        <v>83</v>
      </c>
      <c r="G11" s="176">
        <v>3.9</v>
      </c>
      <c r="H11" s="275">
        <v>9.8000000000000007</v>
      </c>
    </row>
    <row r="12" spans="1:8" s="276" customFormat="1" ht="15" customHeight="1">
      <c r="A12" s="179"/>
      <c r="B12" s="162" t="s">
        <v>895</v>
      </c>
      <c r="C12" s="176">
        <v>46.8</v>
      </c>
      <c r="D12" s="176">
        <v>18.2</v>
      </c>
      <c r="E12" s="176">
        <v>3.9</v>
      </c>
      <c r="F12" s="1369" t="s">
        <v>83</v>
      </c>
      <c r="G12" s="176">
        <v>3.9</v>
      </c>
      <c r="H12" s="275">
        <v>9.8000000000000007</v>
      </c>
    </row>
    <row r="13" spans="1:8" s="276" customFormat="1" ht="15" customHeight="1">
      <c r="A13" s="179"/>
      <c r="B13" s="162" t="s">
        <v>896</v>
      </c>
      <c r="C13" s="176">
        <v>47</v>
      </c>
      <c r="D13" s="176">
        <v>18.2</v>
      </c>
      <c r="E13" s="176">
        <v>4</v>
      </c>
      <c r="F13" s="1369" t="s">
        <v>83</v>
      </c>
      <c r="G13" s="176">
        <v>3.9</v>
      </c>
      <c r="H13" s="275">
        <v>9.8000000000000007</v>
      </c>
    </row>
    <row r="14" spans="1:8" s="276" customFormat="1" ht="15" customHeight="1">
      <c r="A14" s="179"/>
      <c r="B14" s="162" t="s">
        <v>904</v>
      </c>
      <c r="C14" s="176">
        <v>47</v>
      </c>
      <c r="D14" s="176">
        <v>18.100000000000001</v>
      </c>
      <c r="E14" s="176">
        <v>4</v>
      </c>
      <c r="F14" s="1369" t="s">
        <v>83</v>
      </c>
      <c r="G14" s="176">
        <v>3.9</v>
      </c>
      <c r="H14" s="275">
        <v>9.6999999999999993</v>
      </c>
    </row>
    <row r="15" spans="1:8" s="276" customFormat="1" ht="15" customHeight="1">
      <c r="A15" s="179"/>
      <c r="B15" s="162" t="s">
        <v>905</v>
      </c>
      <c r="C15" s="1047">
        <v>47</v>
      </c>
      <c r="D15" s="1047">
        <v>18.7</v>
      </c>
      <c r="E15" s="1047">
        <v>4</v>
      </c>
      <c r="F15" s="1369" t="s">
        <v>83</v>
      </c>
      <c r="G15" s="1047">
        <v>3.9</v>
      </c>
      <c r="H15" s="275">
        <v>9.8000000000000007</v>
      </c>
    </row>
    <row r="16" spans="1:8" s="276" customFormat="1" ht="15" customHeight="1">
      <c r="A16" s="179"/>
      <c r="B16" s="162" t="s">
        <v>898</v>
      </c>
      <c r="C16" s="1047">
        <v>47</v>
      </c>
      <c r="D16" s="1047">
        <v>18.7</v>
      </c>
      <c r="E16" s="1047">
        <v>4</v>
      </c>
      <c r="F16" s="1369" t="s">
        <v>83</v>
      </c>
      <c r="G16" s="1047">
        <v>3.9</v>
      </c>
      <c r="H16" s="275">
        <v>9.8000000000000007</v>
      </c>
    </row>
    <row r="17" spans="1:14" s="276" customFormat="1" ht="15" customHeight="1">
      <c r="A17" s="179"/>
      <c r="B17" s="162" t="s">
        <v>899</v>
      </c>
      <c r="C17" s="1047">
        <v>47</v>
      </c>
      <c r="D17" s="1047">
        <v>18.7</v>
      </c>
      <c r="E17" s="1047">
        <v>4</v>
      </c>
      <c r="F17" s="1369" t="s">
        <v>83</v>
      </c>
      <c r="G17" s="1047">
        <v>3.9</v>
      </c>
      <c r="H17" s="275">
        <v>9.9</v>
      </c>
    </row>
    <row r="18" spans="1:14" s="276" customFormat="1" ht="15" customHeight="1">
      <c r="A18" s="179"/>
      <c r="B18" s="109" t="s">
        <v>6</v>
      </c>
      <c r="C18" s="184">
        <v>98</v>
      </c>
      <c r="D18" s="184">
        <v>105.9</v>
      </c>
      <c r="E18" s="184">
        <v>109.6</v>
      </c>
      <c r="F18" s="1370" t="s">
        <v>83</v>
      </c>
      <c r="G18" s="180">
        <v>97.6</v>
      </c>
      <c r="H18" s="185">
        <v>90.7</v>
      </c>
      <c r="I18" s="271"/>
    </row>
    <row r="19" spans="1:14" s="276" customFormat="1" ht="15" customHeight="1">
      <c r="A19" s="179">
        <v>2024</v>
      </c>
      <c r="B19" s="162" t="s">
        <v>900</v>
      </c>
      <c r="C19" s="176">
        <v>47</v>
      </c>
      <c r="D19" s="176">
        <v>18</v>
      </c>
      <c r="E19" s="176">
        <v>3.9</v>
      </c>
      <c r="F19" s="1125">
        <v>5.3</v>
      </c>
      <c r="G19" s="176">
        <v>3.9</v>
      </c>
      <c r="H19" s="275">
        <v>9.6</v>
      </c>
      <c r="I19" s="271"/>
    </row>
    <row r="20" spans="1:14" s="276" customFormat="1" ht="15" customHeight="1">
      <c r="A20" s="179"/>
      <c r="B20" s="162" t="s">
        <v>901</v>
      </c>
      <c r="C20" s="176">
        <v>47</v>
      </c>
      <c r="D20" s="176">
        <v>18.100000000000001</v>
      </c>
      <c r="E20" s="176">
        <v>3.9</v>
      </c>
      <c r="F20" s="1125">
        <v>5.3</v>
      </c>
      <c r="G20" s="176">
        <v>3.9</v>
      </c>
      <c r="H20" s="275">
        <v>9.6</v>
      </c>
      <c r="I20" s="271"/>
    </row>
    <row r="21" spans="1:14" s="276" customFormat="1" ht="15" customHeight="1">
      <c r="A21" s="179"/>
      <c r="B21" s="162" t="s">
        <v>902</v>
      </c>
      <c r="C21" s="176">
        <v>46.9</v>
      </c>
      <c r="D21" s="176">
        <v>18.100000000000001</v>
      </c>
      <c r="E21" s="176">
        <v>3.9</v>
      </c>
      <c r="F21" s="1125">
        <v>5.2</v>
      </c>
      <c r="G21" s="176">
        <v>3.9</v>
      </c>
      <c r="H21" s="275">
        <v>9.6999999999999993</v>
      </c>
      <c r="I21" s="271"/>
      <c r="J21" s="271"/>
      <c r="K21" s="271"/>
      <c r="L21" s="271"/>
      <c r="M21" s="271"/>
      <c r="N21" s="271"/>
    </row>
    <row r="22" spans="1:14" s="276" customFormat="1" ht="15" customHeight="1">
      <c r="A22" s="179"/>
      <c r="B22" s="162" t="s">
        <v>903</v>
      </c>
      <c r="C22" s="176">
        <v>46.9</v>
      </c>
      <c r="D22" s="176">
        <v>17.899999999999999</v>
      </c>
      <c r="E22" s="176">
        <v>3.8</v>
      </c>
      <c r="F22" s="1125">
        <v>5.2</v>
      </c>
      <c r="G22" s="176">
        <v>3.9</v>
      </c>
      <c r="H22" s="275">
        <v>9.6999999999999993</v>
      </c>
      <c r="I22" s="271"/>
      <c r="J22" s="271"/>
      <c r="K22" s="271"/>
      <c r="L22" s="271"/>
      <c r="M22" s="271"/>
      <c r="N22" s="271"/>
    </row>
    <row r="23" spans="1:14" s="276" customFormat="1" ht="15" customHeight="1">
      <c r="A23" s="179"/>
      <c r="B23" s="162" t="s">
        <v>897</v>
      </c>
      <c r="C23" s="176">
        <v>46.9</v>
      </c>
      <c r="D23" s="176">
        <v>17.899999999999999</v>
      </c>
      <c r="E23" s="176">
        <v>3.9</v>
      </c>
      <c r="F23" s="1125">
        <v>5.2</v>
      </c>
      <c r="G23" s="176">
        <v>3.9</v>
      </c>
      <c r="H23" s="275">
        <v>9.6999999999999993</v>
      </c>
      <c r="I23" s="271"/>
      <c r="J23" s="271"/>
      <c r="K23" s="271"/>
      <c r="L23" s="271"/>
      <c r="M23" s="271"/>
      <c r="N23" s="271"/>
    </row>
    <row r="24" spans="1:14" s="276" customFormat="1" ht="15" customHeight="1">
      <c r="A24" s="179"/>
      <c r="B24" s="109" t="s">
        <v>6</v>
      </c>
      <c r="C24" s="184">
        <v>100.5</v>
      </c>
      <c r="D24" s="184">
        <v>99.4</v>
      </c>
      <c r="E24" s="184">
        <v>98.8</v>
      </c>
      <c r="F24" s="1371" t="s">
        <v>83</v>
      </c>
      <c r="G24" s="180">
        <v>98.1</v>
      </c>
      <c r="H24" s="185">
        <v>99.5</v>
      </c>
      <c r="I24" s="271"/>
    </row>
    <row r="25" spans="1:14" s="276" customFormat="1" ht="15" customHeight="1">
      <c r="A25" s="179">
        <v>2023</v>
      </c>
      <c r="B25" s="354" t="s">
        <v>885</v>
      </c>
      <c r="C25" s="272">
        <v>47.2</v>
      </c>
      <c r="D25" s="272">
        <v>17.8</v>
      </c>
      <c r="E25" s="272">
        <v>3.9</v>
      </c>
      <c r="F25" s="272">
        <v>5.4</v>
      </c>
      <c r="G25" s="65">
        <v>3.9</v>
      </c>
      <c r="H25" s="186">
        <v>9.6999999999999993</v>
      </c>
    </row>
    <row r="26" spans="1:14" s="276" customFormat="1" ht="15" customHeight="1">
      <c r="A26" s="179"/>
      <c r="B26" s="354" t="s">
        <v>886</v>
      </c>
      <c r="C26" s="272">
        <v>47</v>
      </c>
      <c r="D26" s="272">
        <v>17.8</v>
      </c>
      <c r="E26" s="272">
        <v>3.9</v>
      </c>
      <c r="F26" s="272">
        <v>5.4</v>
      </c>
      <c r="G26" s="65">
        <v>3.9</v>
      </c>
      <c r="H26" s="186">
        <v>9.6999999999999993</v>
      </c>
    </row>
    <row r="27" spans="1:14" s="276" customFormat="1" ht="15" customHeight="1">
      <c r="A27" s="179"/>
      <c r="B27" s="354" t="s">
        <v>887</v>
      </c>
      <c r="C27" s="272">
        <v>47</v>
      </c>
      <c r="D27" s="272">
        <v>17.8</v>
      </c>
      <c r="E27" s="272">
        <v>3.9</v>
      </c>
      <c r="F27" s="272">
        <v>5.3</v>
      </c>
      <c r="G27" s="65">
        <v>4</v>
      </c>
      <c r="H27" s="186">
        <v>9.6999999999999993</v>
      </c>
    </row>
    <row r="28" spans="1:14" s="276" customFormat="1" ht="15" customHeight="1">
      <c r="A28" s="179"/>
      <c r="B28" s="354" t="s">
        <v>888</v>
      </c>
      <c r="C28" s="272">
        <v>46.9</v>
      </c>
      <c r="D28" s="272">
        <v>17.899999999999999</v>
      </c>
      <c r="E28" s="272">
        <v>4.0999999999999996</v>
      </c>
      <c r="F28" s="272">
        <v>5.3</v>
      </c>
      <c r="G28" s="65">
        <v>3.9</v>
      </c>
      <c r="H28" s="186">
        <v>9.6</v>
      </c>
    </row>
    <row r="29" spans="1:14" s="276" customFormat="1" ht="15" customHeight="1">
      <c r="A29" s="179"/>
      <c r="B29" s="354" t="s">
        <v>889</v>
      </c>
      <c r="C29" s="272">
        <v>47.1</v>
      </c>
      <c r="D29" s="272">
        <v>17.8</v>
      </c>
      <c r="E29" s="272">
        <v>4.0999999999999996</v>
      </c>
      <c r="F29" s="272">
        <v>5.3</v>
      </c>
      <c r="G29" s="65">
        <v>3.9</v>
      </c>
      <c r="H29" s="186">
        <v>9.6</v>
      </c>
    </row>
    <row r="30" spans="1:14" s="276" customFormat="1" ht="15" customHeight="1">
      <c r="A30" s="179"/>
      <c r="B30" s="354" t="s">
        <v>890</v>
      </c>
      <c r="C30" s="272">
        <v>47</v>
      </c>
      <c r="D30" s="272">
        <v>17.7</v>
      </c>
      <c r="E30" s="272">
        <v>4</v>
      </c>
      <c r="F30" s="272">
        <v>5.3</v>
      </c>
      <c r="G30" s="65">
        <v>3.9</v>
      </c>
      <c r="H30" s="186">
        <v>9.6</v>
      </c>
    </row>
    <row r="31" spans="1:14" s="276" customFormat="1" ht="15" customHeight="1">
      <c r="A31" s="179"/>
      <c r="B31" s="354" t="s">
        <v>891</v>
      </c>
      <c r="C31" s="275">
        <v>46.9</v>
      </c>
      <c r="D31" s="1047">
        <v>17.8</v>
      </c>
      <c r="E31" s="1047">
        <v>4</v>
      </c>
      <c r="F31" s="1047">
        <v>5.3</v>
      </c>
      <c r="G31" s="1048">
        <v>3.9</v>
      </c>
      <c r="H31" s="186">
        <v>9.6999999999999993</v>
      </c>
    </row>
    <row r="32" spans="1:14" s="276" customFormat="1" ht="15" customHeight="1">
      <c r="A32" s="179"/>
      <c r="B32" s="354" t="s">
        <v>892</v>
      </c>
      <c r="C32" s="275">
        <v>46.9</v>
      </c>
      <c r="D32" s="1047">
        <v>17.8</v>
      </c>
      <c r="E32" s="1047">
        <v>4.0999999999999996</v>
      </c>
      <c r="F32" s="1047">
        <v>5.3</v>
      </c>
      <c r="G32" s="1048">
        <v>3.9</v>
      </c>
      <c r="H32" s="186">
        <v>9.6999999999999993</v>
      </c>
    </row>
    <row r="33" spans="1:20" s="276" customFormat="1" ht="15" customHeight="1">
      <c r="A33" s="179"/>
      <c r="B33" s="354" t="s">
        <v>893</v>
      </c>
      <c r="C33" s="275">
        <v>46.8</v>
      </c>
      <c r="D33" s="1047">
        <v>17.8</v>
      </c>
      <c r="E33" s="1047">
        <v>4.0999999999999996</v>
      </c>
      <c r="F33" s="1047">
        <v>5.3</v>
      </c>
      <c r="G33" s="1048">
        <v>3.9</v>
      </c>
      <c r="H33" s="186">
        <v>9.6</v>
      </c>
    </row>
    <row r="34" spans="1:20" s="276" customFormat="1" ht="15" customHeight="1">
      <c r="A34" s="179">
        <v>2024</v>
      </c>
      <c r="B34" s="354" t="s">
        <v>882</v>
      </c>
      <c r="C34" s="186">
        <v>46.8</v>
      </c>
      <c r="D34" s="298">
        <v>17.8</v>
      </c>
      <c r="E34" s="298">
        <v>3.9</v>
      </c>
      <c r="F34" s="277">
        <v>5.3</v>
      </c>
      <c r="G34" s="298">
        <v>3.9</v>
      </c>
      <c r="H34" s="186">
        <v>9.5</v>
      </c>
      <c r="J34" s="21"/>
      <c r="K34" s="21"/>
      <c r="L34" s="21"/>
      <c r="M34" s="21"/>
    </row>
    <row r="35" spans="1:20" s="276" customFormat="1" ht="15" customHeight="1">
      <c r="A35" s="179"/>
      <c r="B35" s="354" t="s">
        <v>883</v>
      </c>
      <c r="C35" s="186">
        <v>47</v>
      </c>
      <c r="D35" s="298">
        <v>18</v>
      </c>
      <c r="E35" s="298">
        <v>3.9</v>
      </c>
      <c r="F35" s="277">
        <v>5.2</v>
      </c>
      <c r="G35" s="298">
        <v>3.9</v>
      </c>
      <c r="H35" s="186">
        <v>9.6999999999999993</v>
      </c>
      <c r="J35" s="21"/>
      <c r="K35" s="21"/>
      <c r="L35" s="21"/>
      <c r="M35" s="21"/>
    </row>
    <row r="36" spans="1:20" s="276" customFormat="1" ht="15" customHeight="1">
      <c r="A36" s="179"/>
      <c r="B36" s="354" t="s">
        <v>884</v>
      </c>
      <c r="C36" s="186">
        <v>46.9</v>
      </c>
      <c r="D36" s="298">
        <v>17.899999999999999</v>
      </c>
      <c r="E36" s="298">
        <v>4</v>
      </c>
      <c r="F36" s="277">
        <v>5.2</v>
      </c>
      <c r="G36" s="298">
        <v>3.9</v>
      </c>
      <c r="H36" s="186">
        <v>9.6999999999999993</v>
      </c>
      <c r="J36" s="21"/>
      <c r="K36" s="21"/>
      <c r="L36" s="21"/>
      <c r="M36" s="21"/>
    </row>
    <row r="37" spans="1:20" s="276" customFormat="1" ht="15" customHeight="1">
      <c r="A37" s="179"/>
      <c r="B37" s="354" t="s">
        <v>885</v>
      </c>
      <c r="C37" s="272">
        <v>47</v>
      </c>
      <c r="D37" s="272">
        <v>17.8</v>
      </c>
      <c r="E37" s="272">
        <v>3.9</v>
      </c>
      <c r="F37" s="272">
        <v>5.0999999999999996</v>
      </c>
      <c r="G37" s="65">
        <v>3.9</v>
      </c>
      <c r="H37" s="186">
        <v>9.6999999999999993</v>
      </c>
      <c r="I37" s="271"/>
      <c r="J37" s="271"/>
      <c r="K37" s="271"/>
      <c r="L37" s="271"/>
      <c r="M37" s="271"/>
      <c r="N37" s="271"/>
    </row>
    <row r="38" spans="1:20" s="276" customFormat="1" ht="15" customHeight="1">
      <c r="A38" s="179"/>
      <c r="B38" s="354" t="s">
        <v>886</v>
      </c>
      <c r="C38" s="272">
        <v>47</v>
      </c>
      <c r="D38" s="272">
        <v>17.8</v>
      </c>
      <c r="E38" s="272">
        <v>3.9</v>
      </c>
      <c r="F38" s="272">
        <v>5.0999999999999996</v>
      </c>
      <c r="G38" s="65">
        <v>3.9</v>
      </c>
      <c r="H38" s="186">
        <v>9.6</v>
      </c>
      <c r="I38" s="271"/>
      <c r="J38" s="271"/>
      <c r="K38" s="271"/>
      <c r="L38" s="271"/>
      <c r="M38" s="271"/>
      <c r="N38" s="271"/>
    </row>
    <row r="39" spans="1:20" s="276" customFormat="1" ht="15" customHeight="1">
      <c r="A39" s="179"/>
      <c r="B39" s="354" t="s">
        <v>887</v>
      </c>
      <c r="C39" s="272">
        <v>47</v>
      </c>
      <c r="D39" s="272">
        <v>17.899999999999999</v>
      </c>
      <c r="E39" s="272">
        <v>3.9</v>
      </c>
      <c r="F39" s="272">
        <v>5</v>
      </c>
      <c r="G39" s="65">
        <v>3.9</v>
      </c>
      <c r="H39" s="186">
        <v>9.9</v>
      </c>
      <c r="I39" s="271"/>
      <c r="J39" s="271"/>
      <c r="K39" s="271"/>
      <c r="L39" s="271"/>
      <c r="M39" s="271"/>
      <c r="N39" s="271"/>
    </row>
    <row r="40" spans="1:20" ht="15" customHeight="1">
      <c r="A40" s="179"/>
      <c r="B40" s="4" t="s">
        <v>6</v>
      </c>
      <c r="C40" s="187">
        <v>100</v>
      </c>
      <c r="D40" s="188">
        <v>100.2</v>
      </c>
      <c r="E40" s="188">
        <v>99</v>
      </c>
      <c r="F40" s="15">
        <v>94.6</v>
      </c>
      <c r="G40" s="188">
        <v>97.5</v>
      </c>
      <c r="H40" s="187">
        <v>102.5</v>
      </c>
      <c r="I40" s="276"/>
      <c r="J40" s="276"/>
      <c r="K40" s="276"/>
      <c r="L40" s="276"/>
      <c r="M40" s="276"/>
      <c r="O40" s="276"/>
      <c r="P40" s="276"/>
      <c r="Q40" s="276"/>
      <c r="R40" s="276"/>
      <c r="S40" s="276"/>
      <c r="T40" s="276"/>
    </row>
    <row r="41" spans="1:20" ht="15" customHeight="1">
      <c r="A41" s="179"/>
      <c r="B41" s="4" t="s">
        <v>7</v>
      </c>
      <c r="C41" s="188">
        <v>99.9</v>
      </c>
      <c r="D41" s="188">
        <v>100.2</v>
      </c>
      <c r="E41" s="188">
        <v>100.7</v>
      </c>
      <c r="F41" s="15">
        <v>99</v>
      </c>
      <c r="G41" s="188">
        <v>100.2</v>
      </c>
      <c r="H41" s="189">
        <v>103.1</v>
      </c>
      <c r="O41" s="276"/>
      <c r="P41" s="276"/>
      <c r="Q41" s="276"/>
      <c r="R41" s="276"/>
      <c r="S41" s="276"/>
      <c r="T41" s="276"/>
    </row>
    <row r="42" spans="1:20">
      <c r="A42" s="1532" t="s">
        <v>964</v>
      </c>
      <c r="B42" s="1532"/>
      <c r="C42" s="1532"/>
      <c r="D42" s="1532"/>
      <c r="E42" s="1532"/>
      <c r="F42" s="1532"/>
      <c r="G42" s="1532"/>
      <c r="O42" s="276"/>
      <c r="P42" s="276"/>
      <c r="Q42" s="276"/>
      <c r="R42" s="276"/>
      <c r="S42" s="276"/>
      <c r="T42" s="276"/>
    </row>
    <row r="43" spans="1:20">
      <c r="A43" s="1526" t="s">
        <v>965</v>
      </c>
      <c r="B43" s="1527"/>
      <c r="C43" s="1527"/>
      <c r="D43" s="1527"/>
      <c r="E43" s="1527"/>
      <c r="F43" s="1527"/>
      <c r="G43" s="1527"/>
      <c r="O43" s="276"/>
      <c r="P43" s="276"/>
      <c r="Q43" s="276"/>
      <c r="R43" s="276"/>
      <c r="S43" s="276"/>
      <c r="T43" s="276"/>
    </row>
    <row r="45" spans="1:20">
      <c r="C45" s="21"/>
      <c r="D45" s="21"/>
      <c r="E45" s="21"/>
      <c r="F45" s="21"/>
      <c r="G45" s="21"/>
      <c r="H45" s="21"/>
    </row>
    <row r="46" spans="1:20">
      <c r="C46" s="21"/>
      <c r="D46" s="21"/>
      <c r="E46" s="21"/>
      <c r="F46" s="21"/>
      <c r="G46" s="21"/>
      <c r="H46" s="21"/>
    </row>
    <row r="47" spans="1:20">
      <c r="C47" s="21"/>
      <c r="D47" s="21"/>
      <c r="E47" s="21"/>
      <c r="F47" s="21"/>
      <c r="G47" s="21"/>
      <c r="H47" s="21"/>
    </row>
    <row r="48" spans="1:20">
      <c r="C48" s="21"/>
      <c r="D48" s="21"/>
      <c r="E48" s="21"/>
      <c r="F48" s="21"/>
      <c r="G48" s="21"/>
      <c r="H48" s="21"/>
    </row>
    <row r="49" spans="3:8">
      <c r="C49" s="21"/>
      <c r="D49" s="21"/>
      <c r="E49" s="21"/>
      <c r="F49" s="21"/>
      <c r="G49" s="21"/>
      <c r="H49" s="21"/>
    </row>
    <row r="50" spans="3:8">
      <c r="C50" s="21"/>
      <c r="D50" s="21"/>
      <c r="E50" s="21"/>
      <c r="F50" s="21"/>
      <c r="G50" s="21"/>
      <c r="H50" s="21"/>
    </row>
    <row r="51" spans="3:8">
      <c r="C51" s="21"/>
      <c r="D51" s="21"/>
      <c r="E51" s="21"/>
      <c r="F51" s="21"/>
      <c r="G51" s="21"/>
      <c r="H51" s="21"/>
    </row>
    <row r="52" spans="3:8">
      <c r="C52" s="21"/>
      <c r="D52" s="21"/>
      <c r="E52" s="21"/>
      <c r="F52" s="21"/>
      <c r="G52" s="21"/>
    </row>
  </sheetData>
  <mergeCells count="7">
    <mergeCell ref="A43:G43"/>
    <mergeCell ref="A42:G42"/>
    <mergeCell ref="G1:H1"/>
    <mergeCell ref="G2:H2"/>
    <mergeCell ref="C5:H5"/>
    <mergeCell ref="A3:B5"/>
    <mergeCell ref="C3:H3"/>
  </mergeCells>
  <phoneticPr fontId="0" type="noConversion"/>
  <hyperlinks>
    <hyperlink ref="G1" location="'Spis tablic     List of tables'!A1" display="Powrót do spisu tablic"/>
    <hyperlink ref="G1:H1" location="'Spis tablic     List of tables'!A1" display="Powrót do spisu tablic"/>
    <hyperlink ref="G2" location="'Spis tablic     List of tables'!A1" display="Return to list tables"/>
    <hyperlink ref="G2:H2" location="'Spis tablic     List of tables'!A1" display="Return to list of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pageSetUpPr fitToPage="1"/>
  </sheetPr>
  <dimension ref="A1:L36"/>
  <sheetViews>
    <sheetView showGridLines="0" zoomScaleNormal="100" zoomScaleSheetLayoutView="100" workbookViewId="0">
      <selection activeCell="J4" sqref="J4:K4"/>
    </sheetView>
  </sheetViews>
  <sheetFormatPr defaultColWidth="9" defaultRowHeight="12"/>
  <cols>
    <col min="1" max="1" width="8.125" style="196" customWidth="1"/>
    <col min="2" max="2" width="12.375" style="196" customWidth="1"/>
    <col min="3" max="11" width="11.625" style="196" customWidth="1"/>
    <col min="12" max="16384" width="9" style="196"/>
  </cols>
  <sheetData>
    <row r="1" spans="1:12" ht="12.75" customHeight="1">
      <c r="A1" s="497" t="s">
        <v>204</v>
      </c>
      <c r="B1" s="497" t="s">
        <v>253</v>
      </c>
      <c r="C1" s="497"/>
      <c r="D1" s="497"/>
      <c r="E1" s="497"/>
      <c r="F1" s="497"/>
      <c r="G1" s="497"/>
      <c r="H1" s="498"/>
    </row>
    <row r="2" spans="1:12" ht="12.75" customHeight="1">
      <c r="A2" s="498"/>
      <c r="B2" s="498" t="s">
        <v>53</v>
      </c>
      <c r="C2" s="498"/>
      <c r="D2" s="498"/>
      <c r="E2" s="498"/>
      <c r="F2" s="498"/>
      <c r="G2" s="498"/>
      <c r="H2" s="498"/>
    </row>
    <row r="3" spans="1:12" s="498" customFormat="1" ht="12.75" customHeight="1">
      <c r="A3" s="499"/>
      <c r="B3" s="500" t="s">
        <v>258</v>
      </c>
      <c r="C3" s="499"/>
      <c r="D3" s="499"/>
      <c r="E3" s="499"/>
      <c r="F3" s="499"/>
      <c r="G3" s="499"/>
      <c r="H3" s="499"/>
      <c r="I3" s="499"/>
      <c r="J3" s="1396" t="s">
        <v>0</v>
      </c>
      <c r="K3" s="1396"/>
    </row>
    <row r="4" spans="1:12" s="498" customFormat="1" ht="12.75" customHeight="1">
      <c r="A4" s="499"/>
      <c r="B4" s="500" t="s">
        <v>55</v>
      </c>
      <c r="J4" s="1396" t="s">
        <v>1533</v>
      </c>
      <c r="K4" s="1396"/>
    </row>
    <row r="5" spans="1:12" s="498" customFormat="1" ht="24" customHeight="1">
      <c r="A5" s="1539" t="s">
        <v>1209</v>
      </c>
      <c r="B5" s="1540"/>
      <c r="C5" s="1546" t="s">
        <v>348</v>
      </c>
      <c r="D5" s="1547"/>
      <c r="E5" s="1547"/>
      <c r="F5" s="1547"/>
      <c r="G5" s="1547"/>
      <c r="H5" s="1547"/>
      <c r="I5" s="1547"/>
      <c r="J5" s="1547"/>
      <c r="K5" s="1547"/>
    </row>
    <row r="6" spans="1:12" s="498" customFormat="1" ht="24" customHeight="1">
      <c r="A6" s="1541"/>
      <c r="B6" s="1542"/>
      <c r="C6" s="1545" t="s">
        <v>346</v>
      </c>
      <c r="D6" s="1548" t="s">
        <v>349</v>
      </c>
      <c r="E6" s="1541"/>
      <c r="F6" s="1541"/>
      <c r="G6" s="1541"/>
      <c r="H6" s="1541"/>
      <c r="I6" s="1541"/>
      <c r="J6" s="1541"/>
      <c r="K6" s="1541"/>
    </row>
    <row r="7" spans="1:12" s="498" customFormat="1" ht="26.25" customHeight="1">
      <c r="A7" s="1541"/>
      <c r="B7" s="1542"/>
      <c r="C7" s="1545"/>
      <c r="D7" s="1535" t="s">
        <v>347</v>
      </c>
      <c r="E7" s="1535" t="s">
        <v>350</v>
      </c>
      <c r="F7" s="1537" t="s">
        <v>351</v>
      </c>
      <c r="G7" s="501"/>
      <c r="H7" s="1535" t="s">
        <v>353</v>
      </c>
      <c r="I7" s="1537" t="s">
        <v>822</v>
      </c>
      <c r="J7" s="1537" t="s">
        <v>354</v>
      </c>
      <c r="K7" s="1537" t="s">
        <v>1094</v>
      </c>
      <c r="L7" s="502"/>
    </row>
    <row r="8" spans="1:12" s="498" customFormat="1" ht="123.75" customHeight="1">
      <c r="A8" s="1543"/>
      <c r="B8" s="1544"/>
      <c r="C8" s="1536"/>
      <c r="D8" s="1536"/>
      <c r="E8" s="1536"/>
      <c r="F8" s="1538"/>
      <c r="G8" s="503" t="s">
        <v>352</v>
      </c>
      <c r="H8" s="1536"/>
      <c r="I8" s="1538"/>
      <c r="J8" s="1538"/>
      <c r="K8" s="1538"/>
      <c r="L8" s="502"/>
    </row>
    <row r="9" spans="1:12" s="276" customFormat="1" ht="11.25" customHeight="1">
      <c r="A9" s="278">
        <v>2023</v>
      </c>
      <c r="B9" s="354" t="s">
        <v>885</v>
      </c>
      <c r="C9" s="504">
        <v>56251</v>
      </c>
      <c r="D9" s="504">
        <v>32792</v>
      </c>
      <c r="E9" s="504">
        <v>6219</v>
      </c>
      <c r="F9" s="504">
        <v>50032</v>
      </c>
      <c r="G9" s="504">
        <v>2145</v>
      </c>
      <c r="H9" s="504">
        <v>46757</v>
      </c>
      <c r="I9" s="504">
        <v>1427</v>
      </c>
      <c r="J9" s="505">
        <v>21366</v>
      </c>
      <c r="K9" s="274">
        <v>22539</v>
      </c>
      <c r="L9" s="271"/>
    </row>
    <row r="10" spans="1:12" s="276" customFormat="1" ht="11.25" customHeight="1">
      <c r="A10" s="231"/>
      <c r="B10" s="354" t="s">
        <v>886</v>
      </c>
      <c r="C10" s="504">
        <v>55054</v>
      </c>
      <c r="D10" s="504">
        <v>32093</v>
      </c>
      <c r="E10" s="504">
        <v>6407</v>
      </c>
      <c r="F10" s="504">
        <v>48647</v>
      </c>
      <c r="G10" s="504">
        <v>2179</v>
      </c>
      <c r="H10" s="504">
        <v>45664</v>
      </c>
      <c r="I10" s="504">
        <v>1762</v>
      </c>
      <c r="J10" s="505">
        <v>20960</v>
      </c>
      <c r="K10" s="274">
        <v>22121</v>
      </c>
      <c r="L10" s="271"/>
    </row>
    <row r="11" spans="1:12" s="276" customFormat="1" ht="11.25" customHeight="1">
      <c r="A11" s="231"/>
      <c r="B11" s="354" t="s">
        <v>887</v>
      </c>
      <c r="C11" s="113">
        <v>53844</v>
      </c>
      <c r="D11" s="113">
        <v>31479</v>
      </c>
      <c r="E11" s="113">
        <v>6349</v>
      </c>
      <c r="F11" s="113">
        <v>47495</v>
      </c>
      <c r="G11" s="113">
        <v>2159</v>
      </c>
      <c r="H11" s="113">
        <v>44432</v>
      </c>
      <c r="I11" s="113">
        <v>1100</v>
      </c>
      <c r="J11" s="505">
        <v>20442</v>
      </c>
      <c r="K11" s="282">
        <v>21694</v>
      </c>
      <c r="L11" s="271"/>
    </row>
    <row r="12" spans="1:12" s="276" customFormat="1" ht="11.25" customHeight="1">
      <c r="A12" s="231"/>
      <c r="B12" s="354" t="s">
        <v>888</v>
      </c>
      <c r="C12" s="113">
        <v>53214</v>
      </c>
      <c r="D12" s="113">
        <v>31404</v>
      </c>
      <c r="E12" s="113">
        <v>6215</v>
      </c>
      <c r="F12" s="113">
        <v>46999</v>
      </c>
      <c r="G12" s="113">
        <v>2111</v>
      </c>
      <c r="H12" s="113">
        <v>43784</v>
      </c>
      <c r="I12" s="113">
        <v>1154</v>
      </c>
      <c r="J12" s="505">
        <v>20068</v>
      </c>
      <c r="K12" s="282">
        <v>21383</v>
      </c>
      <c r="L12" s="271"/>
    </row>
    <row r="13" spans="1:12" s="276" customFormat="1" ht="11.25" customHeight="1">
      <c r="A13" s="231"/>
      <c r="B13" s="354" t="s">
        <v>889</v>
      </c>
      <c r="C13" s="113">
        <v>52997</v>
      </c>
      <c r="D13" s="113">
        <v>31368</v>
      </c>
      <c r="E13" s="113">
        <v>6280</v>
      </c>
      <c r="F13" s="113">
        <v>46717</v>
      </c>
      <c r="G13" s="113">
        <v>2052</v>
      </c>
      <c r="H13" s="113">
        <v>43656</v>
      </c>
      <c r="I13" s="113">
        <v>1378</v>
      </c>
      <c r="J13" s="505">
        <v>19978</v>
      </c>
      <c r="K13" s="282">
        <v>21243</v>
      </c>
      <c r="L13" s="271"/>
    </row>
    <row r="14" spans="1:12" s="276" customFormat="1" ht="11.25" customHeight="1">
      <c r="A14" s="231"/>
      <c r="B14" s="354" t="s">
        <v>890</v>
      </c>
      <c r="C14" s="113">
        <v>52427</v>
      </c>
      <c r="D14" s="113">
        <v>30749</v>
      </c>
      <c r="E14" s="113">
        <v>6551</v>
      </c>
      <c r="F14" s="113">
        <v>45876</v>
      </c>
      <c r="G14" s="113">
        <v>1930</v>
      </c>
      <c r="H14" s="113">
        <v>43719</v>
      </c>
      <c r="I14" s="113">
        <v>2071</v>
      </c>
      <c r="J14" s="505">
        <v>19881</v>
      </c>
      <c r="K14" s="282">
        <v>21165</v>
      </c>
      <c r="L14" s="271"/>
    </row>
    <row r="15" spans="1:12" s="276" customFormat="1" ht="11.25" customHeight="1">
      <c r="A15" s="231"/>
      <c r="B15" s="354" t="s">
        <v>891</v>
      </c>
      <c r="C15" s="1049">
        <v>52130</v>
      </c>
      <c r="D15" s="1049">
        <v>30465</v>
      </c>
      <c r="E15" s="1049">
        <v>6386</v>
      </c>
      <c r="F15" s="1049">
        <v>45744</v>
      </c>
      <c r="G15" s="1049">
        <v>1867</v>
      </c>
      <c r="H15" s="1049">
        <v>43444</v>
      </c>
      <c r="I15" s="1049">
        <v>2146</v>
      </c>
      <c r="J15" s="1050">
        <v>19846</v>
      </c>
      <c r="K15" s="282">
        <v>21147</v>
      </c>
      <c r="L15" s="271"/>
    </row>
    <row r="16" spans="1:12" s="276" customFormat="1" ht="11.25" customHeight="1">
      <c r="A16" s="231"/>
      <c r="B16" s="354" t="s">
        <v>892</v>
      </c>
      <c r="C16" s="1049">
        <v>53065</v>
      </c>
      <c r="D16" s="1049">
        <v>30816</v>
      </c>
      <c r="E16" s="1049">
        <v>6316</v>
      </c>
      <c r="F16" s="1049">
        <v>46749</v>
      </c>
      <c r="G16" s="1049">
        <v>1867</v>
      </c>
      <c r="H16" s="1049">
        <v>44231</v>
      </c>
      <c r="I16" s="1049">
        <v>2089</v>
      </c>
      <c r="J16" s="1050">
        <v>20280</v>
      </c>
      <c r="K16" s="282">
        <v>21328</v>
      </c>
      <c r="L16" s="271"/>
    </row>
    <row r="17" spans="1:12" s="276" customFormat="1" ht="11.25" customHeight="1">
      <c r="A17" s="231"/>
      <c r="B17" s="354" t="s">
        <v>893</v>
      </c>
      <c r="C17" s="1049">
        <v>54376</v>
      </c>
      <c r="D17" s="1049">
        <v>31290</v>
      </c>
      <c r="E17" s="1049">
        <v>6289</v>
      </c>
      <c r="F17" s="1049">
        <v>48087</v>
      </c>
      <c r="G17" s="1049">
        <v>1950</v>
      </c>
      <c r="H17" s="1049">
        <v>45121</v>
      </c>
      <c r="I17" s="1049">
        <v>2053</v>
      </c>
      <c r="J17" s="1050">
        <v>20764</v>
      </c>
      <c r="K17" s="282">
        <v>21574</v>
      </c>
      <c r="L17" s="271"/>
    </row>
    <row r="18" spans="1:12" s="276" customFormat="1" ht="11.25" customHeight="1">
      <c r="A18" s="278">
        <v>2024</v>
      </c>
      <c r="B18" s="354" t="s">
        <v>882</v>
      </c>
      <c r="C18" s="210">
        <v>57702</v>
      </c>
      <c r="D18" s="210">
        <v>32897</v>
      </c>
      <c r="E18" s="210">
        <v>6434</v>
      </c>
      <c r="F18" s="210">
        <v>51268</v>
      </c>
      <c r="G18" s="210">
        <v>2065</v>
      </c>
      <c r="H18" s="210">
        <v>47764</v>
      </c>
      <c r="I18" s="210">
        <v>2246</v>
      </c>
      <c r="J18" s="211">
        <v>21992</v>
      </c>
      <c r="K18" s="310">
        <v>22058</v>
      </c>
      <c r="L18" s="271"/>
    </row>
    <row r="19" spans="1:12" s="276" customFormat="1" ht="11.25" customHeight="1">
      <c r="A19" s="231"/>
      <c r="B19" s="354" t="s">
        <v>883</v>
      </c>
      <c r="C19" s="210">
        <v>57890</v>
      </c>
      <c r="D19" s="210">
        <v>32816</v>
      </c>
      <c r="E19" s="210">
        <v>6345</v>
      </c>
      <c r="F19" s="210">
        <v>51545</v>
      </c>
      <c r="G19" s="210">
        <v>2034</v>
      </c>
      <c r="H19" s="210">
        <v>47920</v>
      </c>
      <c r="I19" s="210">
        <v>2211</v>
      </c>
      <c r="J19" s="211">
        <v>22109</v>
      </c>
      <c r="K19" s="310">
        <v>22160</v>
      </c>
      <c r="L19" s="271"/>
    </row>
    <row r="20" spans="1:12" s="276" customFormat="1" ht="11.25" customHeight="1">
      <c r="A20" s="231"/>
      <c r="B20" s="354" t="s">
        <v>884</v>
      </c>
      <c r="C20" s="210">
        <v>56239</v>
      </c>
      <c r="D20" s="210">
        <v>31781</v>
      </c>
      <c r="E20" s="210">
        <v>6102</v>
      </c>
      <c r="F20" s="210">
        <v>50137</v>
      </c>
      <c r="G20" s="210">
        <v>1975</v>
      </c>
      <c r="H20" s="210">
        <v>46706</v>
      </c>
      <c r="I20" s="210">
        <v>2030</v>
      </c>
      <c r="J20" s="211">
        <v>21583</v>
      </c>
      <c r="K20" s="310">
        <v>22117</v>
      </c>
      <c r="L20" s="271"/>
    </row>
    <row r="21" spans="1:12" s="276" customFormat="1" ht="11.25" customHeight="1">
      <c r="A21" s="231"/>
      <c r="B21" s="354" t="s">
        <v>885</v>
      </c>
      <c r="C21" s="504">
        <v>54474</v>
      </c>
      <c r="D21" s="504">
        <v>30940</v>
      </c>
      <c r="E21" s="504">
        <v>5894</v>
      </c>
      <c r="F21" s="504">
        <v>48580</v>
      </c>
      <c r="G21" s="504">
        <v>1935</v>
      </c>
      <c r="H21" s="504">
        <v>45236</v>
      </c>
      <c r="I21" s="504">
        <v>1142</v>
      </c>
      <c r="J21" s="505">
        <v>21081</v>
      </c>
      <c r="K21" s="274">
        <v>21784</v>
      </c>
      <c r="L21" s="271"/>
    </row>
    <row r="22" spans="1:12" s="276" customFormat="1" ht="11.25" customHeight="1">
      <c r="A22" s="231"/>
      <c r="B22" s="354" t="s">
        <v>886</v>
      </c>
      <c r="C22" s="504">
        <v>53410</v>
      </c>
      <c r="D22" s="504">
        <v>30346</v>
      </c>
      <c r="E22" s="504">
        <v>6051</v>
      </c>
      <c r="F22" s="504">
        <v>47359</v>
      </c>
      <c r="G22" s="504">
        <v>1922</v>
      </c>
      <c r="H22" s="504">
        <v>44365</v>
      </c>
      <c r="I22" s="504">
        <v>1472</v>
      </c>
      <c r="J22" s="505">
        <v>20718</v>
      </c>
      <c r="K22" s="274">
        <v>21685</v>
      </c>
      <c r="L22" s="271"/>
    </row>
    <row r="23" spans="1:12" s="276" customFormat="1" ht="11.25" customHeight="1">
      <c r="A23" s="231"/>
      <c r="B23" s="354" t="s">
        <v>887</v>
      </c>
      <c r="C23" s="113">
        <v>52581</v>
      </c>
      <c r="D23" s="113">
        <v>30011</v>
      </c>
      <c r="E23" s="113">
        <v>6041</v>
      </c>
      <c r="F23" s="113">
        <v>46540</v>
      </c>
      <c r="G23" s="113">
        <v>1890</v>
      </c>
      <c r="H23" s="113">
        <v>43643</v>
      </c>
      <c r="I23" s="113">
        <v>1127</v>
      </c>
      <c r="J23" s="505">
        <v>20313</v>
      </c>
      <c r="K23" s="282">
        <v>21637</v>
      </c>
      <c r="L23" s="271"/>
    </row>
    <row r="24" spans="1:12" s="502" customFormat="1" ht="11.25" customHeight="1">
      <c r="A24" s="190"/>
      <c r="B24" s="191" t="s">
        <v>6</v>
      </c>
      <c r="C24" s="192">
        <v>97.7</v>
      </c>
      <c r="D24" s="192">
        <v>95.3</v>
      </c>
      <c r="E24" s="192">
        <v>95.1</v>
      </c>
      <c r="F24" s="192">
        <v>98</v>
      </c>
      <c r="G24" s="192">
        <v>87.5</v>
      </c>
      <c r="H24" s="192">
        <v>98.2</v>
      </c>
      <c r="I24" s="192">
        <v>102.5</v>
      </c>
      <c r="J24" s="192">
        <v>99.4</v>
      </c>
      <c r="K24" s="193">
        <v>99.7</v>
      </c>
    </row>
    <row r="25" spans="1:12" s="502" customFormat="1" ht="11.25" customHeight="1">
      <c r="A25" s="190"/>
      <c r="B25" s="194" t="s">
        <v>7</v>
      </c>
      <c r="C25" s="192">
        <v>98.4</v>
      </c>
      <c r="D25" s="192">
        <v>98.9</v>
      </c>
      <c r="E25" s="192">
        <v>99.8</v>
      </c>
      <c r="F25" s="192">
        <v>98.3</v>
      </c>
      <c r="G25" s="192">
        <v>98.3</v>
      </c>
      <c r="H25" s="192">
        <v>98.4</v>
      </c>
      <c r="I25" s="192">
        <v>76.599999999999994</v>
      </c>
      <c r="J25" s="192">
        <v>98</v>
      </c>
      <c r="K25" s="193">
        <v>99.8</v>
      </c>
    </row>
    <row r="26" spans="1:12" s="506" customFormat="1" ht="14.25" customHeight="1">
      <c r="A26" s="1549" t="s">
        <v>1093</v>
      </c>
      <c r="B26" s="1549"/>
      <c r="C26" s="1549"/>
      <c r="D26" s="1549"/>
      <c r="E26" s="1549"/>
      <c r="F26" s="1549"/>
      <c r="G26" s="1549"/>
      <c r="H26" s="1549"/>
      <c r="I26" s="1549"/>
      <c r="J26" s="1549"/>
      <c r="K26" s="1549"/>
    </row>
    <row r="27" spans="1:12" s="506" customFormat="1" ht="14.25" customHeight="1">
      <c r="A27" s="859" t="s">
        <v>954</v>
      </c>
      <c r="B27" s="856"/>
      <c r="C27" s="856"/>
      <c r="D27" s="856"/>
      <c r="E27" s="856"/>
      <c r="F27" s="856"/>
      <c r="G27" s="856"/>
      <c r="H27" s="856"/>
      <c r="I27" s="856"/>
      <c r="J27" s="856"/>
      <c r="K27" s="856"/>
    </row>
    <row r="28" spans="1:12" s="506" customFormat="1" ht="15.75" customHeight="1">
      <c r="A28" s="1533" t="s">
        <v>1092</v>
      </c>
      <c r="B28" s="1534"/>
      <c r="C28" s="1534"/>
      <c r="D28" s="1534"/>
      <c r="E28" s="1534"/>
      <c r="F28" s="1534"/>
      <c r="G28" s="1534"/>
      <c r="H28" s="1534"/>
      <c r="I28" s="1534"/>
      <c r="J28" s="1534"/>
      <c r="K28" s="1534"/>
    </row>
    <row r="29" spans="1:12">
      <c r="A29" s="1533" t="s">
        <v>955</v>
      </c>
      <c r="B29" s="1534"/>
      <c r="C29" s="1534"/>
      <c r="D29" s="1534"/>
      <c r="E29" s="1534"/>
      <c r="F29" s="1534"/>
      <c r="G29" s="1534"/>
      <c r="H29" s="1534"/>
      <c r="I29" s="1534"/>
      <c r="J29" s="1534"/>
      <c r="K29" s="1534"/>
    </row>
    <row r="30" spans="1:12">
      <c r="C30" s="507"/>
      <c r="D30" s="507"/>
      <c r="E30" s="507"/>
      <c r="F30" s="507"/>
      <c r="G30" s="507"/>
      <c r="H30" s="507"/>
      <c r="I30" s="507"/>
      <c r="J30" s="507"/>
      <c r="K30" s="507"/>
    </row>
    <row r="31" spans="1:12">
      <c r="C31" s="507"/>
      <c r="D31" s="507"/>
      <c r="E31" s="507"/>
      <c r="F31" s="507"/>
      <c r="G31" s="507"/>
      <c r="H31" s="507"/>
      <c r="I31" s="507"/>
      <c r="J31" s="507"/>
      <c r="K31" s="507"/>
    </row>
    <row r="32" spans="1:12">
      <c r="C32" s="507"/>
      <c r="D32" s="507"/>
      <c r="E32" s="507"/>
      <c r="F32" s="507"/>
      <c r="G32" s="507"/>
      <c r="H32" s="507"/>
      <c r="I32" s="507"/>
      <c r="J32" s="507"/>
      <c r="K32" s="507"/>
    </row>
    <row r="33" spans="3:11">
      <c r="C33" s="507"/>
      <c r="D33" s="507"/>
      <c r="E33" s="507"/>
      <c r="F33" s="507"/>
      <c r="G33" s="507"/>
      <c r="H33" s="507"/>
      <c r="I33" s="507"/>
      <c r="J33" s="507"/>
      <c r="K33" s="507"/>
    </row>
    <row r="36" spans="3:11">
      <c r="E36" s="508"/>
    </row>
  </sheetData>
  <mergeCells count="16">
    <mergeCell ref="A29:K29"/>
    <mergeCell ref="J3:K3"/>
    <mergeCell ref="J4:K4"/>
    <mergeCell ref="A28:K28"/>
    <mergeCell ref="H7:H8"/>
    <mergeCell ref="I7:I8"/>
    <mergeCell ref="A5:B8"/>
    <mergeCell ref="E7:E8"/>
    <mergeCell ref="C6:C8"/>
    <mergeCell ref="C5:K5"/>
    <mergeCell ref="D6:K6"/>
    <mergeCell ref="K7:K8"/>
    <mergeCell ref="A26:K26"/>
    <mergeCell ref="J7:J8"/>
    <mergeCell ref="D7:D8"/>
    <mergeCell ref="F7:F8"/>
  </mergeCells>
  <phoneticPr fontId="0" type="noConversion"/>
  <hyperlinks>
    <hyperlink ref="J3" location="'Spis tablic     List of tables'!A1" display="Powrót do spisu tablic"/>
    <hyperlink ref="J3:K3" location="'Spis tablic     List of tables'!A1" display="Powrót do spisu tablic"/>
    <hyperlink ref="J4" location="'Spis tablic     List of tables'!A1" display="Return to list tables"/>
    <hyperlink ref="J4:K4" location="'Spis tablic     List of tables'!A1" display="Return to list of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pageSetUpPr fitToPage="1"/>
  </sheetPr>
  <dimension ref="A1:K37"/>
  <sheetViews>
    <sheetView showGridLines="0" zoomScaleNormal="100" zoomScaleSheetLayoutView="100" workbookViewId="0">
      <selection activeCell="I4" sqref="I4:J4"/>
    </sheetView>
  </sheetViews>
  <sheetFormatPr defaultColWidth="9" defaultRowHeight="12"/>
  <cols>
    <col min="1" max="1" width="8.125" style="196" customWidth="1"/>
    <col min="2" max="10" width="12.375" style="196" customWidth="1"/>
    <col min="11" max="16384" width="9" style="196"/>
  </cols>
  <sheetData>
    <row r="1" spans="1:11" ht="12.75" customHeight="1">
      <c r="A1" s="497" t="s">
        <v>204</v>
      </c>
      <c r="B1" s="497" t="s">
        <v>254</v>
      </c>
    </row>
    <row r="2" spans="1:11" ht="12.75" customHeight="1">
      <c r="A2" s="498"/>
      <c r="B2" s="498" t="s">
        <v>53</v>
      </c>
    </row>
    <row r="3" spans="1:11" s="498" customFormat="1" ht="12.75" customHeight="1">
      <c r="A3" s="499"/>
      <c r="B3" s="500" t="s">
        <v>255</v>
      </c>
      <c r="I3" s="1396" t="s">
        <v>0</v>
      </c>
      <c r="J3" s="1396"/>
    </row>
    <row r="4" spans="1:11" s="498" customFormat="1" ht="12.75" customHeight="1">
      <c r="A4" s="499"/>
      <c r="B4" s="500" t="s">
        <v>55</v>
      </c>
      <c r="I4" s="1396" t="s">
        <v>1533</v>
      </c>
      <c r="J4" s="1396"/>
    </row>
    <row r="5" spans="1:11" s="498" customFormat="1" ht="29.25" customHeight="1">
      <c r="A5" s="1539" t="s">
        <v>1209</v>
      </c>
      <c r="B5" s="1540"/>
      <c r="C5" s="1535" t="s">
        <v>800</v>
      </c>
      <c r="D5" s="1537" t="s">
        <v>799</v>
      </c>
      <c r="E5" s="501"/>
      <c r="F5" s="1537" t="s">
        <v>798</v>
      </c>
      <c r="G5" s="501"/>
      <c r="H5" s="1551" t="s">
        <v>797</v>
      </c>
      <c r="I5" s="1552"/>
      <c r="J5" s="1552"/>
    </row>
    <row r="6" spans="1:11" s="498" customFormat="1" ht="31.5" customHeight="1">
      <c r="A6" s="1541"/>
      <c r="B6" s="1542"/>
      <c r="C6" s="1545"/>
      <c r="D6" s="1550"/>
      <c r="E6" s="1535" t="s">
        <v>841</v>
      </c>
      <c r="F6" s="1550"/>
      <c r="G6" s="1535" t="s">
        <v>355</v>
      </c>
      <c r="H6" s="1550" t="s">
        <v>356</v>
      </c>
      <c r="I6" s="509"/>
      <c r="J6" s="1550" t="s">
        <v>358</v>
      </c>
    </row>
    <row r="7" spans="1:11" s="498" customFormat="1" ht="81.75" customHeight="1">
      <c r="A7" s="1543"/>
      <c r="B7" s="1544"/>
      <c r="C7" s="1536"/>
      <c r="D7" s="1538"/>
      <c r="E7" s="1536"/>
      <c r="F7" s="1538"/>
      <c r="G7" s="1536"/>
      <c r="H7" s="1538"/>
      <c r="I7" s="503" t="s">
        <v>357</v>
      </c>
      <c r="J7" s="1538"/>
    </row>
    <row r="8" spans="1:11" s="276" customFormat="1">
      <c r="A8" s="278">
        <v>2023</v>
      </c>
      <c r="B8" s="354" t="s">
        <v>885</v>
      </c>
      <c r="C8" s="280">
        <v>7.3</v>
      </c>
      <c r="D8" s="113">
        <v>6070</v>
      </c>
      <c r="E8" s="512">
        <v>5112</v>
      </c>
      <c r="F8" s="113">
        <v>7906</v>
      </c>
      <c r="G8" s="113">
        <v>4232</v>
      </c>
      <c r="H8" s="113">
        <v>3735</v>
      </c>
      <c r="I8" s="113">
        <v>2825</v>
      </c>
      <c r="J8" s="513">
        <v>2811</v>
      </c>
      <c r="K8" s="283"/>
    </row>
    <row r="9" spans="1:11" s="276" customFormat="1">
      <c r="A9" s="231"/>
      <c r="B9" s="354" t="s">
        <v>886</v>
      </c>
      <c r="C9" s="280">
        <v>7.1</v>
      </c>
      <c r="D9" s="113">
        <v>6404</v>
      </c>
      <c r="E9" s="113">
        <v>4997</v>
      </c>
      <c r="F9" s="113">
        <v>7601</v>
      </c>
      <c r="G9" s="113">
        <v>3996</v>
      </c>
      <c r="H9" s="113">
        <v>4266</v>
      </c>
      <c r="I9" s="113">
        <v>3476</v>
      </c>
      <c r="J9" s="513">
        <v>3106</v>
      </c>
      <c r="K9" s="283"/>
    </row>
    <row r="10" spans="1:11" s="276" customFormat="1">
      <c r="A10" s="231"/>
      <c r="B10" s="354" t="s">
        <v>887</v>
      </c>
      <c r="C10" s="894">
        <v>7.1</v>
      </c>
      <c r="D10" s="113">
        <v>6275</v>
      </c>
      <c r="E10" s="113">
        <v>5042</v>
      </c>
      <c r="F10" s="113">
        <v>7485</v>
      </c>
      <c r="G10" s="113">
        <v>3728</v>
      </c>
      <c r="H10" s="113">
        <v>4677</v>
      </c>
      <c r="I10" s="113">
        <v>3692</v>
      </c>
      <c r="J10" s="513">
        <v>3807</v>
      </c>
      <c r="K10" s="283"/>
    </row>
    <row r="11" spans="1:11" s="276" customFormat="1">
      <c r="A11" s="231"/>
      <c r="B11" s="354" t="s">
        <v>888</v>
      </c>
      <c r="C11" s="894">
        <v>7</v>
      </c>
      <c r="D11" s="113">
        <v>6765</v>
      </c>
      <c r="E11" s="113">
        <v>5486</v>
      </c>
      <c r="F11" s="113">
        <v>7395</v>
      </c>
      <c r="G11" s="113">
        <v>3393</v>
      </c>
      <c r="H11" s="113">
        <v>4290</v>
      </c>
      <c r="I11" s="113">
        <v>3494</v>
      </c>
      <c r="J11" s="513">
        <v>3050</v>
      </c>
      <c r="K11" s="283"/>
    </row>
    <row r="12" spans="1:11" s="276" customFormat="1">
      <c r="A12" s="231"/>
      <c r="B12" s="354" t="s">
        <v>889</v>
      </c>
      <c r="C12" s="280">
        <v>6.9</v>
      </c>
      <c r="D12" s="113">
        <v>6813</v>
      </c>
      <c r="E12" s="113">
        <v>5462</v>
      </c>
      <c r="F12" s="113">
        <v>7030</v>
      </c>
      <c r="G12" s="113">
        <v>3692</v>
      </c>
      <c r="H12" s="113">
        <v>4384</v>
      </c>
      <c r="I12" s="113">
        <v>3366</v>
      </c>
      <c r="J12" s="513">
        <v>3561</v>
      </c>
      <c r="K12" s="283"/>
    </row>
    <row r="13" spans="1:11" s="276" customFormat="1">
      <c r="A13" s="231"/>
      <c r="B13" s="354" t="s">
        <v>890</v>
      </c>
      <c r="C13" s="894">
        <v>6.9</v>
      </c>
      <c r="D13" s="113">
        <v>8093</v>
      </c>
      <c r="E13" s="113">
        <v>6007</v>
      </c>
      <c r="F13" s="113">
        <v>8663</v>
      </c>
      <c r="G13" s="113">
        <v>5037</v>
      </c>
      <c r="H13" s="113">
        <v>4002</v>
      </c>
      <c r="I13" s="113">
        <v>3291</v>
      </c>
      <c r="J13" s="513">
        <v>2847</v>
      </c>
      <c r="K13" s="283"/>
    </row>
    <row r="14" spans="1:11" s="276" customFormat="1">
      <c r="A14" s="231"/>
      <c r="B14" s="354" t="s">
        <v>891</v>
      </c>
      <c r="C14" s="1051">
        <v>6.8</v>
      </c>
      <c r="D14" s="1049">
        <v>7601</v>
      </c>
      <c r="E14" s="1049">
        <v>5958</v>
      </c>
      <c r="F14" s="1049">
        <v>7898</v>
      </c>
      <c r="G14" s="1049">
        <v>4328</v>
      </c>
      <c r="H14" s="1049">
        <v>3603</v>
      </c>
      <c r="I14" s="1049">
        <v>2861</v>
      </c>
      <c r="J14" s="513">
        <v>2769</v>
      </c>
      <c r="K14" s="283"/>
    </row>
    <row r="15" spans="1:11" s="276" customFormat="1">
      <c r="A15" s="231"/>
      <c r="B15" s="354" t="s">
        <v>892</v>
      </c>
      <c r="C15" s="1051">
        <v>6.9</v>
      </c>
      <c r="D15" s="1049">
        <v>7387</v>
      </c>
      <c r="E15" s="1049">
        <v>6138</v>
      </c>
      <c r="F15" s="1049">
        <v>6452</v>
      </c>
      <c r="G15" s="1049">
        <v>3587</v>
      </c>
      <c r="H15" s="1049">
        <v>3266</v>
      </c>
      <c r="I15" s="1049">
        <v>2729</v>
      </c>
      <c r="J15" s="513">
        <v>2543</v>
      </c>
      <c r="K15" s="283"/>
    </row>
    <row r="16" spans="1:11" s="276" customFormat="1">
      <c r="A16" s="231"/>
      <c r="B16" s="354" t="s">
        <v>893</v>
      </c>
      <c r="C16" s="1051">
        <v>7.1</v>
      </c>
      <c r="D16" s="1049">
        <v>7111</v>
      </c>
      <c r="E16" s="1049">
        <v>6253</v>
      </c>
      <c r="F16" s="1049">
        <v>5800</v>
      </c>
      <c r="G16" s="1049">
        <v>3601</v>
      </c>
      <c r="H16" s="1049">
        <v>2686</v>
      </c>
      <c r="I16" s="1049">
        <v>2274</v>
      </c>
      <c r="J16" s="513">
        <v>1463</v>
      </c>
      <c r="K16" s="283"/>
    </row>
    <row r="17" spans="1:11" s="276" customFormat="1">
      <c r="A17" s="278">
        <v>2024</v>
      </c>
      <c r="B17" s="354" t="s">
        <v>882</v>
      </c>
      <c r="C17" s="280">
        <v>7.5</v>
      </c>
      <c r="D17" s="510">
        <v>9196</v>
      </c>
      <c r="E17" s="510">
        <v>7683</v>
      </c>
      <c r="F17" s="510">
        <v>5870</v>
      </c>
      <c r="G17" s="510">
        <v>3455</v>
      </c>
      <c r="H17" s="510">
        <v>4522</v>
      </c>
      <c r="I17" s="510">
        <v>3346</v>
      </c>
      <c r="J17" s="511">
        <v>2967</v>
      </c>
      <c r="K17" s="283"/>
    </row>
    <row r="18" spans="1:11" s="276" customFormat="1">
      <c r="A18" s="231"/>
      <c r="B18" s="354" t="s">
        <v>883</v>
      </c>
      <c r="C18" s="280">
        <v>7.5</v>
      </c>
      <c r="D18" s="510">
        <v>7031</v>
      </c>
      <c r="E18" s="510">
        <v>5735</v>
      </c>
      <c r="F18" s="510">
        <v>6843</v>
      </c>
      <c r="G18" s="510">
        <v>3554</v>
      </c>
      <c r="H18" s="510">
        <v>4126</v>
      </c>
      <c r="I18" s="510">
        <v>2972</v>
      </c>
      <c r="J18" s="511">
        <v>2512</v>
      </c>
      <c r="K18" s="283"/>
    </row>
    <row r="19" spans="1:11" s="276" customFormat="1">
      <c r="A19" s="231"/>
      <c r="B19" s="354" t="s">
        <v>884</v>
      </c>
      <c r="C19" s="280">
        <v>7.3</v>
      </c>
      <c r="D19" s="510">
        <v>6326</v>
      </c>
      <c r="E19" s="510">
        <v>5220</v>
      </c>
      <c r="F19" s="510">
        <v>7977</v>
      </c>
      <c r="G19" s="510">
        <v>4294</v>
      </c>
      <c r="H19" s="510">
        <v>4059</v>
      </c>
      <c r="I19" s="510">
        <v>3251</v>
      </c>
      <c r="J19" s="511">
        <v>2436</v>
      </c>
      <c r="K19" s="283"/>
    </row>
    <row r="20" spans="1:11" s="276" customFormat="1">
      <c r="A20" s="231"/>
      <c r="B20" s="354" t="s">
        <v>885</v>
      </c>
      <c r="C20" s="280">
        <v>7.1</v>
      </c>
      <c r="D20" s="113">
        <v>6371</v>
      </c>
      <c r="E20" s="512">
        <v>5275</v>
      </c>
      <c r="F20" s="113">
        <v>8136</v>
      </c>
      <c r="G20" s="113">
        <v>4383</v>
      </c>
      <c r="H20" s="113">
        <v>3909</v>
      </c>
      <c r="I20" s="113">
        <v>3199</v>
      </c>
      <c r="J20" s="513">
        <v>2486</v>
      </c>
      <c r="K20" s="283"/>
    </row>
    <row r="21" spans="1:11" s="276" customFormat="1">
      <c r="A21" s="231"/>
      <c r="B21" s="354" t="s">
        <v>886</v>
      </c>
      <c r="C21" s="280">
        <v>7</v>
      </c>
      <c r="D21" s="113">
        <v>5781</v>
      </c>
      <c r="E21" s="113">
        <v>4583</v>
      </c>
      <c r="F21" s="113">
        <v>6845</v>
      </c>
      <c r="G21" s="113">
        <v>3665</v>
      </c>
      <c r="H21" s="113">
        <v>3765</v>
      </c>
      <c r="I21" s="113">
        <v>3108</v>
      </c>
      <c r="J21" s="513">
        <v>2715</v>
      </c>
      <c r="K21" s="283"/>
    </row>
    <row r="22" spans="1:11" s="276" customFormat="1">
      <c r="A22" s="231"/>
      <c r="B22" s="354" t="s">
        <v>887</v>
      </c>
      <c r="C22" s="894">
        <v>6.9</v>
      </c>
      <c r="D22" s="113">
        <v>5816</v>
      </c>
      <c r="E22" s="113">
        <v>4651</v>
      </c>
      <c r="F22" s="113">
        <v>6645</v>
      </c>
      <c r="G22" s="113">
        <v>3676</v>
      </c>
      <c r="H22" s="113">
        <v>3945</v>
      </c>
      <c r="I22" s="113">
        <v>3256</v>
      </c>
      <c r="J22" s="513">
        <v>2882</v>
      </c>
      <c r="K22" s="283"/>
    </row>
    <row r="23" spans="1:11" s="502" customFormat="1">
      <c r="A23" s="190"/>
      <c r="B23" s="191" t="s">
        <v>6</v>
      </c>
      <c r="C23" s="192" t="s">
        <v>83</v>
      </c>
      <c r="D23" s="192">
        <v>92.7</v>
      </c>
      <c r="E23" s="192">
        <v>92.2</v>
      </c>
      <c r="F23" s="192">
        <v>88.8</v>
      </c>
      <c r="G23" s="192">
        <v>98.6</v>
      </c>
      <c r="H23" s="192">
        <v>84.3</v>
      </c>
      <c r="I23" s="192">
        <v>88.2</v>
      </c>
      <c r="J23" s="193">
        <v>75.7</v>
      </c>
      <c r="K23" s="514"/>
    </row>
    <row r="24" spans="1:11" s="502" customFormat="1">
      <c r="A24" s="190"/>
      <c r="B24" s="194" t="s">
        <v>7</v>
      </c>
      <c r="C24" s="192" t="s">
        <v>83</v>
      </c>
      <c r="D24" s="192">
        <v>100.6</v>
      </c>
      <c r="E24" s="192">
        <v>101.5</v>
      </c>
      <c r="F24" s="192">
        <v>97.1</v>
      </c>
      <c r="G24" s="192">
        <v>100.3</v>
      </c>
      <c r="H24" s="192">
        <v>104.8</v>
      </c>
      <c r="I24" s="192">
        <v>104.8</v>
      </c>
      <c r="J24" s="193">
        <v>106.2</v>
      </c>
      <c r="K24" s="514"/>
    </row>
    <row r="25" spans="1:11" s="506" customFormat="1" ht="14.25" customHeight="1">
      <c r="A25" s="506" t="s">
        <v>1103</v>
      </c>
      <c r="H25" s="197"/>
      <c r="I25" s="197"/>
      <c r="J25" s="197"/>
    </row>
    <row r="26" spans="1:11" s="506" customFormat="1" ht="14.25" customHeight="1">
      <c r="A26" s="859" t="s">
        <v>954</v>
      </c>
      <c r="B26" s="857"/>
      <c r="C26" s="857"/>
      <c r="D26" s="857"/>
      <c r="E26" s="857"/>
      <c r="F26" s="857"/>
      <c r="G26" s="857"/>
      <c r="H26" s="197"/>
      <c r="I26" s="197"/>
      <c r="J26" s="197"/>
    </row>
    <row r="27" spans="1:11" s="506" customFormat="1" ht="11.25" customHeight="1">
      <c r="A27" s="864" t="s">
        <v>1104</v>
      </c>
      <c r="B27" s="866"/>
      <c r="C27" s="866"/>
      <c r="D27" s="866"/>
      <c r="E27" s="866"/>
      <c r="F27" s="866"/>
      <c r="G27" s="866"/>
      <c r="H27" s="195"/>
      <c r="I27" s="195"/>
      <c r="J27" s="195"/>
    </row>
    <row r="28" spans="1:11" ht="12" customHeight="1">
      <c r="A28" s="864" t="s">
        <v>955</v>
      </c>
      <c r="B28" s="865"/>
      <c r="C28" s="865"/>
      <c r="D28" s="865"/>
      <c r="E28" s="865"/>
      <c r="F28" s="865"/>
      <c r="G28" s="865"/>
      <c r="H28" s="865"/>
      <c r="I28" s="865"/>
      <c r="J28" s="865"/>
      <c r="K28" s="865"/>
    </row>
    <row r="29" spans="1:11">
      <c r="C29" s="507"/>
      <c r="D29" s="507"/>
      <c r="E29" s="507"/>
      <c r="F29" s="507"/>
      <c r="G29" s="507"/>
      <c r="H29" s="507"/>
      <c r="I29" s="507"/>
      <c r="J29" s="507"/>
      <c r="K29" s="507"/>
    </row>
    <row r="30" spans="1:11">
      <c r="B30" s="507"/>
      <c r="C30" s="507"/>
      <c r="D30" s="507"/>
      <c r="E30" s="507"/>
      <c r="F30" s="507"/>
      <c r="G30" s="507"/>
      <c r="H30" s="507"/>
      <c r="I30" s="507"/>
      <c r="J30" s="507"/>
      <c r="K30" s="507"/>
    </row>
    <row r="31" spans="1:11">
      <c r="D31" s="507"/>
      <c r="E31" s="507"/>
      <c r="F31" s="507"/>
      <c r="G31" s="507"/>
      <c r="H31" s="507"/>
      <c r="I31" s="507"/>
      <c r="J31" s="507"/>
      <c r="K31" s="507"/>
    </row>
    <row r="32" spans="1:11">
      <c r="D32" s="507"/>
      <c r="E32" s="507"/>
      <c r="F32" s="507"/>
      <c r="G32" s="507"/>
      <c r="H32" s="507"/>
      <c r="I32" s="507"/>
      <c r="J32" s="507"/>
    </row>
    <row r="33" spans="4:10">
      <c r="D33" s="507"/>
      <c r="E33" s="507"/>
      <c r="F33" s="507"/>
      <c r="G33" s="507"/>
      <c r="H33" s="507"/>
      <c r="I33" s="507"/>
      <c r="J33" s="507"/>
    </row>
    <row r="37" spans="4:10" ht="24" customHeight="1"/>
  </sheetData>
  <mergeCells count="11">
    <mergeCell ref="I3:J3"/>
    <mergeCell ref="I4:J4"/>
    <mergeCell ref="H6:H7"/>
    <mergeCell ref="J6:J7"/>
    <mergeCell ref="E6:E7"/>
    <mergeCell ref="G6:G7"/>
    <mergeCell ref="A5:B7"/>
    <mergeCell ref="C5:C7"/>
    <mergeCell ref="D5:D7"/>
    <mergeCell ref="F5:F7"/>
    <mergeCell ref="H5:J5"/>
  </mergeCells>
  <hyperlinks>
    <hyperlink ref="I3:J3" location="'Spis tablic     List of tables'!A1" display="Powrót do spisu tablic"/>
    <hyperlink ref="I3" location="'Spis tablic     List of tables'!A1" display="Powrót do spisu tablic"/>
    <hyperlink ref="I4" location="'Spis tablic     List of tables'!A1" display="Return to list tables"/>
    <hyperlink ref="I4:J4" location="'Spis tablic     List of tables'!A1" display="Return to list of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pageSetUpPr fitToPage="1"/>
  </sheetPr>
  <dimension ref="A1:K32"/>
  <sheetViews>
    <sheetView showGridLines="0" zoomScaleNormal="100" zoomScaleSheetLayoutView="100" workbookViewId="0">
      <selection activeCell="G4" sqref="G4:H4"/>
    </sheetView>
  </sheetViews>
  <sheetFormatPr defaultColWidth="9" defaultRowHeight="12"/>
  <cols>
    <col min="1" max="1" width="8.125" style="289" customWidth="1"/>
    <col min="2" max="2" width="12.375" style="289" customWidth="1"/>
    <col min="3" max="8" width="17.125" style="289" customWidth="1"/>
    <col min="9" max="16384" width="9" style="289"/>
  </cols>
  <sheetData>
    <row r="1" spans="1:8" ht="15.75" customHeight="1">
      <c r="A1" s="437" t="s">
        <v>205</v>
      </c>
      <c r="B1" s="437" t="s">
        <v>796</v>
      </c>
      <c r="C1" s="87"/>
      <c r="D1" s="87"/>
      <c r="E1" s="87"/>
      <c r="F1" s="87"/>
      <c r="G1" s="57"/>
      <c r="H1" s="57"/>
    </row>
    <row r="2" spans="1:8" ht="12.75" customHeight="1">
      <c r="A2" s="80"/>
      <c r="B2" s="61" t="s">
        <v>164</v>
      </c>
      <c r="C2" s="515"/>
      <c r="D2" s="515"/>
      <c r="E2" s="515"/>
      <c r="F2" s="515"/>
      <c r="G2" s="57"/>
      <c r="H2" s="57"/>
    </row>
    <row r="3" spans="1:8" s="516" customFormat="1" ht="14.25" customHeight="1">
      <c r="A3" s="460"/>
      <c r="B3" s="440" t="s">
        <v>284</v>
      </c>
      <c r="C3" s="435"/>
      <c r="D3" s="435"/>
      <c r="E3" s="435"/>
      <c r="F3" s="435"/>
      <c r="G3" s="1553" t="s">
        <v>0</v>
      </c>
      <c r="H3" s="1553"/>
    </row>
    <row r="4" spans="1:8" ht="12.6" customHeight="1">
      <c r="A4" s="460"/>
      <c r="B4" s="440" t="s">
        <v>165</v>
      </c>
      <c r="C4" s="435"/>
      <c r="D4" s="435"/>
      <c r="E4" s="435"/>
      <c r="F4" s="435"/>
      <c r="G4" s="1396" t="s">
        <v>1533</v>
      </c>
      <c r="H4" s="1396"/>
    </row>
    <row r="5" spans="1:8" ht="37.5" customHeight="1">
      <c r="A5" s="1561" t="s">
        <v>1210</v>
      </c>
      <c r="B5" s="1565"/>
      <c r="C5" s="1558" t="s">
        <v>359</v>
      </c>
      <c r="D5" s="1559"/>
      <c r="E5" s="1560"/>
      <c r="F5" s="1562" t="s">
        <v>363</v>
      </c>
      <c r="G5" s="1400" t="s">
        <v>364</v>
      </c>
      <c r="H5" s="1561" t="s">
        <v>365</v>
      </c>
    </row>
    <row r="6" spans="1:8" ht="45" customHeight="1">
      <c r="A6" s="1421"/>
      <c r="B6" s="1566"/>
      <c r="C6" s="1561" t="s">
        <v>360</v>
      </c>
      <c r="D6" s="517"/>
      <c r="E6" s="1400" t="s">
        <v>362</v>
      </c>
      <c r="F6" s="1563"/>
      <c r="G6" s="1554"/>
      <c r="H6" s="1421"/>
    </row>
    <row r="7" spans="1:8" ht="69" customHeight="1">
      <c r="A7" s="1406"/>
      <c r="B7" s="1462"/>
      <c r="C7" s="1407"/>
      <c r="D7" s="410" t="s">
        <v>361</v>
      </c>
      <c r="E7" s="1555"/>
      <c r="F7" s="1564"/>
      <c r="G7" s="1555"/>
      <c r="H7" s="1406"/>
    </row>
    <row r="8" spans="1:8" ht="12.75" customHeight="1">
      <c r="A8" s="278">
        <v>2023</v>
      </c>
      <c r="B8" s="354" t="s">
        <v>885</v>
      </c>
      <c r="C8" s="518">
        <v>13909</v>
      </c>
      <c r="D8" s="518">
        <v>7188</v>
      </c>
      <c r="E8" s="518">
        <v>13736</v>
      </c>
      <c r="F8" s="518">
        <v>29649</v>
      </c>
      <c r="G8" s="519">
        <v>11127</v>
      </c>
      <c r="H8" s="520">
        <v>2942</v>
      </c>
    </row>
    <row r="9" spans="1:8" ht="12.75" customHeight="1">
      <c r="A9" s="231"/>
      <c r="B9" s="354" t="s">
        <v>886</v>
      </c>
      <c r="C9" s="518">
        <v>13743</v>
      </c>
      <c r="D9" s="518">
        <v>7208</v>
      </c>
      <c r="E9" s="518">
        <v>13387</v>
      </c>
      <c r="F9" s="518">
        <v>28989</v>
      </c>
      <c r="G9" s="519">
        <v>10925</v>
      </c>
      <c r="H9" s="520">
        <v>2923</v>
      </c>
    </row>
    <row r="10" spans="1:8" ht="12.75" customHeight="1">
      <c r="A10" s="231"/>
      <c r="B10" s="354" t="s">
        <v>887</v>
      </c>
      <c r="C10" s="518">
        <v>13541</v>
      </c>
      <c r="D10" s="518">
        <v>7086</v>
      </c>
      <c r="E10" s="518">
        <v>13127</v>
      </c>
      <c r="F10" s="518">
        <v>28276</v>
      </c>
      <c r="G10" s="519">
        <v>10746</v>
      </c>
      <c r="H10" s="520">
        <v>2894</v>
      </c>
    </row>
    <row r="11" spans="1:8" ht="12.75" customHeight="1">
      <c r="A11" s="231"/>
      <c r="B11" s="354" t="s">
        <v>888</v>
      </c>
      <c r="C11" s="518">
        <v>13186</v>
      </c>
      <c r="D11" s="518">
        <v>6795</v>
      </c>
      <c r="E11" s="518">
        <v>12938</v>
      </c>
      <c r="F11" s="518">
        <v>27872</v>
      </c>
      <c r="G11" s="519">
        <v>10648</v>
      </c>
      <c r="H11" s="520">
        <v>2885</v>
      </c>
    </row>
    <row r="12" spans="1:8" ht="12.75" customHeight="1">
      <c r="A12" s="231"/>
      <c r="B12" s="354" t="s">
        <v>889</v>
      </c>
      <c r="C12" s="518">
        <v>13298</v>
      </c>
      <c r="D12" s="518">
        <v>6960</v>
      </c>
      <c r="E12" s="518">
        <v>12788</v>
      </c>
      <c r="F12" s="518">
        <v>27681</v>
      </c>
      <c r="G12" s="519">
        <v>10553</v>
      </c>
      <c r="H12" s="520">
        <v>2868</v>
      </c>
    </row>
    <row r="13" spans="1:8" ht="12.75" customHeight="1">
      <c r="A13" s="231"/>
      <c r="B13" s="354" t="s">
        <v>890</v>
      </c>
      <c r="C13" s="518">
        <v>13780</v>
      </c>
      <c r="D13" s="518">
        <v>7533</v>
      </c>
      <c r="E13" s="518">
        <v>12555</v>
      </c>
      <c r="F13" s="518">
        <v>27449</v>
      </c>
      <c r="G13" s="519">
        <v>10289</v>
      </c>
      <c r="H13" s="520">
        <v>2820</v>
      </c>
    </row>
    <row r="14" spans="1:8" ht="12.75" customHeight="1">
      <c r="A14" s="231"/>
      <c r="B14" s="354" t="s">
        <v>891</v>
      </c>
      <c r="C14" s="518">
        <v>13635</v>
      </c>
      <c r="D14" s="518">
        <v>7496</v>
      </c>
      <c r="E14" s="518">
        <v>12552</v>
      </c>
      <c r="F14" s="518">
        <v>27429</v>
      </c>
      <c r="G14" s="519">
        <v>10129</v>
      </c>
      <c r="H14" s="520">
        <v>2771</v>
      </c>
    </row>
    <row r="15" spans="1:8" ht="12.75" customHeight="1">
      <c r="A15" s="231"/>
      <c r="B15" s="354" t="s">
        <v>892</v>
      </c>
      <c r="C15" s="518">
        <v>13643</v>
      </c>
      <c r="D15" s="518">
        <v>7457</v>
      </c>
      <c r="E15" s="518">
        <v>13028</v>
      </c>
      <c r="F15" s="518">
        <v>27900</v>
      </c>
      <c r="G15" s="519">
        <v>10117</v>
      </c>
      <c r="H15" s="520">
        <v>2822</v>
      </c>
    </row>
    <row r="16" spans="1:8" ht="12.75" customHeight="1">
      <c r="A16" s="231"/>
      <c r="B16" s="354" t="s">
        <v>893</v>
      </c>
      <c r="C16" s="518">
        <v>13633</v>
      </c>
      <c r="D16" s="518">
        <v>7391</v>
      </c>
      <c r="E16" s="518">
        <v>13666</v>
      </c>
      <c r="F16" s="518">
        <v>28587</v>
      </c>
      <c r="G16" s="519">
        <v>10114</v>
      </c>
      <c r="H16" s="520">
        <v>2989</v>
      </c>
    </row>
    <row r="17" spans="1:11" ht="12.75" customHeight="1">
      <c r="A17" s="278">
        <v>2024</v>
      </c>
      <c r="B17" s="354" t="s">
        <v>882</v>
      </c>
      <c r="C17" s="521">
        <v>14835</v>
      </c>
      <c r="D17" s="522">
        <v>8105</v>
      </c>
      <c r="E17" s="522">
        <v>14129</v>
      </c>
      <c r="F17" s="522">
        <v>29290</v>
      </c>
      <c r="G17" s="523">
        <v>10466</v>
      </c>
      <c r="H17" s="524">
        <v>3119</v>
      </c>
    </row>
    <row r="18" spans="1:11" ht="12.75" customHeight="1">
      <c r="A18" s="231"/>
      <c r="B18" s="354" t="s">
        <v>883</v>
      </c>
      <c r="C18" s="521">
        <v>14951</v>
      </c>
      <c r="D18" s="522">
        <v>8114</v>
      </c>
      <c r="E18" s="522">
        <v>13987</v>
      </c>
      <c r="F18" s="522">
        <v>29245</v>
      </c>
      <c r="G18" s="523">
        <v>10488</v>
      </c>
      <c r="H18" s="524">
        <v>3137</v>
      </c>
    </row>
    <row r="19" spans="1:11" ht="12.75" customHeight="1">
      <c r="A19" s="231"/>
      <c r="B19" s="354" t="s">
        <v>884</v>
      </c>
      <c r="C19" s="521">
        <v>14389</v>
      </c>
      <c r="D19" s="522">
        <v>7717</v>
      </c>
      <c r="E19" s="522">
        <v>13632</v>
      </c>
      <c r="F19" s="522">
        <v>28748</v>
      </c>
      <c r="G19" s="523">
        <v>10262</v>
      </c>
      <c r="H19" s="524">
        <v>3034</v>
      </c>
    </row>
    <row r="20" spans="1:11" ht="12.75" customHeight="1">
      <c r="A20" s="231"/>
      <c r="B20" s="354" t="s">
        <v>885</v>
      </c>
      <c r="C20" s="518">
        <v>13743</v>
      </c>
      <c r="D20" s="518">
        <v>7306</v>
      </c>
      <c r="E20" s="518">
        <v>13227</v>
      </c>
      <c r="F20" s="518">
        <v>28131</v>
      </c>
      <c r="G20" s="519">
        <v>10038</v>
      </c>
      <c r="H20" s="520">
        <v>2996</v>
      </c>
    </row>
    <row r="21" spans="1:11" ht="12.75" customHeight="1">
      <c r="A21" s="231"/>
      <c r="B21" s="354" t="s">
        <v>886</v>
      </c>
      <c r="C21" s="518">
        <v>13479</v>
      </c>
      <c r="D21" s="518">
        <v>7298</v>
      </c>
      <c r="E21" s="518">
        <v>12983</v>
      </c>
      <c r="F21" s="518">
        <v>27915</v>
      </c>
      <c r="G21" s="519">
        <v>9822</v>
      </c>
      <c r="H21" s="520">
        <v>2972</v>
      </c>
    </row>
    <row r="22" spans="1:11" ht="12.75" customHeight="1">
      <c r="A22" s="231"/>
      <c r="B22" s="354" t="s">
        <v>887</v>
      </c>
      <c r="C22" s="518">
        <v>13151</v>
      </c>
      <c r="D22" s="518">
        <v>7100</v>
      </c>
      <c r="E22" s="518">
        <v>12867</v>
      </c>
      <c r="F22" s="518">
        <v>27743</v>
      </c>
      <c r="G22" s="519">
        <v>9712</v>
      </c>
      <c r="H22" s="520">
        <v>2966</v>
      </c>
    </row>
    <row r="23" spans="1:11" s="88" customFormat="1" ht="12.75" customHeight="1">
      <c r="A23" s="471"/>
      <c r="B23" s="477" t="s">
        <v>199</v>
      </c>
      <c r="C23" s="192">
        <v>97.1</v>
      </c>
      <c r="D23" s="192">
        <v>100.2</v>
      </c>
      <c r="E23" s="192">
        <v>98</v>
      </c>
      <c r="F23" s="192">
        <v>98.1</v>
      </c>
      <c r="G23" s="192">
        <v>90.4</v>
      </c>
      <c r="H23" s="198">
        <v>102.5</v>
      </c>
    </row>
    <row r="24" spans="1:11" s="88" customFormat="1" ht="12.75" customHeight="1">
      <c r="A24" s="471"/>
      <c r="B24" s="477" t="s">
        <v>200</v>
      </c>
      <c r="C24" s="192">
        <v>97.6</v>
      </c>
      <c r="D24" s="192">
        <v>97.3</v>
      </c>
      <c r="E24" s="192">
        <v>99.1</v>
      </c>
      <c r="F24" s="192">
        <v>99.4</v>
      </c>
      <c r="G24" s="192">
        <v>98.9</v>
      </c>
      <c r="H24" s="198">
        <v>99.8</v>
      </c>
    </row>
    <row r="25" spans="1:11" s="10" customFormat="1" ht="13.5" customHeight="1">
      <c r="A25" s="1397" t="s">
        <v>1105</v>
      </c>
      <c r="B25" s="1397"/>
      <c r="C25" s="1397"/>
      <c r="D25" s="1397"/>
      <c r="E25" s="1397"/>
      <c r="F25" s="1397"/>
      <c r="G25" s="1397"/>
      <c r="H25" s="1397"/>
    </row>
    <row r="26" spans="1:11" s="10" customFormat="1" ht="13.5" customHeight="1">
      <c r="A26" s="859" t="s">
        <v>954</v>
      </c>
      <c r="B26" s="855"/>
      <c r="C26" s="855"/>
      <c r="D26" s="855"/>
      <c r="E26" s="855"/>
      <c r="F26" s="855"/>
      <c r="G26" s="855"/>
      <c r="H26" s="855"/>
    </row>
    <row r="27" spans="1:11" s="10" customFormat="1" ht="13.5" customHeight="1">
      <c r="A27" s="1556" t="s">
        <v>206</v>
      </c>
      <c r="B27" s="1557"/>
      <c r="C27" s="1557"/>
      <c r="D27" s="1557"/>
      <c r="E27" s="1557"/>
      <c r="F27" s="1557"/>
      <c r="G27" s="1557"/>
      <c r="H27" s="1557"/>
    </row>
    <row r="28" spans="1:11" ht="13.5" customHeight="1">
      <c r="A28" s="864" t="s">
        <v>955</v>
      </c>
      <c r="B28" s="865"/>
      <c r="C28" s="865"/>
      <c r="D28" s="865"/>
      <c r="E28" s="865"/>
      <c r="F28" s="865"/>
      <c r="G28" s="865"/>
      <c r="H28" s="865"/>
      <c r="I28" s="865"/>
      <c r="J28" s="865"/>
      <c r="K28" s="865"/>
    </row>
    <row r="29" spans="1:11">
      <c r="C29" s="88"/>
      <c r="D29" s="88"/>
      <c r="E29" s="88"/>
      <c r="F29" s="88"/>
      <c r="G29" s="88"/>
      <c r="H29" s="88"/>
    </row>
    <row r="30" spans="1:11">
      <c r="C30" s="88"/>
      <c r="D30" s="88"/>
      <c r="E30" s="88"/>
      <c r="F30" s="88"/>
      <c r="G30" s="88"/>
      <c r="H30" s="88"/>
    </row>
    <row r="31" spans="1:11">
      <c r="A31" s="10"/>
      <c r="C31" s="88"/>
      <c r="D31" s="88"/>
      <c r="E31" s="88"/>
      <c r="F31" s="88"/>
      <c r="G31" s="88"/>
      <c r="H31" s="88"/>
    </row>
    <row r="32" spans="1:11">
      <c r="A32" s="10"/>
      <c r="C32" s="88"/>
      <c r="D32" s="88"/>
      <c r="E32" s="88"/>
      <c r="F32" s="88"/>
      <c r="G32" s="88"/>
      <c r="H32" s="88"/>
    </row>
  </sheetData>
  <mergeCells count="11">
    <mergeCell ref="G3:H3"/>
    <mergeCell ref="G4:H4"/>
    <mergeCell ref="G5:G7"/>
    <mergeCell ref="A25:H25"/>
    <mergeCell ref="A27:H27"/>
    <mergeCell ref="C5:E5"/>
    <mergeCell ref="C6:C7"/>
    <mergeCell ref="F5:F7"/>
    <mergeCell ref="H5:H7"/>
    <mergeCell ref="E6:E7"/>
    <mergeCell ref="A5:B7"/>
  </mergeCells>
  <hyperlinks>
    <hyperlink ref="G3:H3" location="'Spis tablic     List of tables'!A1" display="Powrót do spisu tablic"/>
    <hyperlink ref="G3" location="'Spis tablic     List of tables'!A1" display="Powrót do spisu tablic"/>
    <hyperlink ref="G4" location="'Spis tablic     List of tables'!A1" display="Return to list tables"/>
    <hyperlink ref="G4:H4" location="'Spis tablic     List of tables'!A1" display="Return to list of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pageSetUpPr fitToPage="1"/>
  </sheetPr>
  <dimension ref="A1:P30"/>
  <sheetViews>
    <sheetView showGridLines="0" zoomScaleNormal="100" zoomScaleSheetLayoutView="100" workbookViewId="0">
      <selection activeCell="L4" sqref="L4:M4"/>
    </sheetView>
  </sheetViews>
  <sheetFormatPr defaultColWidth="9" defaultRowHeight="12"/>
  <cols>
    <col min="1" max="1" width="8.125" style="96" customWidth="1"/>
    <col min="2" max="2" width="12.375" style="96" customWidth="1"/>
    <col min="3" max="13" width="10.125" style="96" customWidth="1"/>
    <col min="14" max="16" width="7.125" style="96" customWidth="1"/>
    <col min="17" max="25" width="9" style="96" customWidth="1"/>
    <col min="26" max="16384" width="9" style="96"/>
  </cols>
  <sheetData>
    <row r="1" spans="1:16" ht="12.75" customHeight="1">
      <c r="A1" s="437" t="s">
        <v>212</v>
      </c>
      <c r="B1" s="437" t="s">
        <v>1085</v>
      </c>
      <c r="C1" s="87"/>
      <c r="D1" s="87"/>
      <c r="E1" s="87"/>
      <c r="F1" s="87"/>
      <c r="G1" s="87"/>
      <c r="H1" s="87"/>
      <c r="I1" s="87"/>
      <c r="J1" s="87"/>
      <c r="K1" s="87"/>
    </row>
    <row r="2" spans="1:16" ht="12.75" customHeight="1">
      <c r="A2" s="526"/>
      <c r="B2" s="527" t="s">
        <v>164</v>
      </c>
      <c r="C2" s="528"/>
      <c r="D2" s="528"/>
      <c r="E2" s="528"/>
      <c r="F2" s="528"/>
      <c r="G2" s="528"/>
      <c r="H2" s="528"/>
      <c r="I2" s="309"/>
      <c r="J2" s="309"/>
      <c r="K2" s="309"/>
      <c r="L2" s="309"/>
      <c r="M2" s="309"/>
    </row>
    <row r="3" spans="1:16" ht="12.75" customHeight="1">
      <c r="A3" s="460"/>
      <c r="B3" s="440" t="s">
        <v>1086</v>
      </c>
      <c r="C3" s="435"/>
      <c r="D3" s="435"/>
      <c r="E3" s="435"/>
      <c r="F3" s="435"/>
      <c r="G3" s="435"/>
      <c r="H3" s="435"/>
      <c r="I3" s="435"/>
      <c r="J3" s="435"/>
      <c r="K3" s="435"/>
      <c r="L3" s="525" t="s">
        <v>0</v>
      </c>
      <c r="M3" s="435"/>
      <c r="N3" s="435"/>
      <c r="O3" s="435"/>
      <c r="P3" s="435"/>
    </row>
    <row r="4" spans="1:16" ht="12.75" customHeight="1">
      <c r="A4" s="460"/>
      <c r="B4" s="440" t="s">
        <v>165</v>
      </c>
      <c r="C4" s="435"/>
      <c r="D4" s="435"/>
      <c r="E4" s="435"/>
      <c r="F4" s="435"/>
      <c r="J4" s="442"/>
      <c r="K4" s="442"/>
      <c r="L4" s="1396" t="s">
        <v>1533</v>
      </c>
      <c r="M4" s="1396"/>
    </row>
    <row r="5" spans="1:16" ht="37.5" customHeight="1">
      <c r="A5" s="1567" t="s">
        <v>1211</v>
      </c>
      <c r="B5" s="1568"/>
      <c r="C5" s="1400" t="s">
        <v>366</v>
      </c>
      <c r="D5" s="1572" t="s">
        <v>585</v>
      </c>
      <c r="E5" s="1573"/>
      <c r="F5" s="1573"/>
      <c r="G5" s="1573"/>
      <c r="H5" s="1568"/>
      <c r="I5" s="1572" t="s">
        <v>371</v>
      </c>
      <c r="J5" s="1573"/>
      <c r="K5" s="1573"/>
      <c r="L5" s="1573"/>
      <c r="M5" s="1573"/>
    </row>
    <row r="6" spans="1:16" ht="184.5" customHeight="1">
      <c r="A6" s="1569"/>
      <c r="B6" s="1570"/>
      <c r="C6" s="1571"/>
      <c r="D6" s="443" t="s">
        <v>367</v>
      </c>
      <c r="E6" s="1250" t="s">
        <v>1087</v>
      </c>
      <c r="F6" s="311" t="s">
        <v>368</v>
      </c>
      <c r="G6" s="311" t="s">
        <v>1043</v>
      </c>
      <c r="H6" s="311" t="s">
        <v>369</v>
      </c>
      <c r="I6" s="356" t="s">
        <v>1045</v>
      </c>
      <c r="J6" s="529" t="s">
        <v>38</v>
      </c>
      <c r="K6" s="529" t="s">
        <v>39</v>
      </c>
      <c r="L6" s="529" t="s">
        <v>40</v>
      </c>
      <c r="M6" s="530" t="s">
        <v>370</v>
      </c>
    </row>
    <row r="7" spans="1:16" ht="13.5" customHeight="1">
      <c r="A7" s="531">
        <v>2023</v>
      </c>
      <c r="B7" s="532" t="s">
        <v>885</v>
      </c>
      <c r="C7" s="860">
        <v>56251</v>
      </c>
      <c r="D7" s="290">
        <v>5189</v>
      </c>
      <c r="E7" s="290">
        <v>11438</v>
      </c>
      <c r="F7" s="290">
        <v>6629</v>
      </c>
      <c r="G7" s="290">
        <v>15553</v>
      </c>
      <c r="H7" s="290">
        <v>17442</v>
      </c>
      <c r="I7" s="870">
        <v>7188</v>
      </c>
      <c r="J7" s="871">
        <v>14414</v>
      </c>
      <c r="K7" s="871">
        <v>14743</v>
      </c>
      <c r="L7" s="871">
        <v>11543</v>
      </c>
      <c r="M7" s="279">
        <v>8363</v>
      </c>
    </row>
    <row r="8" spans="1:16" ht="13.5" customHeight="1">
      <c r="A8" s="31"/>
      <c r="B8" s="532" t="s">
        <v>886</v>
      </c>
      <c r="C8" s="860">
        <v>55054</v>
      </c>
      <c r="D8" s="290">
        <v>5031</v>
      </c>
      <c r="E8" s="290">
        <v>11413</v>
      </c>
      <c r="F8" s="290">
        <v>6535</v>
      </c>
      <c r="G8" s="290">
        <v>15114</v>
      </c>
      <c r="H8" s="290">
        <v>16961</v>
      </c>
      <c r="I8" s="870">
        <v>7208</v>
      </c>
      <c r="J8" s="871">
        <v>13998</v>
      </c>
      <c r="K8" s="871">
        <v>14426</v>
      </c>
      <c r="L8" s="871">
        <v>11310</v>
      </c>
      <c r="M8" s="279">
        <v>8112</v>
      </c>
    </row>
    <row r="9" spans="1:16" ht="13.5" customHeight="1">
      <c r="A9" s="31"/>
      <c r="B9" s="532" t="s">
        <v>887</v>
      </c>
      <c r="C9" s="860">
        <v>53844</v>
      </c>
      <c r="D9" s="860">
        <v>4994</v>
      </c>
      <c r="E9" s="860">
        <v>11269</v>
      </c>
      <c r="F9" s="860">
        <v>6487</v>
      </c>
      <c r="G9" s="860">
        <v>14671</v>
      </c>
      <c r="H9" s="860">
        <v>16423</v>
      </c>
      <c r="I9" s="860">
        <v>7086</v>
      </c>
      <c r="J9" s="860">
        <v>13726</v>
      </c>
      <c r="K9" s="860">
        <v>14044</v>
      </c>
      <c r="L9" s="860">
        <v>10986</v>
      </c>
      <c r="M9" s="199">
        <v>8002</v>
      </c>
    </row>
    <row r="10" spans="1:16" ht="13.5" customHeight="1">
      <c r="A10" s="31"/>
      <c r="B10" s="532" t="s">
        <v>888</v>
      </c>
      <c r="C10" s="860">
        <v>53214</v>
      </c>
      <c r="D10" s="860">
        <v>5183</v>
      </c>
      <c r="E10" s="860">
        <v>11148</v>
      </c>
      <c r="F10" s="860">
        <v>6416</v>
      </c>
      <c r="G10" s="860">
        <v>14442</v>
      </c>
      <c r="H10" s="860">
        <v>16025</v>
      </c>
      <c r="I10" s="860">
        <v>6795</v>
      </c>
      <c r="J10" s="860">
        <v>13627</v>
      </c>
      <c r="K10" s="860">
        <v>14018</v>
      </c>
      <c r="L10" s="860">
        <v>10927</v>
      </c>
      <c r="M10" s="199">
        <v>7847</v>
      </c>
    </row>
    <row r="11" spans="1:16" ht="13.5" customHeight="1">
      <c r="A11" s="31"/>
      <c r="B11" s="532" t="s">
        <v>889</v>
      </c>
      <c r="C11" s="860">
        <v>52997</v>
      </c>
      <c r="D11" s="860">
        <v>5292</v>
      </c>
      <c r="E11" s="860">
        <v>11198</v>
      </c>
      <c r="F11" s="860">
        <v>6460</v>
      </c>
      <c r="G11" s="860">
        <v>14247</v>
      </c>
      <c r="H11" s="860">
        <v>15800</v>
      </c>
      <c r="I11" s="860">
        <v>6960</v>
      </c>
      <c r="J11" s="860">
        <v>13527</v>
      </c>
      <c r="K11" s="860">
        <v>13965</v>
      </c>
      <c r="L11" s="860">
        <v>10813</v>
      </c>
      <c r="M11" s="199">
        <v>7732</v>
      </c>
    </row>
    <row r="12" spans="1:16" ht="13.5" customHeight="1">
      <c r="A12" s="31"/>
      <c r="B12" s="532" t="s">
        <v>890</v>
      </c>
      <c r="C12" s="860">
        <v>52427</v>
      </c>
      <c r="D12" s="860">
        <v>4967</v>
      </c>
      <c r="E12" s="860">
        <v>11112</v>
      </c>
      <c r="F12" s="860">
        <v>6388</v>
      </c>
      <c r="G12" s="860">
        <v>14293</v>
      </c>
      <c r="H12" s="860">
        <v>15667</v>
      </c>
      <c r="I12" s="860">
        <v>7533</v>
      </c>
      <c r="J12" s="860">
        <v>13237</v>
      </c>
      <c r="K12" s="860">
        <v>13530</v>
      </c>
      <c r="L12" s="860">
        <v>10507</v>
      </c>
      <c r="M12" s="199">
        <v>7620</v>
      </c>
    </row>
    <row r="13" spans="1:16" ht="13.5" customHeight="1">
      <c r="A13" s="31"/>
      <c r="B13" s="532" t="s">
        <v>891</v>
      </c>
      <c r="C13" s="1052">
        <v>52130</v>
      </c>
      <c r="D13" s="1052">
        <v>4839</v>
      </c>
      <c r="E13" s="1052">
        <v>10926</v>
      </c>
      <c r="F13" s="1052">
        <v>6257</v>
      </c>
      <c r="G13" s="1052">
        <v>14332</v>
      </c>
      <c r="H13" s="1052">
        <v>15776</v>
      </c>
      <c r="I13" s="1052">
        <v>7496</v>
      </c>
      <c r="J13" s="1052">
        <v>13050</v>
      </c>
      <c r="K13" s="1052">
        <v>13388</v>
      </c>
      <c r="L13" s="1052">
        <v>10586</v>
      </c>
      <c r="M13" s="199">
        <v>7610</v>
      </c>
    </row>
    <row r="14" spans="1:16" ht="13.5" customHeight="1">
      <c r="A14" s="31"/>
      <c r="B14" s="532" t="s">
        <v>892</v>
      </c>
      <c r="C14" s="1052">
        <v>53065</v>
      </c>
      <c r="D14" s="1052">
        <v>4826</v>
      </c>
      <c r="E14" s="1052">
        <v>10920</v>
      </c>
      <c r="F14" s="1052">
        <v>6289</v>
      </c>
      <c r="G14" s="1052">
        <v>14696</v>
      </c>
      <c r="H14" s="1052">
        <v>16334</v>
      </c>
      <c r="I14" s="1052">
        <v>7457</v>
      </c>
      <c r="J14" s="1052">
        <v>13150</v>
      </c>
      <c r="K14" s="1052">
        <v>13665</v>
      </c>
      <c r="L14" s="1052">
        <v>10918</v>
      </c>
      <c r="M14" s="199">
        <v>7875</v>
      </c>
    </row>
    <row r="15" spans="1:16" ht="13.5" customHeight="1">
      <c r="A15" s="31"/>
      <c r="B15" s="532" t="s">
        <v>893</v>
      </c>
      <c r="C15" s="1052">
        <v>54376</v>
      </c>
      <c r="D15" s="1052">
        <v>4839</v>
      </c>
      <c r="E15" s="1052">
        <v>11173</v>
      </c>
      <c r="F15" s="1052">
        <v>6381</v>
      </c>
      <c r="G15" s="1052">
        <v>15117</v>
      </c>
      <c r="H15" s="1052">
        <v>16866</v>
      </c>
      <c r="I15" s="1052">
        <v>7391</v>
      </c>
      <c r="J15" s="1052">
        <v>13250</v>
      </c>
      <c r="K15" s="1052">
        <v>14045</v>
      </c>
      <c r="L15" s="1052">
        <v>11496</v>
      </c>
      <c r="M15" s="199">
        <v>8194</v>
      </c>
    </row>
    <row r="16" spans="1:16" ht="13.5" customHeight="1">
      <c r="A16" s="531">
        <v>2024</v>
      </c>
      <c r="B16" s="532" t="s">
        <v>882</v>
      </c>
      <c r="C16" s="860">
        <v>57702</v>
      </c>
      <c r="D16" s="290">
        <v>5237</v>
      </c>
      <c r="E16" s="290">
        <v>11965</v>
      </c>
      <c r="F16" s="290">
        <v>6937</v>
      </c>
      <c r="G16" s="290">
        <v>15878</v>
      </c>
      <c r="H16" s="290">
        <v>17685</v>
      </c>
      <c r="I16" s="870">
        <v>8105</v>
      </c>
      <c r="J16" s="871">
        <v>14239</v>
      </c>
      <c r="K16" s="871">
        <v>14903</v>
      </c>
      <c r="L16" s="871">
        <v>12058</v>
      </c>
      <c r="M16" s="279">
        <v>8397</v>
      </c>
    </row>
    <row r="17" spans="1:13" ht="13.5" customHeight="1">
      <c r="B17" s="532" t="s">
        <v>883</v>
      </c>
      <c r="C17" s="860">
        <v>57890</v>
      </c>
      <c r="D17" s="290">
        <v>5297</v>
      </c>
      <c r="E17" s="290">
        <v>11946</v>
      </c>
      <c r="F17" s="290">
        <v>6967</v>
      </c>
      <c r="G17" s="290">
        <v>15917</v>
      </c>
      <c r="H17" s="290">
        <v>17763</v>
      </c>
      <c r="I17" s="870">
        <v>8114</v>
      </c>
      <c r="J17" s="871">
        <v>14339</v>
      </c>
      <c r="K17" s="871">
        <v>15074</v>
      </c>
      <c r="L17" s="871">
        <v>12062</v>
      </c>
      <c r="M17" s="279">
        <v>8301</v>
      </c>
    </row>
    <row r="18" spans="1:13" ht="13.5" customHeight="1">
      <c r="A18" s="31"/>
      <c r="B18" s="532" t="s">
        <v>884</v>
      </c>
      <c r="C18" s="860">
        <v>56239</v>
      </c>
      <c r="D18" s="860">
        <v>5182</v>
      </c>
      <c r="E18" s="860">
        <v>11492</v>
      </c>
      <c r="F18" s="860">
        <v>6808</v>
      </c>
      <c r="G18" s="860">
        <v>15403</v>
      </c>
      <c r="H18" s="860">
        <v>17354</v>
      </c>
      <c r="I18" s="860">
        <v>7717</v>
      </c>
      <c r="J18" s="860">
        <v>14037</v>
      </c>
      <c r="K18" s="860">
        <v>14608</v>
      </c>
      <c r="L18" s="860">
        <v>11778</v>
      </c>
      <c r="M18" s="199">
        <v>8099</v>
      </c>
    </row>
    <row r="19" spans="1:13" ht="13.5" customHeight="1">
      <c r="A19" s="31"/>
      <c r="B19" s="532" t="s">
        <v>885</v>
      </c>
      <c r="C19" s="860">
        <v>54474</v>
      </c>
      <c r="D19" s="290">
        <v>5032</v>
      </c>
      <c r="E19" s="290">
        <v>11149</v>
      </c>
      <c r="F19" s="290">
        <v>6556</v>
      </c>
      <c r="G19" s="290">
        <v>14788</v>
      </c>
      <c r="H19" s="290">
        <v>16949</v>
      </c>
      <c r="I19" s="870">
        <v>7306</v>
      </c>
      <c r="J19" s="871">
        <v>13625</v>
      </c>
      <c r="K19" s="871">
        <v>14161</v>
      </c>
      <c r="L19" s="871">
        <v>11496</v>
      </c>
      <c r="M19" s="279">
        <v>7886</v>
      </c>
    </row>
    <row r="20" spans="1:13" ht="13.5" customHeight="1">
      <c r="A20" s="31"/>
      <c r="B20" s="532" t="s">
        <v>886</v>
      </c>
      <c r="C20" s="860">
        <v>53410</v>
      </c>
      <c r="D20" s="290">
        <v>4901</v>
      </c>
      <c r="E20" s="290">
        <v>11136</v>
      </c>
      <c r="F20" s="290">
        <v>6536</v>
      </c>
      <c r="G20" s="290">
        <v>14333</v>
      </c>
      <c r="H20" s="290">
        <v>16504</v>
      </c>
      <c r="I20" s="870">
        <v>7298</v>
      </c>
      <c r="J20" s="871">
        <v>13223</v>
      </c>
      <c r="K20" s="871">
        <v>13857</v>
      </c>
      <c r="L20" s="871">
        <v>11296</v>
      </c>
      <c r="M20" s="279">
        <v>7736</v>
      </c>
    </row>
    <row r="21" spans="1:13" ht="13.5" customHeight="1">
      <c r="A21" s="31"/>
      <c r="B21" s="532" t="s">
        <v>887</v>
      </c>
      <c r="C21" s="860">
        <v>52581</v>
      </c>
      <c r="D21" s="860">
        <v>4920</v>
      </c>
      <c r="E21" s="860">
        <v>11036</v>
      </c>
      <c r="F21" s="860">
        <v>6522</v>
      </c>
      <c r="G21" s="860">
        <v>13993</v>
      </c>
      <c r="H21" s="860">
        <v>16110</v>
      </c>
      <c r="I21" s="860">
        <v>7100</v>
      </c>
      <c r="J21" s="860">
        <v>13036</v>
      </c>
      <c r="K21" s="860">
        <v>13705</v>
      </c>
      <c r="L21" s="860">
        <v>11101</v>
      </c>
      <c r="M21" s="199">
        <v>7639</v>
      </c>
    </row>
    <row r="22" spans="1:13" ht="13.5" customHeight="1">
      <c r="B22" s="477" t="s">
        <v>199</v>
      </c>
      <c r="C22" s="872">
        <v>97.7</v>
      </c>
      <c r="D22" s="872">
        <v>98.5</v>
      </c>
      <c r="E22" s="872">
        <v>97.9</v>
      </c>
      <c r="F22" s="872">
        <v>100.5</v>
      </c>
      <c r="G22" s="872">
        <v>95.4</v>
      </c>
      <c r="H22" s="872">
        <v>98.1</v>
      </c>
      <c r="I22" s="872">
        <v>100.2</v>
      </c>
      <c r="J22" s="872">
        <v>95</v>
      </c>
      <c r="K22" s="872">
        <v>97.6</v>
      </c>
      <c r="L22" s="872">
        <v>101</v>
      </c>
      <c r="M22" s="167">
        <v>95.5</v>
      </c>
    </row>
    <row r="23" spans="1:13" ht="13.5" customHeight="1">
      <c r="B23" s="477" t="s">
        <v>200</v>
      </c>
      <c r="C23" s="872">
        <v>98.4</v>
      </c>
      <c r="D23" s="872">
        <v>100.4</v>
      </c>
      <c r="E23" s="872">
        <v>99.1</v>
      </c>
      <c r="F23" s="872">
        <v>99.8</v>
      </c>
      <c r="G23" s="872">
        <v>97.6</v>
      </c>
      <c r="H23" s="872">
        <v>97.6</v>
      </c>
      <c r="I23" s="872">
        <v>97.3</v>
      </c>
      <c r="J23" s="872">
        <v>98.6</v>
      </c>
      <c r="K23" s="872">
        <v>98.9</v>
      </c>
      <c r="L23" s="872">
        <v>98.3</v>
      </c>
      <c r="M23" s="167">
        <v>98.7</v>
      </c>
    </row>
    <row r="24" spans="1:13">
      <c r="A24" s="859" t="s">
        <v>954</v>
      </c>
      <c r="B24" s="858"/>
      <c r="C24" s="858"/>
      <c r="D24" s="858"/>
      <c r="E24" s="858"/>
      <c r="F24" s="858"/>
      <c r="G24" s="858"/>
      <c r="H24" s="858"/>
      <c r="I24" s="858"/>
      <c r="J24" s="858"/>
      <c r="K24" s="858"/>
      <c r="L24" s="858"/>
      <c r="M24" s="858"/>
    </row>
    <row r="25" spans="1:13">
      <c r="A25" s="864" t="s">
        <v>955</v>
      </c>
      <c r="B25" s="865"/>
      <c r="C25" s="865"/>
      <c r="D25" s="865"/>
      <c r="E25" s="865"/>
      <c r="F25" s="865"/>
      <c r="G25" s="865"/>
      <c r="H25" s="865"/>
      <c r="I25" s="865"/>
      <c r="J25" s="865"/>
      <c r="K25" s="865"/>
    </row>
    <row r="26" spans="1:13">
      <c r="C26" s="534"/>
      <c r="D26" s="534"/>
      <c r="E26" s="534"/>
      <c r="F26" s="534"/>
      <c r="G26" s="534"/>
      <c r="H26" s="534"/>
      <c r="I26" s="534"/>
      <c r="J26" s="534"/>
      <c r="K26" s="534"/>
      <c r="L26" s="534"/>
      <c r="M26" s="534"/>
    </row>
    <row r="27" spans="1:13">
      <c r="C27" s="534"/>
      <c r="D27" s="534"/>
      <c r="E27" s="534"/>
      <c r="F27" s="534"/>
      <c r="G27" s="534"/>
      <c r="H27" s="534"/>
      <c r="I27" s="534"/>
      <c r="J27" s="534"/>
      <c r="K27" s="534"/>
      <c r="L27" s="534"/>
      <c r="M27" s="534"/>
    </row>
    <row r="28" spans="1:13">
      <c r="C28" s="534"/>
      <c r="D28" s="534"/>
      <c r="E28" s="534"/>
      <c r="F28" s="534"/>
      <c r="G28" s="534"/>
      <c r="H28" s="534"/>
      <c r="I28" s="534"/>
      <c r="J28" s="534"/>
      <c r="K28" s="534"/>
      <c r="L28" s="534"/>
      <c r="M28" s="534"/>
    </row>
    <row r="29" spans="1:13">
      <c r="C29" s="534"/>
      <c r="D29" s="534"/>
      <c r="E29" s="534"/>
      <c r="F29" s="534"/>
      <c r="G29" s="534"/>
      <c r="H29" s="534"/>
      <c r="I29" s="534"/>
      <c r="J29" s="534"/>
      <c r="K29" s="534"/>
      <c r="L29" s="534"/>
      <c r="M29" s="534"/>
    </row>
    <row r="30" spans="1:13">
      <c r="C30" s="534"/>
      <c r="D30" s="534"/>
      <c r="E30" s="534"/>
      <c r="F30" s="534"/>
      <c r="G30" s="534"/>
      <c r="H30" s="534"/>
      <c r="I30" s="534"/>
      <c r="J30" s="534"/>
      <c r="K30" s="534"/>
      <c r="L30" s="534"/>
      <c r="M30" s="534"/>
    </row>
  </sheetData>
  <mergeCells count="5">
    <mergeCell ref="A5:B6"/>
    <mergeCell ref="C5:C6"/>
    <mergeCell ref="I5:M5"/>
    <mergeCell ref="D5:H5"/>
    <mergeCell ref="L4:M4"/>
  </mergeCells>
  <phoneticPr fontId="0" type="noConversion"/>
  <hyperlinks>
    <hyperlink ref="L3" location="'Spis tablic     List of tables'!A1" display="Powrót do spisu tablic"/>
    <hyperlink ref="L4" location="'Spis tablic     List of tables'!A1" display="Return to list tables"/>
    <hyperlink ref="L4:M4" location="'Spis tablic     List of tables'!A1" display="Return to list of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pageSetUpPr fitToPage="1"/>
  </sheetPr>
  <dimension ref="A1:S31"/>
  <sheetViews>
    <sheetView showGridLines="0" zoomScaleNormal="100" zoomScaleSheetLayoutView="100" workbookViewId="0">
      <selection activeCell="N4" sqref="N4:O4"/>
    </sheetView>
  </sheetViews>
  <sheetFormatPr defaultColWidth="9" defaultRowHeight="12"/>
  <cols>
    <col min="1" max="1" width="8.125" style="96" customWidth="1"/>
    <col min="2" max="2" width="12.375" style="96" customWidth="1"/>
    <col min="3" max="15" width="8.125" style="96" customWidth="1"/>
    <col min="16" max="16384" width="9" style="96"/>
  </cols>
  <sheetData>
    <row r="1" spans="1:19">
      <c r="A1" s="437" t="s">
        <v>212</v>
      </c>
      <c r="B1" s="437" t="s">
        <v>1088</v>
      </c>
      <c r="C1" s="87"/>
      <c r="D1" s="87"/>
      <c r="E1" s="87"/>
      <c r="F1" s="87"/>
      <c r="G1" s="87"/>
      <c r="H1" s="87"/>
      <c r="I1" s="87"/>
      <c r="J1" s="87"/>
      <c r="K1" s="87"/>
      <c r="S1" s="525"/>
    </row>
    <row r="2" spans="1:19">
      <c r="A2" s="526"/>
      <c r="B2" s="527" t="s">
        <v>164</v>
      </c>
      <c r="C2" s="528"/>
      <c r="D2" s="528"/>
      <c r="E2" s="528"/>
      <c r="F2" s="528"/>
      <c r="G2" s="528"/>
      <c r="H2" s="309"/>
      <c r="I2" s="309"/>
      <c r="J2" s="309"/>
      <c r="K2" s="309"/>
      <c r="L2" s="309"/>
    </row>
    <row r="3" spans="1:19">
      <c r="A3" s="460"/>
      <c r="B3" s="440" t="s">
        <v>1089</v>
      </c>
      <c r="C3" s="435"/>
      <c r="D3" s="435"/>
      <c r="E3" s="435"/>
      <c r="F3" s="435"/>
      <c r="G3" s="435"/>
      <c r="H3" s="435"/>
      <c r="I3" s="435"/>
      <c r="J3" s="435"/>
      <c r="K3" s="435"/>
      <c r="L3" s="435"/>
      <c r="M3" s="435"/>
      <c r="N3" s="1396" t="s">
        <v>0</v>
      </c>
      <c r="O3" s="1396"/>
    </row>
    <row r="4" spans="1:19">
      <c r="A4" s="460"/>
      <c r="B4" s="440" t="s">
        <v>165</v>
      </c>
      <c r="C4" s="435"/>
      <c r="D4" s="435"/>
      <c r="E4" s="435"/>
      <c r="F4" s="435"/>
      <c r="I4" s="442"/>
      <c r="J4" s="442"/>
      <c r="K4" s="442"/>
      <c r="L4" s="442"/>
      <c r="N4" s="1396" t="s">
        <v>1533</v>
      </c>
      <c r="O4" s="1396"/>
    </row>
    <row r="5" spans="1:19" ht="44.25" customHeight="1">
      <c r="A5" s="1567" t="s">
        <v>1212</v>
      </c>
      <c r="B5" s="1568"/>
      <c r="C5" s="1567" t="s">
        <v>1090</v>
      </c>
      <c r="D5" s="1567"/>
      <c r="E5" s="1567"/>
      <c r="F5" s="1567"/>
      <c r="G5" s="1567"/>
      <c r="H5" s="1576"/>
      <c r="I5" s="1429" t="s">
        <v>1091</v>
      </c>
      <c r="J5" s="1577"/>
      <c r="K5" s="1577"/>
      <c r="L5" s="1577"/>
      <c r="M5" s="1577"/>
      <c r="N5" s="1577"/>
      <c r="O5" s="1577"/>
    </row>
    <row r="6" spans="1:19" ht="104.25" customHeight="1">
      <c r="A6" s="1569"/>
      <c r="B6" s="1570"/>
      <c r="C6" s="535" t="s">
        <v>372</v>
      </c>
      <c r="D6" s="536" t="s">
        <v>75</v>
      </c>
      <c r="E6" s="537" t="s">
        <v>76</v>
      </c>
      <c r="F6" s="536" t="s">
        <v>77</v>
      </c>
      <c r="G6" s="536" t="s">
        <v>78</v>
      </c>
      <c r="H6" s="538" t="s">
        <v>373</v>
      </c>
      <c r="I6" s="539" t="s">
        <v>374</v>
      </c>
      <c r="J6" s="536" t="s">
        <v>79</v>
      </c>
      <c r="K6" s="536" t="s">
        <v>80</v>
      </c>
      <c r="L6" s="536" t="s">
        <v>81</v>
      </c>
      <c r="M6" s="536" t="s">
        <v>82</v>
      </c>
      <c r="N6" s="538" t="s">
        <v>375</v>
      </c>
      <c r="O6" s="539" t="s">
        <v>376</v>
      </c>
    </row>
    <row r="7" spans="1:19">
      <c r="A7" s="531">
        <v>2023</v>
      </c>
      <c r="B7" s="532" t="s">
        <v>885</v>
      </c>
      <c r="C7" s="861">
        <v>5264</v>
      </c>
      <c r="D7" s="861">
        <v>9050</v>
      </c>
      <c r="E7" s="861">
        <v>9596</v>
      </c>
      <c r="F7" s="861">
        <v>9802</v>
      </c>
      <c r="G7" s="861">
        <v>7376</v>
      </c>
      <c r="H7" s="861">
        <v>15163</v>
      </c>
      <c r="I7" s="861">
        <v>11417</v>
      </c>
      <c r="J7" s="861">
        <v>15686</v>
      </c>
      <c r="K7" s="861">
        <v>9618</v>
      </c>
      <c r="L7" s="861">
        <v>8456</v>
      </c>
      <c r="M7" s="861">
        <v>3632</v>
      </c>
      <c r="N7" s="861">
        <v>1223</v>
      </c>
      <c r="O7" s="862">
        <v>6219</v>
      </c>
    </row>
    <row r="8" spans="1:19">
      <c r="B8" s="532" t="s">
        <v>886</v>
      </c>
      <c r="C8" s="861">
        <v>5652</v>
      </c>
      <c r="D8" s="861">
        <v>8005</v>
      </c>
      <c r="E8" s="861">
        <v>9256</v>
      </c>
      <c r="F8" s="861">
        <v>10020</v>
      </c>
      <c r="G8" s="861">
        <v>7329</v>
      </c>
      <c r="H8" s="861">
        <v>14792</v>
      </c>
      <c r="I8" s="861">
        <v>11074</v>
      </c>
      <c r="J8" s="861">
        <v>15178</v>
      </c>
      <c r="K8" s="861">
        <v>9399</v>
      </c>
      <c r="L8" s="861">
        <v>8254</v>
      </c>
      <c r="M8" s="861">
        <v>3554</v>
      </c>
      <c r="N8" s="861">
        <v>1188</v>
      </c>
      <c r="O8" s="862">
        <v>6407</v>
      </c>
    </row>
    <row r="9" spans="1:19">
      <c r="B9" s="532" t="s">
        <v>887</v>
      </c>
      <c r="C9" s="860">
        <v>5514</v>
      </c>
      <c r="D9" s="860">
        <v>7760</v>
      </c>
      <c r="E9" s="860">
        <v>8776</v>
      </c>
      <c r="F9" s="860">
        <v>10100</v>
      </c>
      <c r="G9" s="860">
        <v>7332</v>
      </c>
      <c r="H9" s="860">
        <v>14362</v>
      </c>
      <c r="I9" s="860">
        <v>10708</v>
      </c>
      <c r="J9" s="860">
        <v>14815</v>
      </c>
      <c r="K9" s="860">
        <v>9237</v>
      </c>
      <c r="L9" s="860">
        <v>8076</v>
      </c>
      <c r="M9" s="860">
        <v>3508</v>
      </c>
      <c r="N9" s="860">
        <v>1151</v>
      </c>
      <c r="O9" s="199">
        <v>6349</v>
      </c>
    </row>
    <row r="10" spans="1:19">
      <c r="B10" s="532" t="s">
        <v>888</v>
      </c>
      <c r="C10" s="860">
        <v>5855</v>
      </c>
      <c r="D10" s="860">
        <v>7894</v>
      </c>
      <c r="E10" s="860">
        <v>7727</v>
      </c>
      <c r="F10" s="860">
        <v>10355</v>
      </c>
      <c r="G10" s="860">
        <v>7294</v>
      </c>
      <c r="H10" s="860">
        <v>14089</v>
      </c>
      <c r="I10" s="860">
        <v>10503</v>
      </c>
      <c r="J10" s="860">
        <v>14646</v>
      </c>
      <c r="K10" s="860">
        <v>9196</v>
      </c>
      <c r="L10" s="860">
        <v>8025</v>
      </c>
      <c r="M10" s="860">
        <v>3491</v>
      </c>
      <c r="N10" s="860">
        <v>1138</v>
      </c>
      <c r="O10" s="199">
        <v>6215</v>
      </c>
    </row>
    <row r="11" spans="1:19">
      <c r="B11" s="532" t="s">
        <v>889</v>
      </c>
      <c r="C11" s="860">
        <v>5193</v>
      </c>
      <c r="D11" s="860">
        <v>8605</v>
      </c>
      <c r="E11" s="860">
        <v>7348</v>
      </c>
      <c r="F11" s="860">
        <v>10608</v>
      </c>
      <c r="G11" s="860">
        <v>7379</v>
      </c>
      <c r="H11" s="860">
        <v>13864</v>
      </c>
      <c r="I11" s="860">
        <v>10489</v>
      </c>
      <c r="J11" s="860">
        <v>14554</v>
      </c>
      <c r="K11" s="860">
        <v>9196</v>
      </c>
      <c r="L11" s="860">
        <v>7959</v>
      </c>
      <c r="M11" s="860">
        <v>3401</v>
      </c>
      <c r="N11" s="860">
        <v>1118</v>
      </c>
      <c r="O11" s="199">
        <v>6280</v>
      </c>
    </row>
    <row r="12" spans="1:19">
      <c r="B12" s="532" t="s">
        <v>890</v>
      </c>
      <c r="C12" s="860">
        <v>6757</v>
      </c>
      <c r="D12" s="860">
        <v>7531</v>
      </c>
      <c r="E12" s="860">
        <v>7035</v>
      </c>
      <c r="F12" s="860">
        <v>9939</v>
      </c>
      <c r="G12" s="860">
        <v>7534</v>
      </c>
      <c r="H12" s="860">
        <v>13631</v>
      </c>
      <c r="I12" s="860">
        <v>10444</v>
      </c>
      <c r="J12" s="860">
        <v>14432</v>
      </c>
      <c r="K12" s="860">
        <v>8919</v>
      </c>
      <c r="L12" s="860">
        <v>7730</v>
      </c>
      <c r="M12" s="860">
        <v>3268</v>
      </c>
      <c r="N12" s="860">
        <v>1083</v>
      </c>
      <c r="O12" s="199">
        <v>6551</v>
      </c>
    </row>
    <row r="13" spans="1:19">
      <c r="B13" s="532" t="s">
        <v>891</v>
      </c>
      <c r="C13" s="1052">
        <v>6357</v>
      </c>
      <c r="D13" s="1052">
        <v>8416</v>
      </c>
      <c r="E13" s="1052">
        <v>6984</v>
      </c>
      <c r="F13" s="1052">
        <v>9226</v>
      </c>
      <c r="G13" s="1052">
        <v>7688</v>
      </c>
      <c r="H13" s="1052">
        <v>13459</v>
      </c>
      <c r="I13" s="1052">
        <v>10381</v>
      </c>
      <c r="J13" s="1052">
        <v>14427</v>
      </c>
      <c r="K13" s="1052">
        <v>8940</v>
      </c>
      <c r="L13" s="1052">
        <v>7691</v>
      </c>
      <c r="M13" s="1052">
        <v>3268</v>
      </c>
      <c r="N13" s="1052">
        <v>1037</v>
      </c>
      <c r="O13" s="199">
        <v>6386</v>
      </c>
    </row>
    <row r="14" spans="1:19">
      <c r="B14" s="532" t="s">
        <v>892</v>
      </c>
      <c r="C14" s="1052">
        <v>6477</v>
      </c>
      <c r="D14" s="1052">
        <v>9470</v>
      </c>
      <c r="E14" s="1052">
        <v>6844</v>
      </c>
      <c r="F14" s="1052">
        <v>8946</v>
      </c>
      <c r="G14" s="1052">
        <v>7959</v>
      </c>
      <c r="H14" s="1052">
        <v>13369</v>
      </c>
      <c r="I14" s="1052">
        <v>10598</v>
      </c>
      <c r="J14" s="1052">
        <v>14759</v>
      </c>
      <c r="K14" s="1052">
        <v>9100</v>
      </c>
      <c r="L14" s="1052">
        <v>7857</v>
      </c>
      <c r="M14" s="1052">
        <v>3374</v>
      </c>
      <c r="N14" s="1052">
        <v>1061</v>
      </c>
      <c r="O14" s="199">
        <v>6316</v>
      </c>
    </row>
    <row r="15" spans="1:19">
      <c r="B15" s="532" t="s">
        <v>893</v>
      </c>
      <c r="C15" s="1052">
        <v>4886</v>
      </c>
      <c r="D15" s="1052">
        <v>10866</v>
      </c>
      <c r="E15" s="1052">
        <v>8007</v>
      </c>
      <c r="F15" s="1052">
        <v>9043</v>
      </c>
      <c r="G15" s="1052">
        <v>8265</v>
      </c>
      <c r="H15" s="1052">
        <v>13309</v>
      </c>
      <c r="I15" s="1052">
        <v>10767</v>
      </c>
      <c r="J15" s="1052">
        <v>15090</v>
      </c>
      <c r="K15" s="1052">
        <v>9429</v>
      </c>
      <c r="L15" s="1052">
        <v>8149</v>
      </c>
      <c r="M15" s="1052">
        <v>3555</v>
      </c>
      <c r="N15" s="1052">
        <v>1097</v>
      </c>
      <c r="O15" s="199">
        <v>6289</v>
      </c>
    </row>
    <row r="16" spans="1:19">
      <c r="A16" s="531">
        <v>2024</v>
      </c>
      <c r="B16" s="532" t="s">
        <v>882</v>
      </c>
      <c r="C16" s="861">
        <v>8150</v>
      </c>
      <c r="D16" s="861">
        <v>9415</v>
      </c>
      <c r="E16" s="861">
        <v>9067</v>
      </c>
      <c r="F16" s="861">
        <v>9012</v>
      </c>
      <c r="G16" s="861">
        <v>8727</v>
      </c>
      <c r="H16" s="861">
        <v>13331</v>
      </c>
      <c r="I16" s="861">
        <v>11664</v>
      </c>
      <c r="J16" s="861">
        <v>16147</v>
      </c>
      <c r="K16" s="861">
        <v>10020</v>
      </c>
      <c r="L16" s="861">
        <v>8593</v>
      </c>
      <c r="M16" s="861">
        <v>3705</v>
      </c>
      <c r="N16" s="861">
        <v>1139</v>
      </c>
      <c r="O16" s="862">
        <v>6434</v>
      </c>
    </row>
    <row r="17" spans="1:15">
      <c r="B17" s="532" t="s">
        <v>883</v>
      </c>
      <c r="C17" s="861">
        <v>6486</v>
      </c>
      <c r="D17" s="861">
        <v>10328</v>
      </c>
      <c r="E17" s="861">
        <v>10153</v>
      </c>
      <c r="F17" s="861">
        <v>8763</v>
      </c>
      <c r="G17" s="861">
        <v>8854</v>
      </c>
      <c r="H17" s="861">
        <v>13306</v>
      </c>
      <c r="I17" s="861">
        <v>11784</v>
      </c>
      <c r="J17" s="861">
        <v>16243</v>
      </c>
      <c r="K17" s="861">
        <v>10153</v>
      </c>
      <c r="L17" s="861">
        <v>8620</v>
      </c>
      <c r="M17" s="861">
        <v>3624</v>
      </c>
      <c r="N17" s="861">
        <v>1121</v>
      </c>
      <c r="O17" s="862">
        <v>6345</v>
      </c>
    </row>
    <row r="18" spans="1:15">
      <c r="B18" s="532" t="s">
        <v>884</v>
      </c>
      <c r="C18" s="860">
        <v>5216</v>
      </c>
      <c r="D18" s="860">
        <v>10427</v>
      </c>
      <c r="E18" s="860">
        <v>9219</v>
      </c>
      <c r="F18" s="860">
        <v>9260</v>
      </c>
      <c r="G18" s="860">
        <v>8900</v>
      </c>
      <c r="H18" s="860">
        <v>13217</v>
      </c>
      <c r="I18" s="860">
        <v>11542</v>
      </c>
      <c r="J18" s="860">
        <v>15759</v>
      </c>
      <c r="K18" s="860">
        <v>9850</v>
      </c>
      <c r="L18" s="860">
        <v>8358</v>
      </c>
      <c r="M18" s="860">
        <v>3517</v>
      </c>
      <c r="N18" s="860">
        <v>1111</v>
      </c>
      <c r="O18" s="199">
        <v>6102</v>
      </c>
    </row>
    <row r="19" spans="1:15">
      <c r="B19" s="532" t="s">
        <v>885</v>
      </c>
      <c r="C19" s="861">
        <v>5632</v>
      </c>
      <c r="D19" s="861">
        <v>8328</v>
      </c>
      <c r="E19" s="861">
        <v>9109</v>
      </c>
      <c r="F19" s="861">
        <v>9621</v>
      </c>
      <c r="G19" s="861">
        <v>8760</v>
      </c>
      <c r="H19" s="861">
        <v>13024</v>
      </c>
      <c r="I19" s="861">
        <v>11176</v>
      </c>
      <c r="J19" s="861">
        <v>15294</v>
      </c>
      <c r="K19" s="861">
        <v>9549</v>
      </c>
      <c r="L19" s="861">
        <v>8056</v>
      </c>
      <c r="M19" s="861">
        <v>3414</v>
      </c>
      <c r="N19" s="861">
        <v>1091</v>
      </c>
      <c r="O19" s="862">
        <v>5894</v>
      </c>
    </row>
    <row r="20" spans="1:15">
      <c r="B20" s="532" t="s">
        <v>886</v>
      </c>
      <c r="C20" s="861">
        <v>5037</v>
      </c>
      <c r="D20" s="861">
        <v>7966</v>
      </c>
      <c r="E20" s="861">
        <v>8670</v>
      </c>
      <c r="F20" s="861">
        <v>10052</v>
      </c>
      <c r="G20" s="861">
        <v>8757</v>
      </c>
      <c r="H20" s="861">
        <v>12928</v>
      </c>
      <c r="I20" s="861">
        <v>10823</v>
      </c>
      <c r="J20" s="861">
        <v>14882</v>
      </c>
      <c r="K20" s="861">
        <v>9386</v>
      </c>
      <c r="L20" s="861">
        <v>7827</v>
      </c>
      <c r="M20" s="861">
        <v>3343</v>
      </c>
      <c r="N20" s="861">
        <v>1098</v>
      </c>
      <c r="O20" s="862">
        <v>6051</v>
      </c>
    </row>
    <row r="21" spans="1:15">
      <c r="B21" s="532" t="s">
        <v>887</v>
      </c>
      <c r="C21" s="860">
        <v>5129</v>
      </c>
      <c r="D21" s="860">
        <v>7591</v>
      </c>
      <c r="E21" s="860">
        <v>8490</v>
      </c>
      <c r="F21" s="860">
        <v>9734</v>
      </c>
      <c r="G21" s="860">
        <v>8724</v>
      </c>
      <c r="H21" s="860">
        <v>12913</v>
      </c>
      <c r="I21" s="860">
        <v>10598</v>
      </c>
      <c r="J21" s="860">
        <v>14633</v>
      </c>
      <c r="K21" s="860">
        <v>9270</v>
      </c>
      <c r="L21" s="860">
        <v>7678</v>
      </c>
      <c r="M21" s="860">
        <v>3288</v>
      </c>
      <c r="N21" s="860">
        <v>1073</v>
      </c>
      <c r="O21" s="199">
        <v>6041</v>
      </c>
    </row>
    <row r="22" spans="1:15">
      <c r="B22" s="477" t="s">
        <v>199</v>
      </c>
      <c r="C22" s="863">
        <v>93</v>
      </c>
      <c r="D22" s="863">
        <v>97.8</v>
      </c>
      <c r="E22" s="863">
        <v>96.7</v>
      </c>
      <c r="F22" s="863">
        <v>96.4</v>
      </c>
      <c r="G22" s="863">
        <v>119</v>
      </c>
      <c r="H22" s="863">
        <v>89.9</v>
      </c>
      <c r="I22" s="863">
        <v>99</v>
      </c>
      <c r="J22" s="863">
        <v>98.8</v>
      </c>
      <c r="K22" s="863">
        <v>100.4</v>
      </c>
      <c r="L22" s="863">
        <v>95.1</v>
      </c>
      <c r="M22" s="863">
        <v>93.7</v>
      </c>
      <c r="N22" s="863">
        <v>93.2</v>
      </c>
      <c r="O22" s="193">
        <v>95.1</v>
      </c>
    </row>
    <row r="23" spans="1:15">
      <c r="B23" s="477" t="s">
        <v>200</v>
      </c>
      <c r="C23" s="863">
        <v>101.8</v>
      </c>
      <c r="D23" s="863">
        <v>95.3</v>
      </c>
      <c r="E23" s="863">
        <v>97.9</v>
      </c>
      <c r="F23" s="863">
        <v>96.8</v>
      </c>
      <c r="G23" s="863">
        <v>99.6</v>
      </c>
      <c r="H23" s="863">
        <v>99.9</v>
      </c>
      <c r="I23" s="863">
        <v>97.9</v>
      </c>
      <c r="J23" s="863">
        <v>98.3</v>
      </c>
      <c r="K23" s="863">
        <v>98.8</v>
      </c>
      <c r="L23" s="863">
        <v>98.1</v>
      </c>
      <c r="M23" s="863">
        <v>98.4</v>
      </c>
      <c r="N23" s="863">
        <v>97.7</v>
      </c>
      <c r="O23" s="193">
        <v>99.8</v>
      </c>
    </row>
    <row r="24" spans="1:15">
      <c r="A24" s="1574" t="s">
        <v>1106</v>
      </c>
      <c r="B24" s="1574"/>
      <c r="C24" s="1574"/>
      <c r="D24" s="1574"/>
      <c r="E24" s="1574"/>
      <c r="F24" s="1574"/>
      <c r="G24" s="1574"/>
      <c r="H24" s="1574"/>
      <c r="I24" s="1574"/>
      <c r="J24" s="1574"/>
      <c r="K24" s="1574"/>
      <c r="L24" s="1574"/>
    </row>
    <row r="25" spans="1:15">
      <c r="A25" s="859" t="s">
        <v>954</v>
      </c>
      <c r="B25" s="867"/>
      <c r="C25" s="867"/>
      <c r="D25" s="867"/>
      <c r="E25" s="867"/>
      <c r="F25" s="867"/>
      <c r="G25" s="867"/>
      <c r="H25" s="867"/>
      <c r="I25" s="867"/>
      <c r="J25" s="867"/>
      <c r="K25" s="867"/>
      <c r="L25" s="867"/>
    </row>
    <row r="26" spans="1:15">
      <c r="A26" s="1575" t="s">
        <v>1107</v>
      </c>
      <c r="B26" s="1575"/>
      <c r="C26" s="1575"/>
      <c r="D26" s="1575"/>
      <c r="E26" s="1575"/>
      <c r="F26" s="1575"/>
      <c r="G26" s="1575"/>
      <c r="H26" s="1575"/>
      <c r="I26" s="1575"/>
      <c r="J26" s="1575"/>
      <c r="K26" s="1575"/>
      <c r="L26" s="1575"/>
    </row>
    <row r="27" spans="1:15" ht="14.25">
      <c r="A27" s="869" t="s">
        <v>955</v>
      </c>
      <c r="B27" s="868"/>
      <c r="C27" s="868"/>
      <c r="D27" s="868"/>
      <c r="E27" s="868"/>
      <c r="F27" s="868"/>
      <c r="G27" s="868"/>
      <c r="H27" s="868"/>
      <c r="I27" s="868"/>
      <c r="J27" s="868"/>
      <c r="K27" s="868"/>
      <c r="L27" s="868"/>
    </row>
    <row r="28" spans="1:15">
      <c r="C28" s="534"/>
      <c r="D28" s="534"/>
      <c r="E28" s="534"/>
      <c r="F28" s="534"/>
      <c r="G28" s="534"/>
      <c r="H28" s="534"/>
      <c r="I28" s="534"/>
      <c r="J28" s="534"/>
      <c r="K28" s="534"/>
      <c r="L28" s="534"/>
      <c r="M28" s="534"/>
      <c r="N28" s="534"/>
      <c r="O28" s="534"/>
    </row>
    <row r="29" spans="1:15">
      <c r="C29" s="534"/>
      <c r="D29" s="534"/>
      <c r="E29" s="534"/>
      <c r="F29" s="534"/>
      <c r="G29" s="534"/>
      <c r="H29" s="534"/>
      <c r="I29" s="534"/>
      <c r="J29" s="534"/>
      <c r="K29" s="534"/>
      <c r="L29" s="534"/>
      <c r="M29" s="534"/>
      <c r="N29" s="534"/>
      <c r="O29" s="534"/>
    </row>
    <row r="30" spans="1:15">
      <c r="C30" s="534"/>
      <c r="D30" s="534"/>
      <c r="E30" s="534"/>
      <c r="F30" s="534"/>
      <c r="G30" s="534"/>
      <c r="H30" s="534"/>
      <c r="I30" s="534"/>
      <c r="J30" s="534"/>
      <c r="K30" s="534"/>
      <c r="L30" s="534"/>
      <c r="M30" s="534"/>
      <c r="N30" s="534"/>
      <c r="O30" s="534"/>
    </row>
    <row r="31" spans="1:15">
      <c r="C31" s="534"/>
      <c r="D31" s="534"/>
      <c r="E31" s="534"/>
      <c r="F31" s="534"/>
      <c r="G31" s="534"/>
      <c r="H31" s="534"/>
      <c r="I31" s="534"/>
      <c r="J31" s="534"/>
      <c r="K31" s="534"/>
      <c r="L31" s="534"/>
      <c r="M31" s="534"/>
      <c r="N31" s="534"/>
      <c r="O31" s="534"/>
    </row>
  </sheetData>
  <mergeCells count="7">
    <mergeCell ref="A24:L24"/>
    <mergeCell ref="A26:L26"/>
    <mergeCell ref="N3:O3"/>
    <mergeCell ref="N4:O4"/>
    <mergeCell ref="A5:B6"/>
    <mergeCell ref="C5:H5"/>
    <mergeCell ref="I5:O5"/>
  </mergeCells>
  <phoneticPr fontId="0" type="noConversion"/>
  <hyperlinks>
    <hyperlink ref="N3" location="'Spis tablic     List of tables'!A1" display="Powrót do spisu tablic"/>
    <hyperlink ref="N3:O3" location="'Spis tablic     List of tables'!A1" display="Powrót do spisu tablic"/>
    <hyperlink ref="N4" location="'Spis tablic     List of tables'!A1" display="Return to list tables"/>
    <hyperlink ref="N4:O4" location="'Spis tablic     List of tables'!A1" display="Return to list of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pageSetUpPr fitToPage="1"/>
  </sheetPr>
  <dimension ref="A1:M34"/>
  <sheetViews>
    <sheetView showGridLines="0" zoomScaleNormal="100" zoomScaleSheetLayoutView="85" workbookViewId="0">
      <selection activeCell="H2" sqref="H2:I2"/>
    </sheetView>
  </sheetViews>
  <sheetFormatPr defaultColWidth="9" defaultRowHeight="12"/>
  <cols>
    <col min="1" max="1" width="8.125" style="96" customWidth="1"/>
    <col min="2" max="2" width="11.375" style="96" customWidth="1"/>
    <col min="3" max="9" width="15.125" style="96" customWidth="1"/>
    <col min="10" max="10" width="15" style="96" customWidth="1"/>
    <col min="11" max="16384" width="9" style="96"/>
  </cols>
  <sheetData>
    <row r="1" spans="1:13" ht="15.75" customHeight="1">
      <c r="A1" s="437" t="s">
        <v>207</v>
      </c>
      <c r="B1" s="437" t="s">
        <v>1191</v>
      </c>
      <c r="C1" s="87"/>
      <c r="D1" s="87"/>
      <c r="E1" s="87"/>
      <c r="F1" s="87"/>
      <c r="G1" s="87"/>
      <c r="H1" s="1553" t="s">
        <v>0</v>
      </c>
      <c r="I1" s="1553"/>
    </row>
    <row r="2" spans="1:13" ht="15" customHeight="1">
      <c r="A2" s="435"/>
      <c r="B2" s="144" t="s">
        <v>1192</v>
      </c>
      <c r="C2" s="435"/>
      <c r="D2" s="435"/>
      <c r="E2" s="435"/>
      <c r="F2" s="435"/>
      <c r="G2" s="435"/>
      <c r="H2" s="1396" t="s">
        <v>1533</v>
      </c>
      <c r="I2" s="1396"/>
    </row>
    <row r="3" spans="1:13" ht="31.5" customHeight="1">
      <c r="A3" s="1580" t="s">
        <v>1213</v>
      </c>
      <c r="B3" s="1581"/>
      <c r="C3" s="1584" t="s">
        <v>377</v>
      </c>
      <c r="D3" s="1586" t="s">
        <v>378</v>
      </c>
      <c r="E3" s="1587"/>
      <c r="F3" s="1588"/>
      <c r="G3" s="1584" t="s">
        <v>382</v>
      </c>
      <c r="H3" s="1584" t="s">
        <v>383</v>
      </c>
      <c r="I3" s="1589" t="s">
        <v>384</v>
      </c>
    </row>
    <row r="4" spans="1:13" ht="52.5" customHeight="1">
      <c r="A4" s="1415"/>
      <c r="B4" s="1582"/>
      <c r="C4" s="1585"/>
      <c r="D4" s="380" t="s">
        <v>379</v>
      </c>
      <c r="E4" s="540" t="s">
        <v>381</v>
      </c>
      <c r="F4" s="541" t="s">
        <v>1193</v>
      </c>
      <c r="G4" s="1585"/>
      <c r="H4" s="1401"/>
      <c r="I4" s="1409"/>
    </row>
    <row r="5" spans="1:13" ht="24" customHeight="1">
      <c r="A5" s="1403"/>
      <c r="B5" s="1583"/>
      <c r="C5" s="1586" t="s">
        <v>337</v>
      </c>
      <c r="D5" s="1587"/>
      <c r="E5" s="1587"/>
      <c r="F5" s="1587"/>
      <c r="G5" s="1588"/>
      <c r="H5" s="1586" t="s">
        <v>380</v>
      </c>
      <c r="I5" s="1587"/>
    </row>
    <row r="6" spans="1:13" ht="14.25" customHeight="1">
      <c r="A6" s="284">
        <v>2023</v>
      </c>
      <c r="B6" s="269" t="s">
        <v>901</v>
      </c>
      <c r="C6" s="1082">
        <v>1611</v>
      </c>
      <c r="D6" s="1082">
        <v>937</v>
      </c>
      <c r="E6" s="1082">
        <v>901</v>
      </c>
      <c r="F6" s="1082">
        <v>35</v>
      </c>
      <c r="G6" s="1082">
        <v>674</v>
      </c>
      <c r="H6" s="1082">
        <v>58.2</v>
      </c>
      <c r="I6" s="1084">
        <v>55.9</v>
      </c>
      <c r="J6" s="533"/>
    </row>
    <row r="7" spans="1:13" ht="14.25" customHeight="1">
      <c r="A7" s="284"/>
      <c r="B7" s="269" t="s">
        <v>907</v>
      </c>
      <c r="C7" s="1082">
        <v>1610</v>
      </c>
      <c r="D7" s="1082">
        <v>930</v>
      </c>
      <c r="E7" s="1082">
        <v>899</v>
      </c>
      <c r="F7" s="1082">
        <v>31</v>
      </c>
      <c r="G7" s="1082">
        <v>679</v>
      </c>
      <c r="H7" s="1083">
        <v>57.8</v>
      </c>
      <c r="I7" s="1084">
        <v>55.8</v>
      </c>
      <c r="J7" s="533"/>
    </row>
    <row r="8" spans="1:13" ht="14.25" customHeight="1">
      <c r="A8" s="284"/>
      <c r="B8" s="269" t="s">
        <v>908</v>
      </c>
      <c r="C8" s="1082">
        <v>1609</v>
      </c>
      <c r="D8" s="1082">
        <v>937</v>
      </c>
      <c r="E8" s="1082">
        <v>899</v>
      </c>
      <c r="F8" s="1082">
        <v>38</v>
      </c>
      <c r="G8" s="1082">
        <v>672</v>
      </c>
      <c r="H8" s="1083">
        <v>58.2</v>
      </c>
      <c r="I8" s="1084">
        <v>55.9</v>
      </c>
      <c r="J8" s="533"/>
    </row>
    <row r="9" spans="1:13" ht="14.25" customHeight="1">
      <c r="A9" s="284"/>
      <c r="B9" s="269" t="s">
        <v>906</v>
      </c>
      <c r="C9" s="1082">
        <v>1609</v>
      </c>
      <c r="D9" s="1082">
        <v>938</v>
      </c>
      <c r="E9" s="1082">
        <v>899</v>
      </c>
      <c r="F9" s="1082">
        <v>39</v>
      </c>
      <c r="G9" s="1082">
        <v>671</v>
      </c>
      <c r="H9" s="1083">
        <v>58.3</v>
      </c>
      <c r="I9" s="1084">
        <v>55.9</v>
      </c>
      <c r="J9" s="533"/>
    </row>
    <row r="10" spans="1:13" ht="14.25" customHeight="1">
      <c r="A10" s="284">
        <v>2024</v>
      </c>
      <c r="B10" s="269" t="s">
        <v>901</v>
      </c>
      <c r="C10" s="1082">
        <v>1607</v>
      </c>
      <c r="D10" s="1082">
        <v>933</v>
      </c>
      <c r="E10" s="1082">
        <v>882</v>
      </c>
      <c r="F10" s="1082">
        <v>51</v>
      </c>
      <c r="G10" s="1082">
        <v>675</v>
      </c>
      <c r="H10" s="1083">
        <v>58.1</v>
      </c>
      <c r="I10" s="1084">
        <v>54.9</v>
      </c>
      <c r="J10" s="533"/>
    </row>
    <row r="11" spans="1:13" ht="14.25" customHeight="1">
      <c r="A11" s="284"/>
      <c r="B11" s="269" t="s">
        <v>907</v>
      </c>
      <c r="C11" s="1082">
        <v>1606</v>
      </c>
      <c r="D11" s="1082">
        <v>933</v>
      </c>
      <c r="E11" s="1082">
        <v>900</v>
      </c>
      <c r="F11" s="1082">
        <v>33</v>
      </c>
      <c r="G11" s="1082">
        <v>673</v>
      </c>
      <c r="H11" s="1083">
        <v>58.1</v>
      </c>
      <c r="I11" s="1084">
        <v>56</v>
      </c>
      <c r="J11" s="533"/>
    </row>
    <row r="12" spans="1:13" s="534" customFormat="1" ht="14.25" customHeight="1">
      <c r="A12" s="270"/>
      <c r="B12" s="1229" t="s">
        <v>199</v>
      </c>
      <c r="C12" s="1085">
        <v>99.8</v>
      </c>
      <c r="D12" s="1085">
        <v>100.3</v>
      </c>
      <c r="E12" s="1085">
        <v>100.1</v>
      </c>
      <c r="F12" s="1085">
        <v>106.5</v>
      </c>
      <c r="G12" s="1085">
        <v>99.1</v>
      </c>
      <c r="H12" s="1085" t="s">
        <v>83</v>
      </c>
      <c r="I12" s="1086" t="s">
        <v>83</v>
      </c>
      <c r="J12" s="542"/>
    </row>
    <row r="13" spans="1:13" s="534" customFormat="1" ht="14.25" customHeight="1">
      <c r="A13" s="270"/>
      <c r="B13" s="1229" t="s">
        <v>200</v>
      </c>
      <c r="C13" s="1085">
        <v>99.9</v>
      </c>
      <c r="D13" s="1085">
        <v>100</v>
      </c>
      <c r="E13" s="1085">
        <v>102</v>
      </c>
      <c r="F13" s="1085">
        <v>64.7</v>
      </c>
      <c r="G13" s="1085">
        <v>99.7</v>
      </c>
      <c r="H13" s="1085" t="s">
        <v>83</v>
      </c>
      <c r="I13" s="1086" t="s">
        <v>83</v>
      </c>
      <c r="J13" s="542"/>
    </row>
    <row r="14" spans="1:13" s="97" customFormat="1" ht="27.75" customHeight="1">
      <c r="A14" s="1578" t="s">
        <v>1301</v>
      </c>
      <c r="B14" s="1578"/>
      <c r="C14" s="1578"/>
      <c r="D14" s="1578"/>
      <c r="E14" s="1578"/>
      <c r="F14" s="1578"/>
      <c r="G14" s="1578"/>
      <c r="H14" s="1578"/>
      <c r="I14" s="1578"/>
      <c r="J14" s="878"/>
      <c r="K14" s="396"/>
      <c r="L14" s="396"/>
      <c r="M14" s="396"/>
    </row>
    <row r="15" spans="1:13" s="31" customFormat="1" ht="15" customHeight="1">
      <c r="A15" s="1398" t="s">
        <v>1302</v>
      </c>
      <c r="B15" s="1579"/>
      <c r="C15" s="1579"/>
      <c r="D15" s="1579"/>
      <c r="E15" s="1579"/>
      <c r="F15" s="1579"/>
      <c r="G15" s="1579"/>
      <c r="H15" s="1579"/>
      <c r="I15" s="1579"/>
      <c r="J15" s="394"/>
      <c r="K15" s="394"/>
      <c r="L15" s="394"/>
      <c r="M15" s="394"/>
    </row>
    <row r="16" spans="1:13" ht="12" customHeight="1"/>
    <row r="17" spans="1:9">
      <c r="A17" s="158"/>
      <c r="C17" s="534"/>
      <c r="D17" s="534"/>
      <c r="E17" s="534"/>
      <c r="F17" s="534"/>
      <c r="G17" s="534"/>
      <c r="H17" s="534"/>
      <c r="I17" s="534"/>
    </row>
    <row r="18" spans="1:9">
      <c r="C18" s="534"/>
      <c r="D18" s="534"/>
      <c r="E18" s="534"/>
      <c r="F18" s="534"/>
      <c r="G18" s="534"/>
      <c r="H18" s="534"/>
      <c r="I18" s="534"/>
    </row>
    <row r="19" spans="1:9">
      <c r="C19" s="534"/>
      <c r="D19" s="534"/>
      <c r="E19" s="534"/>
      <c r="F19" s="534"/>
      <c r="G19" s="534"/>
      <c r="H19" s="534"/>
      <c r="I19" s="534"/>
    </row>
    <row r="20" spans="1:9">
      <c r="C20" s="534"/>
      <c r="D20" s="534"/>
      <c r="E20" s="534"/>
      <c r="F20" s="534"/>
      <c r="G20" s="534"/>
    </row>
    <row r="33" spans="1:1">
      <c r="A33" s="31"/>
    </row>
    <row r="34" spans="1:1">
      <c r="A34" s="31"/>
    </row>
  </sheetData>
  <mergeCells count="12">
    <mergeCell ref="A14:I14"/>
    <mergeCell ref="A15:I15"/>
    <mergeCell ref="H1:I1"/>
    <mergeCell ref="H2:I2"/>
    <mergeCell ref="A3:B5"/>
    <mergeCell ref="C3:C4"/>
    <mergeCell ref="D3:F3"/>
    <mergeCell ref="G3:G4"/>
    <mergeCell ref="H3:H4"/>
    <mergeCell ref="I3:I4"/>
    <mergeCell ref="C5:G5"/>
    <mergeCell ref="H5:I5"/>
  </mergeCells>
  <phoneticPr fontId="0" type="noConversion"/>
  <hyperlinks>
    <hyperlink ref="H1:I1" location="'Spis tablic     List of tables'!A1" display="Powrót do spisu tablic"/>
    <hyperlink ref="H1" location="'Spis tablic     List of tables'!A1" display="Powrót do spisu tablic"/>
    <hyperlink ref="H2" location="'Spis tablic     List of tables'!A1" display="Return to list tables"/>
    <hyperlink ref="H2:I2" location="'Spis tablic     List of tables'!A1" display="Return to list of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pageSetUpPr fitToPage="1"/>
  </sheetPr>
  <dimension ref="A1:X27"/>
  <sheetViews>
    <sheetView showGridLines="0" zoomScaleNormal="100" zoomScaleSheetLayoutView="100" workbookViewId="0">
      <selection activeCell="I4" sqref="I4:J4"/>
    </sheetView>
  </sheetViews>
  <sheetFormatPr defaultColWidth="9" defaultRowHeight="12"/>
  <cols>
    <col min="1" max="1" width="5.875" style="57" customWidth="1"/>
    <col min="2" max="2" width="13.125" style="57" customWidth="1"/>
    <col min="3" max="10" width="9.625" style="57" customWidth="1"/>
    <col min="11" max="24" width="8.625" style="289" customWidth="1"/>
    <col min="25" max="16384" width="9" style="57"/>
  </cols>
  <sheetData>
    <row r="1" spans="1:24" ht="15" customHeight="1">
      <c r="A1" s="820" t="s">
        <v>261</v>
      </c>
      <c r="B1" s="820"/>
      <c r="C1" s="820"/>
      <c r="D1" s="820"/>
      <c r="E1" s="820"/>
      <c r="F1" s="820"/>
      <c r="G1" s="87"/>
      <c r="H1" s="87"/>
      <c r="I1" s="87"/>
      <c r="J1" s="87"/>
    </row>
    <row r="2" spans="1:24" ht="15" customHeight="1">
      <c r="A2" s="821" t="s">
        <v>262</v>
      </c>
      <c r="B2" s="822"/>
      <c r="C2" s="822"/>
      <c r="D2" s="822"/>
      <c r="E2" s="822"/>
      <c r="F2" s="822"/>
      <c r="G2" s="435"/>
      <c r="H2" s="435"/>
      <c r="I2" s="435"/>
      <c r="J2" s="435"/>
      <c r="M2" s="436"/>
      <c r="N2" s="436"/>
      <c r="O2" s="436"/>
      <c r="P2" s="436"/>
      <c r="Q2" s="436"/>
    </row>
    <row r="3" spans="1:24" ht="17.25" customHeight="1">
      <c r="A3" s="437" t="s">
        <v>202</v>
      </c>
      <c r="B3" s="437" t="s">
        <v>259</v>
      </c>
      <c r="C3" s="87"/>
      <c r="D3" s="87"/>
      <c r="E3" s="87"/>
      <c r="F3" s="87"/>
      <c r="G3" s="438"/>
      <c r="I3" s="1396" t="s">
        <v>0</v>
      </c>
      <c r="J3" s="1396"/>
      <c r="K3" s="439"/>
      <c r="L3" s="439"/>
      <c r="M3" s="439"/>
      <c r="N3" s="439"/>
      <c r="O3" s="439"/>
      <c r="P3" s="439"/>
      <c r="Q3" s="439"/>
    </row>
    <row r="4" spans="1:24" ht="12.75" customHeight="1">
      <c r="A4" s="61"/>
      <c r="B4" s="440" t="s">
        <v>260</v>
      </c>
      <c r="C4" s="441"/>
      <c r="D4" s="441"/>
      <c r="E4" s="441"/>
      <c r="F4" s="441"/>
      <c r="G4" s="442"/>
      <c r="I4" s="1396" t="s">
        <v>1533</v>
      </c>
      <c r="J4" s="1396"/>
      <c r="K4" s="439"/>
      <c r="L4" s="439"/>
      <c r="M4" s="439"/>
      <c r="N4" s="439"/>
      <c r="O4" s="439"/>
      <c r="P4" s="439"/>
      <c r="Q4" s="439"/>
    </row>
    <row r="5" spans="1:24" ht="102" customHeight="1">
      <c r="A5" s="1404" t="s">
        <v>1200</v>
      </c>
      <c r="B5" s="1405"/>
      <c r="C5" s="1400" t="s">
        <v>806</v>
      </c>
      <c r="D5" s="1400" t="s">
        <v>807</v>
      </c>
      <c r="E5" s="1408" t="s">
        <v>808</v>
      </c>
      <c r="F5" s="1402"/>
      <c r="G5" s="1410"/>
      <c r="H5" s="1402" t="s">
        <v>809</v>
      </c>
      <c r="I5" s="1400" t="s">
        <v>810</v>
      </c>
      <c r="J5" s="1408" t="s">
        <v>811</v>
      </c>
    </row>
    <row r="6" spans="1:24" ht="36" customHeight="1">
      <c r="A6" s="1406"/>
      <c r="B6" s="1407"/>
      <c r="C6" s="1401"/>
      <c r="D6" s="1401"/>
      <c r="E6" s="443" t="s">
        <v>310</v>
      </c>
      <c r="F6" s="444" t="s">
        <v>1</v>
      </c>
      <c r="G6" s="444" t="s">
        <v>2</v>
      </c>
      <c r="H6" s="1403"/>
      <c r="I6" s="1401"/>
      <c r="J6" s="1409"/>
      <c r="V6" s="57"/>
      <c r="W6" s="57"/>
      <c r="X6" s="57"/>
    </row>
    <row r="7" spans="1:24" s="289" customFormat="1" ht="12.75" customHeight="1">
      <c r="A7" s="44">
        <v>2022</v>
      </c>
      <c r="B7" s="1132" t="s">
        <v>899</v>
      </c>
      <c r="C7" s="982">
        <v>2006.9</v>
      </c>
      <c r="D7" s="824">
        <v>219.6</v>
      </c>
      <c r="E7" s="824">
        <v>56.5</v>
      </c>
      <c r="F7" s="824">
        <v>91.3</v>
      </c>
      <c r="G7" s="831" t="s">
        <v>83</v>
      </c>
      <c r="H7" s="824">
        <v>7.3</v>
      </c>
      <c r="I7" s="825">
        <v>65844</v>
      </c>
      <c r="J7" s="1282">
        <v>23</v>
      </c>
    </row>
    <row r="8" spans="1:24" s="289" customFormat="1" ht="12.75" customHeight="1">
      <c r="A8" s="284">
        <v>2023</v>
      </c>
      <c r="B8" s="1132" t="s">
        <v>899</v>
      </c>
      <c r="C8" s="1150">
        <v>1996</v>
      </c>
      <c r="D8" s="824">
        <v>224.5</v>
      </c>
      <c r="E8" s="824">
        <v>54.4</v>
      </c>
      <c r="F8" s="824">
        <v>96.3</v>
      </c>
      <c r="G8" s="831" t="s">
        <v>83</v>
      </c>
      <c r="H8" s="824">
        <v>7.1</v>
      </c>
      <c r="I8" s="825">
        <v>49627</v>
      </c>
      <c r="J8" s="1283">
        <v>37</v>
      </c>
    </row>
    <row r="9" spans="1:24" s="289" customFormat="1" ht="12.75" customHeight="1">
      <c r="A9" s="168">
        <v>2023</v>
      </c>
      <c r="B9" s="354" t="s">
        <v>885</v>
      </c>
      <c r="C9" s="827" t="s">
        <v>83</v>
      </c>
      <c r="D9" s="824">
        <v>220.8</v>
      </c>
      <c r="E9" s="824">
        <v>56.3</v>
      </c>
      <c r="F9" s="824">
        <v>95</v>
      </c>
      <c r="G9" s="824">
        <v>96.8</v>
      </c>
      <c r="H9" s="824">
        <v>7.3</v>
      </c>
      <c r="I9" s="825">
        <v>3735</v>
      </c>
      <c r="J9" s="1283">
        <v>20</v>
      </c>
    </row>
    <row r="10" spans="1:24" s="289" customFormat="1" ht="12.75" customHeight="1">
      <c r="B10" s="354" t="s">
        <v>886</v>
      </c>
      <c r="C10" s="827" t="s">
        <v>83</v>
      </c>
      <c r="D10" s="824">
        <v>221.4</v>
      </c>
      <c r="E10" s="824">
        <v>55.1</v>
      </c>
      <c r="F10" s="824">
        <v>95.8</v>
      </c>
      <c r="G10" s="824">
        <v>97.9</v>
      </c>
      <c r="H10" s="824">
        <v>7.1</v>
      </c>
      <c r="I10" s="825">
        <v>4266</v>
      </c>
      <c r="J10" s="1283">
        <v>18</v>
      </c>
    </row>
    <row r="11" spans="1:24" s="289" customFormat="1" ht="12.75" customHeight="1">
      <c r="B11" s="354" t="s">
        <v>887</v>
      </c>
      <c r="C11" s="848">
        <v>2001.7</v>
      </c>
      <c r="D11" s="824">
        <v>222</v>
      </c>
      <c r="E11" s="824">
        <v>53.8</v>
      </c>
      <c r="F11" s="824">
        <v>97.1</v>
      </c>
      <c r="G11" s="824">
        <v>97.8</v>
      </c>
      <c r="H11" s="824">
        <v>7.1</v>
      </c>
      <c r="I11" s="825">
        <v>4677</v>
      </c>
      <c r="J11" s="1283">
        <v>14</v>
      </c>
    </row>
    <row r="12" spans="1:24" s="289" customFormat="1" ht="12.75" customHeight="1">
      <c r="B12" s="354" t="s">
        <v>888</v>
      </c>
      <c r="C12" s="827" t="s">
        <v>83</v>
      </c>
      <c r="D12" s="824">
        <v>222.4</v>
      </c>
      <c r="E12" s="824">
        <v>53.2</v>
      </c>
      <c r="F12" s="824">
        <v>97.1</v>
      </c>
      <c r="G12" s="824">
        <v>98.8</v>
      </c>
      <c r="H12" s="824">
        <v>7</v>
      </c>
      <c r="I12" s="825">
        <v>4290</v>
      </c>
      <c r="J12" s="1283">
        <v>17</v>
      </c>
    </row>
    <row r="13" spans="1:24" s="289" customFormat="1" ht="12.75" customHeight="1">
      <c r="B13" s="354" t="s">
        <v>889</v>
      </c>
      <c r="C13" s="827" t="s">
        <v>83</v>
      </c>
      <c r="D13" s="824">
        <v>223</v>
      </c>
      <c r="E13" s="824">
        <v>53</v>
      </c>
      <c r="F13" s="824">
        <v>97.3</v>
      </c>
      <c r="G13" s="824">
        <v>99.6</v>
      </c>
      <c r="H13" s="824">
        <v>6.9</v>
      </c>
      <c r="I13" s="825">
        <v>4384</v>
      </c>
      <c r="J13" s="1283">
        <v>15</v>
      </c>
    </row>
    <row r="14" spans="1:24" s="289" customFormat="1" ht="12.75" customHeight="1">
      <c r="B14" s="354" t="s">
        <v>890</v>
      </c>
      <c r="C14" s="827" t="s">
        <v>83</v>
      </c>
      <c r="D14" s="824">
        <v>223.4</v>
      </c>
      <c r="E14" s="824">
        <v>52.4</v>
      </c>
      <c r="F14" s="824">
        <v>96.4</v>
      </c>
      <c r="G14" s="824">
        <v>98.9</v>
      </c>
      <c r="H14" s="824">
        <v>6.9</v>
      </c>
      <c r="I14" s="825">
        <v>4002</v>
      </c>
      <c r="J14" s="1283">
        <v>18</v>
      </c>
    </row>
    <row r="15" spans="1:24" s="289" customFormat="1" ht="12.75" customHeight="1">
      <c r="B15" s="354" t="s">
        <v>891</v>
      </c>
      <c r="C15" s="827" t="s">
        <v>83</v>
      </c>
      <c r="D15" s="824">
        <v>224</v>
      </c>
      <c r="E15" s="824">
        <v>52.1</v>
      </c>
      <c r="F15" s="824">
        <v>95.9</v>
      </c>
      <c r="G15" s="824">
        <v>99.4</v>
      </c>
      <c r="H15" s="824">
        <v>6.8</v>
      </c>
      <c r="I15" s="825">
        <v>3603</v>
      </c>
      <c r="J15" s="1283">
        <v>19</v>
      </c>
    </row>
    <row r="16" spans="1:24" s="289" customFormat="1" ht="12.75" customHeight="1">
      <c r="B16" s="354" t="s">
        <v>892</v>
      </c>
      <c r="C16" s="827" t="s">
        <v>83</v>
      </c>
      <c r="D16" s="824">
        <v>224.4</v>
      </c>
      <c r="E16" s="824">
        <v>53.1</v>
      </c>
      <c r="F16" s="824">
        <v>96.3</v>
      </c>
      <c r="G16" s="824">
        <v>101.8</v>
      </c>
      <c r="H16" s="824">
        <v>6.9</v>
      </c>
      <c r="I16" s="825">
        <v>3266</v>
      </c>
      <c r="J16" s="1283">
        <v>21</v>
      </c>
    </row>
    <row r="17" spans="1:24" s="289" customFormat="1" ht="12.75" customHeight="1">
      <c r="B17" s="354" t="s">
        <v>893</v>
      </c>
      <c r="C17" s="848">
        <v>1996</v>
      </c>
      <c r="D17" s="824">
        <v>224.5</v>
      </c>
      <c r="E17" s="824">
        <v>54.4</v>
      </c>
      <c r="F17" s="824">
        <v>96.3</v>
      </c>
      <c r="G17" s="824">
        <v>102.5</v>
      </c>
      <c r="H17" s="824">
        <v>7.1</v>
      </c>
      <c r="I17" s="825">
        <v>2686</v>
      </c>
      <c r="J17" s="1283">
        <v>37</v>
      </c>
    </row>
    <row r="18" spans="1:24" s="289" customFormat="1" ht="12.75" customHeight="1">
      <c r="A18" s="168">
        <v>2024</v>
      </c>
      <c r="B18" s="354" t="s">
        <v>882</v>
      </c>
      <c r="C18" s="827" t="s">
        <v>83</v>
      </c>
      <c r="D18" s="848">
        <v>224.6</v>
      </c>
      <c r="E18" s="848">
        <v>57.7</v>
      </c>
      <c r="F18" s="848">
        <v>96.8</v>
      </c>
      <c r="G18" s="848">
        <v>106.1</v>
      </c>
      <c r="H18" s="848">
        <v>7.5</v>
      </c>
      <c r="I18" s="849">
        <v>4522</v>
      </c>
      <c r="J18" s="1284">
        <v>19</v>
      </c>
    </row>
    <row r="19" spans="1:24" s="289" customFormat="1" ht="12.75" customHeight="1">
      <c r="B19" s="354" t="s">
        <v>883</v>
      </c>
      <c r="C19" s="827" t="s">
        <v>83</v>
      </c>
      <c r="D19" s="848">
        <v>225.4</v>
      </c>
      <c r="E19" s="848">
        <v>57.9</v>
      </c>
      <c r="F19" s="848">
        <v>96.8</v>
      </c>
      <c r="G19" s="848">
        <v>100.3</v>
      </c>
      <c r="H19" s="848">
        <v>7.5</v>
      </c>
      <c r="I19" s="849">
        <v>4126</v>
      </c>
      <c r="J19" s="1284">
        <v>23</v>
      </c>
    </row>
    <row r="20" spans="1:24" s="289" customFormat="1" ht="12.75" customHeight="1">
      <c r="B20" s="354" t="s">
        <v>884</v>
      </c>
      <c r="C20" s="827" t="s">
        <v>83</v>
      </c>
      <c r="D20" s="848">
        <v>225.8</v>
      </c>
      <c r="E20" s="848">
        <v>56.2</v>
      </c>
      <c r="F20" s="848">
        <v>96.8</v>
      </c>
      <c r="G20" s="848">
        <v>97.1</v>
      </c>
      <c r="H20" s="848">
        <v>7.3</v>
      </c>
      <c r="I20" s="849">
        <v>4059</v>
      </c>
      <c r="J20" s="1284">
        <v>23</v>
      </c>
    </row>
    <row r="21" spans="1:24" s="289" customFormat="1" ht="12.75" customHeight="1">
      <c r="B21" s="354" t="s">
        <v>885</v>
      </c>
      <c r="C21" s="827" t="s">
        <v>83</v>
      </c>
      <c r="D21" s="824">
        <v>226.3</v>
      </c>
      <c r="E21" s="824">
        <v>54.5</v>
      </c>
      <c r="F21" s="824">
        <v>96.8</v>
      </c>
      <c r="G21" s="824">
        <v>96.9</v>
      </c>
      <c r="H21" s="824">
        <v>7.1</v>
      </c>
      <c r="I21" s="825">
        <v>3909</v>
      </c>
      <c r="J21" s="1283">
        <v>22</v>
      </c>
    </row>
    <row r="22" spans="1:24" s="289" customFormat="1" ht="12.75" customHeight="1">
      <c r="B22" s="354" t="s">
        <v>886</v>
      </c>
      <c r="C22" s="827" t="s">
        <v>83</v>
      </c>
      <c r="D22" s="824">
        <v>226.9</v>
      </c>
      <c r="E22" s="824">
        <v>53.4</v>
      </c>
      <c r="F22" s="824">
        <v>97</v>
      </c>
      <c r="G22" s="824">
        <v>98</v>
      </c>
      <c r="H22" s="824">
        <v>7</v>
      </c>
      <c r="I22" s="825">
        <v>3765</v>
      </c>
      <c r="J22" s="1283">
        <v>20</v>
      </c>
    </row>
    <row r="23" spans="1:24" s="289" customFormat="1" ht="12.75" customHeight="1">
      <c r="B23" s="354" t="s">
        <v>887</v>
      </c>
      <c r="C23" s="827" t="s">
        <v>83</v>
      </c>
      <c r="D23" s="824">
        <v>227.3</v>
      </c>
      <c r="E23" s="824">
        <v>52.6</v>
      </c>
      <c r="F23" s="824">
        <v>97.7</v>
      </c>
      <c r="G23" s="824">
        <v>98.4</v>
      </c>
      <c r="H23" s="824">
        <v>6.9</v>
      </c>
      <c r="I23" s="825">
        <v>3945</v>
      </c>
      <c r="J23" s="1283">
        <v>18</v>
      </c>
    </row>
    <row r="24" spans="1:24" s="31" customFormat="1" ht="51" customHeight="1">
      <c r="A24" s="1397" t="s">
        <v>1439</v>
      </c>
      <c r="B24" s="1397"/>
      <c r="C24" s="1397"/>
      <c r="D24" s="1397"/>
      <c r="E24" s="1397"/>
      <c r="F24" s="1397"/>
      <c r="G24" s="1397"/>
      <c r="H24" s="1397"/>
      <c r="I24" s="1397"/>
      <c r="J24" s="1397"/>
      <c r="K24" s="447"/>
      <c r="L24" s="447"/>
      <c r="M24" s="447"/>
      <c r="N24" s="447"/>
      <c r="O24" s="447"/>
      <c r="P24" s="447"/>
      <c r="Q24" s="447"/>
      <c r="R24" s="447"/>
      <c r="S24" s="447"/>
      <c r="T24" s="447"/>
      <c r="U24" s="447"/>
      <c r="V24" s="447"/>
      <c r="W24" s="447"/>
      <c r="X24" s="447"/>
    </row>
    <row r="25" spans="1:24" s="31" customFormat="1" ht="26.25" customHeight="1">
      <c r="A25" s="1398" t="s">
        <v>1315</v>
      </c>
      <c r="B25" s="1399"/>
      <c r="C25" s="1399"/>
      <c r="D25" s="1399"/>
      <c r="E25" s="1399"/>
      <c r="F25" s="1399"/>
      <c r="G25" s="1399"/>
      <c r="H25" s="1399"/>
      <c r="I25" s="1399"/>
      <c r="J25" s="1399"/>
      <c r="K25" s="448"/>
      <c r="L25" s="448"/>
      <c r="M25" s="448"/>
      <c r="N25" s="448"/>
      <c r="O25" s="448"/>
      <c r="P25" s="448"/>
      <c r="Q25" s="448"/>
      <c r="R25" s="448"/>
      <c r="S25" s="448"/>
      <c r="T25" s="448"/>
      <c r="U25" s="448"/>
      <c r="V25" s="448"/>
      <c r="W25" s="448"/>
      <c r="X25" s="448"/>
    </row>
    <row r="26" spans="1:24">
      <c r="H26" s="450"/>
    </row>
    <row r="27" spans="1:24">
      <c r="H27" s="450"/>
      <c r="I27" s="158" t="s">
        <v>5</v>
      </c>
    </row>
  </sheetData>
  <mergeCells count="11">
    <mergeCell ref="I3:J3"/>
    <mergeCell ref="I4:J4"/>
    <mergeCell ref="A24:J24"/>
    <mergeCell ref="A25:J25"/>
    <mergeCell ref="C5:C6"/>
    <mergeCell ref="H5:H6"/>
    <mergeCell ref="A5:B6"/>
    <mergeCell ref="I5:I6"/>
    <mergeCell ref="J5:J6"/>
    <mergeCell ref="E5:G5"/>
    <mergeCell ref="D5:D6"/>
  </mergeCells>
  <phoneticPr fontId="0" type="noConversion"/>
  <hyperlinks>
    <hyperlink ref="I3" location="'Spis tablic     List of tables'!A1" display="Powrót do spisu tablic"/>
    <hyperlink ref="I4" location="'Spis tablic     List of tables'!A1" display="Return to list tables"/>
    <hyperlink ref="I3:J3" location="'Spis tablic     List of tables'!A1" display="Powrót do spisu tablic"/>
    <hyperlink ref="I4:J4" location="'Spis tablic     List of tables'!A1" display="Return to list of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pageSetUpPr fitToPage="1"/>
  </sheetPr>
  <dimension ref="A1:M22"/>
  <sheetViews>
    <sheetView showGridLines="0" zoomScaleNormal="100" zoomScaleSheetLayoutView="85" workbookViewId="0">
      <selection activeCell="L2" sqref="L2:M2"/>
    </sheetView>
  </sheetViews>
  <sheetFormatPr defaultColWidth="9" defaultRowHeight="12"/>
  <cols>
    <col min="1" max="1" width="8.125" style="96" customWidth="1"/>
    <col min="2" max="2" width="12.375" style="96" customWidth="1"/>
    <col min="3" max="13" width="9.75" style="96" customWidth="1"/>
    <col min="14" max="16384" width="9" style="96"/>
  </cols>
  <sheetData>
    <row r="1" spans="1:13" ht="15" customHeight="1">
      <c r="A1" s="437" t="s">
        <v>208</v>
      </c>
      <c r="B1" s="437" t="s">
        <v>1195</v>
      </c>
      <c r="C1" s="437"/>
      <c r="D1" s="437"/>
      <c r="E1" s="309"/>
      <c r="H1" s="309"/>
      <c r="I1" s="309"/>
      <c r="J1" s="309"/>
      <c r="K1" s="309"/>
      <c r="L1" s="1553" t="s">
        <v>0</v>
      </c>
      <c r="M1" s="1553"/>
    </row>
    <row r="2" spans="1:13" ht="15" customHeight="1">
      <c r="A2" s="460"/>
      <c r="B2" s="144" t="s">
        <v>1194</v>
      </c>
      <c r="C2" s="460"/>
      <c r="D2" s="460"/>
      <c r="E2" s="309"/>
      <c r="H2" s="309"/>
      <c r="I2" s="309"/>
      <c r="J2" s="309"/>
      <c r="K2" s="309"/>
      <c r="L2" s="1396" t="s">
        <v>1533</v>
      </c>
      <c r="M2" s="1396"/>
    </row>
    <row r="3" spans="1:13" ht="34.5" customHeight="1">
      <c r="A3" s="1580" t="s">
        <v>1214</v>
      </c>
      <c r="B3" s="1581"/>
      <c r="C3" s="1589" t="s">
        <v>1196</v>
      </c>
      <c r="D3" s="1580"/>
      <c r="E3" s="1580"/>
      <c r="F3" s="1581"/>
      <c r="G3" s="1429" t="s">
        <v>385</v>
      </c>
      <c r="H3" s="1587"/>
      <c r="I3" s="1587"/>
      <c r="J3" s="1587"/>
      <c r="K3" s="1587"/>
      <c r="L3" s="1587"/>
      <c r="M3" s="1587"/>
    </row>
    <row r="4" spans="1:13" ht="32.25" customHeight="1">
      <c r="A4" s="1415"/>
      <c r="B4" s="1582"/>
      <c r="C4" s="1598" t="s">
        <v>321</v>
      </c>
      <c r="D4" s="1595" t="s">
        <v>386</v>
      </c>
      <c r="E4" s="1596"/>
      <c r="F4" s="1597"/>
      <c r="G4" s="1600" t="s">
        <v>321</v>
      </c>
      <c r="H4" s="1601" t="s">
        <v>386</v>
      </c>
      <c r="I4" s="1602"/>
      <c r="J4" s="1602"/>
      <c r="K4" s="1602"/>
      <c r="L4" s="1602"/>
      <c r="M4" s="1602"/>
    </row>
    <row r="5" spans="1:13" ht="281.25" customHeight="1">
      <c r="A5" s="1415"/>
      <c r="B5" s="1582"/>
      <c r="C5" s="1599"/>
      <c r="D5" s="543" t="s">
        <v>387</v>
      </c>
      <c r="E5" s="544" t="s">
        <v>388</v>
      </c>
      <c r="F5" s="545" t="s">
        <v>389</v>
      </c>
      <c r="G5" s="1600"/>
      <c r="H5" s="546" t="s">
        <v>390</v>
      </c>
      <c r="I5" s="546" t="s">
        <v>387</v>
      </c>
      <c r="J5" s="546" t="s">
        <v>391</v>
      </c>
      <c r="K5" s="546" t="s">
        <v>392</v>
      </c>
      <c r="L5" s="547" t="s">
        <v>393</v>
      </c>
      <c r="M5" s="548" t="s">
        <v>1529</v>
      </c>
    </row>
    <row r="6" spans="1:13" ht="24" customHeight="1">
      <c r="A6" s="1403"/>
      <c r="B6" s="1583"/>
      <c r="C6" s="1590" t="s">
        <v>337</v>
      </c>
      <c r="D6" s="1591"/>
      <c r="E6" s="1591"/>
      <c r="F6" s="1592"/>
      <c r="G6" s="1593" t="s">
        <v>380</v>
      </c>
      <c r="H6" s="1591"/>
      <c r="I6" s="1591"/>
      <c r="J6" s="1591"/>
      <c r="K6" s="1591"/>
      <c r="L6" s="1591"/>
      <c r="M6" s="1591"/>
    </row>
    <row r="7" spans="1:13" ht="15" customHeight="1">
      <c r="A7" s="284">
        <v>2023</v>
      </c>
      <c r="B7" s="269" t="s">
        <v>901</v>
      </c>
      <c r="C7" s="1082">
        <v>35</v>
      </c>
      <c r="D7" s="1082">
        <v>19</v>
      </c>
      <c r="E7" s="1082">
        <v>21</v>
      </c>
      <c r="F7" s="1082">
        <v>15</v>
      </c>
      <c r="G7" s="1083">
        <v>3.7</v>
      </c>
      <c r="H7" s="1083">
        <v>3.1</v>
      </c>
      <c r="I7" s="1083">
        <v>4.5</v>
      </c>
      <c r="J7" s="1083">
        <v>3.9</v>
      </c>
      <c r="K7" s="1083">
        <v>3.8</v>
      </c>
      <c r="L7" s="1083">
        <v>20.399999999999999</v>
      </c>
      <c r="M7" s="1084">
        <v>6.5</v>
      </c>
    </row>
    <row r="8" spans="1:13" ht="15" customHeight="1">
      <c r="A8" s="284"/>
      <c r="B8" s="269" t="s">
        <v>907</v>
      </c>
      <c r="C8" s="1082">
        <v>31</v>
      </c>
      <c r="D8" s="1082">
        <v>15</v>
      </c>
      <c r="E8" s="1082">
        <v>23</v>
      </c>
      <c r="F8" s="1087" t="s">
        <v>83</v>
      </c>
      <c r="G8" s="1083">
        <v>3.3</v>
      </c>
      <c r="H8" s="1083">
        <v>3.2</v>
      </c>
      <c r="I8" s="1083">
        <v>3.5</v>
      </c>
      <c r="J8" s="1083">
        <v>4.3</v>
      </c>
      <c r="K8" s="1085" t="s">
        <v>83</v>
      </c>
      <c r="L8" s="1085" t="s">
        <v>83</v>
      </c>
      <c r="M8" s="1084">
        <v>4.5</v>
      </c>
    </row>
    <row r="9" spans="1:13" ht="15" customHeight="1">
      <c r="A9" s="284"/>
      <c r="B9" s="269" t="s">
        <v>908</v>
      </c>
      <c r="C9" s="1082">
        <v>38</v>
      </c>
      <c r="D9" s="1082">
        <v>19</v>
      </c>
      <c r="E9" s="1082">
        <v>27</v>
      </c>
      <c r="F9" s="1082">
        <v>11</v>
      </c>
      <c r="G9" s="1083">
        <v>4.0999999999999996</v>
      </c>
      <c r="H9" s="1083">
        <v>3.8</v>
      </c>
      <c r="I9" s="1083">
        <v>4.4000000000000004</v>
      </c>
      <c r="J9" s="1083">
        <v>4.9000000000000004</v>
      </c>
      <c r="K9" s="1083">
        <v>2.9</v>
      </c>
      <c r="L9" s="1085" t="s">
        <v>83</v>
      </c>
      <c r="M9" s="1084">
        <v>6.3</v>
      </c>
    </row>
    <row r="10" spans="1:13" ht="15" customHeight="1">
      <c r="A10" s="284"/>
      <c r="B10" s="269" t="s">
        <v>906</v>
      </c>
      <c r="C10" s="1082">
        <v>39</v>
      </c>
      <c r="D10" s="1082">
        <v>23</v>
      </c>
      <c r="E10" s="1082">
        <v>23</v>
      </c>
      <c r="F10" s="1082">
        <v>16</v>
      </c>
      <c r="G10" s="1083">
        <v>4.2</v>
      </c>
      <c r="H10" s="1083">
        <v>3.2</v>
      </c>
      <c r="I10" s="1083">
        <v>5.2</v>
      </c>
      <c r="J10" s="1083">
        <v>4.2</v>
      </c>
      <c r="K10" s="1083">
        <v>4.2</v>
      </c>
      <c r="L10" s="1085" t="s">
        <v>83</v>
      </c>
      <c r="M10" s="1084">
        <v>8</v>
      </c>
    </row>
    <row r="11" spans="1:13" ht="15" customHeight="1">
      <c r="A11" s="284">
        <v>2024</v>
      </c>
      <c r="B11" s="269" t="s">
        <v>901</v>
      </c>
      <c r="C11" s="1082">
        <v>51</v>
      </c>
      <c r="D11" s="1082">
        <v>33</v>
      </c>
      <c r="E11" s="1082">
        <v>28</v>
      </c>
      <c r="F11" s="1082">
        <v>22</v>
      </c>
      <c r="G11" s="1083">
        <v>5.5</v>
      </c>
      <c r="H11" s="1083">
        <v>3.6</v>
      </c>
      <c r="I11" s="1083">
        <v>7.7</v>
      </c>
      <c r="J11" s="1083">
        <v>5.2</v>
      </c>
      <c r="K11" s="1083">
        <v>5.6</v>
      </c>
      <c r="L11" s="1083">
        <v>21.4</v>
      </c>
      <c r="M11" s="1084">
        <v>6.4</v>
      </c>
    </row>
    <row r="12" spans="1:13" ht="15" customHeight="1">
      <c r="A12" s="284"/>
      <c r="B12" s="269" t="s">
        <v>907</v>
      </c>
      <c r="C12" s="1082">
        <v>33</v>
      </c>
      <c r="D12" s="1082">
        <v>19</v>
      </c>
      <c r="E12" s="1082">
        <v>23</v>
      </c>
      <c r="F12" s="1082">
        <v>10</v>
      </c>
      <c r="G12" s="1083">
        <v>3.5</v>
      </c>
      <c r="H12" s="1083">
        <v>3</v>
      </c>
      <c r="I12" s="1083">
        <v>4.5</v>
      </c>
      <c r="J12" s="1083">
        <v>4.2</v>
      </c>
      <c r="K12" s="1083">
        <v>2.6</v>
      </c>
      <c r="L12" s="1085" t="s">
        <v>83</v>
      </c>
      <c r="M12" s="1084">
        <v>5.8</v>
      </c>
    </row>
    <row r="13" spans="1:13" s="534" customFormat="1" ht="15" customHeight="1">
      <c r="A13" s="270"/>
      <c r="B13" s="1229" t="s">
        <v>199</v>
      </c>
      <c r="C13" s="1085">
        <v>106.5</v>
      </c>
      <c r="D13" s="1085">
        <v>126.7</v>
      </c>
      <c r="E13" s="1085">
        <v>100</v>
      </c>
      <c r="F13" s="1087" t="s">
        <v>83</v>
      </c>
      <c r="G13" s="1087" t="s">
        <v>83</v>
      </c>
      <c r="H13" s="1087" t="s">
        <v>83</v>
      </c>
      <c r="I13" s="1087" t="s">
        <v>83</v>
      </c>
      <c r="J13" s="1087" t="s">
        <v>83</v>
      </c>
      <c r="K13" s="1087" t="s">
        <v>83</v>
      </c>
      <c r="L13" s="1087" t="s">
        <v>83</v>
      </c>
      <c r="M13" s="1088" t="s">
        <v>83</v>
      </c>
    </row>
    <row r="14" spans="1:13" s="534" customFormat="1" ht="15" customHeight="1">
      <c r="A14" s="270"/>
      <c r="B14" s="1229" t="s">
        <v>200</v>
      </c>
      <c r="C14" s="1085">
        <v>64.7</v>
      </c>
      <c r="D14" s="1085">
        <v>57.6</v>
      </c>
      <c r="E14" s="1085">
        <v>82.1</v>
      </c>
      <c r="F14" s="1087">
        <v>45.5</v>
      </c>
      <c r="G14" s="1087" t="s">
        <v>83</v>
      </c>
      <c r="H14" s="1087" t="s">
        <v>83</v>
      </c>
      <c r="I14" s="1087" t="s">
        <v>83</v>
      </c>
      <c r="J14" s="1087" t="s">
        <v>83</v>
      </c>
      <c r="K14" s="1087" t="s">
        <v>83</v>
      </c>
      <c r="L14" s="1087" t="s">
        <v>83</v>
      </c>
      <c r="M14" s="1088" t="s">
        <v>83</v>
      </c>
    </row>
    <row r="15" spans="1:13" s="97" customFormat="1" ht="33.75" customHeight="1">
      <c r="A15" s="1594" t="s">
        <v>1301</v>
      </c>
      <c r="B15" s="1594"/>
      <c r="C15" s="1594"/>
      <c r="D15" s="1594"/>
      <c r="E15" s="1594"/>
      <c r="F15" s="1594"/>
      <c r="G15" s="1594"/>
      <c r="H15" s="1594"/>
      <c r="I15" s="1594"/>
      <c r="J15" s="1594"/>
      <c r="K15" s="1594"/>
      <c r="L15" s="1594"/>
      <c r="M15" s="1594"/>
    </row>
    <row r="16" spans="1:13" s="31" customFormat="1" ht="24.75" customHeight="1">
      <c r="A16" s="1477" t="s">
        <v>1303</v>
      </c>
      <c r="B16" s="1477"/>
      <c r="C16" s="1477"/>
      <c r="D16" s="1477"/>
      <c r="E16" s="1477"/>
      <c r="F16" s="1477"/>
      <c r="G16" s="1477"/>
      <c r="H16" s="1477"/>
      <c r="I16" s="1477"/>
      <c r="J16" s="1477"/>
      <c r="K16" s="1477"/>
      <c r="L16" s="1477"/>
      <c r="M16" s="1477"/>
    </row>
    <row r="17" spans="1:9" ht="24.75" customHeight="1">
      <c r="A17" s="1080"/>
      <c r="B17" s="1081"/>
      <c r="C17" s="1081"/>
      <c r="D17" s="1081"/>
      <c r="E17" s="1081"/>
      <c r="F17" s="1081"/>
      <c r="G17" s="1081"/>
      <c r="H17" s="1081"/>
      <c r="I17" s="1081"/>
    </row>
    <row r="18" spans="1:9" ht="27.75" customHeight="1">
      <c r="A18" s="1078"/>
      <c r="B18" s="1079"/>
      <c r="C18" s="1081"/>
      <c r="D18" s="1081"/>
      <c r="E18" s="1081"/>
      <c r="F18" s="1081"/>
      <c r="G18" s="1079"/>
      <c r="H18" s="1079"/>
      <c r="I18" s="1079"/>
    </row>
    <row r="19" spans="1:9">
      <c r="C19" s="1042"/>
      <c r="D19" s="1042"/>
      <c r="E19" s="1042"/>
      <c r="F19" s="1042"/>
    </row>
    <row r="21" spans="1:9">
      <c r="A21" s="31"/>
    </row>
    <row r="22" spans="1:9">
      <c r="A22" s="31"/>
    </row>
  </sheetData>
  <mergeCells count="13">
    <mergeCell ref="L1:M1"/>
    <mergeCell ref="L2:M2"/>
    <mergeCell ref="D4:F4"/>
    <mergeCell ref="C3:F3"/>
    <mergeCell ref="G3:M3"/>
    <mergeCell ref="C4:C5"/>
    <mergeCell ref="G4:G5"/>
    <mergeCell ref="H4:M4"/>
    <mergeCell ref="A3:B6"/>
    <mergeCell ref="C6:F6"/>
    <mergeCell ref="G6:M6"/>
    <mergeCell ref="A15:M15"/>
    <mergeCell ref="A16:M16"/>
  </mergeCells>
  <phoneticPr fontId="0" type="noConversion"/>
  <hyperlinks>
    <hyperlink ref="L1:M1" location="'Spis tablic     List of tables'!A1" display="Powrót do spisu tablic"/>
    <hyperlink ref="L1" location="'Spis tablic     List of tables'!A1" display="Powrót do spisu tablic"/>
    <hyperlink ref="L2" location="'Spis tablic     List of tables'!A1" display="Return to list tables"/>
    <hyperlink ref="L2:M2" location="'Spis tablic     List of tables'!A1" display="Return to list of tables"/>
  </hyperlinks>
  <printOptions horizontalCentered="1"/>
  <pageMargins left="0.19685039370078741" right="0.19685039370078741" top="0.19685039370078741" bottom="0.19685039370078741" header="0.31496062992125984" footer="0.31496062992125984"/>
  <pageSetup paperSize="9" fitToHeight="0" orientation="landscape" horizontalDpi="4294967292"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pageSetUpPr fitToPage="1"/>
  </sheetPr>
  <dimension ref="A1:H46"/>
  <sheetViews>
    <sheetView showGridLines="0" showWhiteSpace="0" zoomScaleNormal="100" zoomScaleSheetLayoutView="100" workbookViewId="0">
      <selection activeCell="G4" sqref="G4:H4"/>
    </sheetView>
  </sheetViews>
  <sheetFormatPr defaultColWidth="13.625" defaultRowHeight="12"/>
  <cols>
    <col min="1" max="1" width="8.125" style="222" customWidth="1"/>
    <col min="2" max="2" width="12.375" style="222" customWidth="1"/>
    <col min="3" max="7" width="13.125" style="222" customWidth="1"/>
    <col min="8" max="27" width="9.25" style="222" customWidth="1"/>
    <col min="28" max="28" width="8" style="222" customWidth="1"/>
    <col min="29" max="29" width="8.125" style="222" customWidth="1"/>
    <col min="30" max="30" width="8.25" style="222" customWidth="1"/>
    <col min="31" max="32" width="9.25" style="222" customWidth="1"/>
    <col min="33" max="16384" width="13.625" style="222"/>
  </cols>
  <sheetData>
    <row r="1" spans="1:8" ht="14.1" customHeight="1">
      <c r="A1" s="1606" t="s">
        <v>247</v>
      </c>
      <c r="B1" s="1606"/>
      <c r="C1" s="1606"/>
      <c r="D1" s="1606"/>
      <c r="E1" s="1606"/>
      <c r="H1" s="96"/>
    </row>
    <row r="2" spans="1:8" ht="14.1" customHeight="1">
      <c r="A2" s="1607" t="s">
        <v>248</v>
      </c>
      <c r="B2" s="1608"/>
      <c r="C2" s="1608"/>
      <c r="D2" s="1608"/>
      <c r="E2" s="1608"/>
      <c r="H2" s="96"/>
    </row>
    <row r="3" spans="1:8" ht="20.25" customHeight="1">
      <c r="A3" s="223" t="s">
        <v>167</v>
      </c>
      <c r="B3" s="82" t="s">
        <v>166</v>
      </c>
      <c r="C3" s="223"/>
      <c r="D3" s="223"/>
      <c r="E3" s="223"/>
      <c r="F3" s="223"/>
      <c r="G3" s="1553" t="s">
        <v>0</v>
      </c>
      <c r="H3" s="1553"/>
    </row>
    <row r="4" spans="1:8" ht="12.75" customHeight="1">
      <c r="A4" s="549"/>
      <c r="B4" s="142" t="s">
        <v>249</v>
      </c>
      <c r="C4" s="549"/>
      <c r="D4" s="549"/>
      <c r="E4" s="549"/>
      <c r="F4" s="549"/>
      <c r="G4" s="1396" t="s">
        <v>1533</v>
      </c>
      <c r="H4" s="1396"/>
    </row>
    <row r="5" spans="1:8" ht="24" customHeight="1">
      <c r="A5" s="1490" t="s">
        <v>1211</v>
      </c>
      <c r="B5" s="1611"/>
      <c r="C5" s="1496" t="s">
        <v>328</v>
      </c>
      <c r="D5" s="1610"/>
      <c r="E5" s="1610"/>
      <c r="F5" s="1610"/>
      <c r="G5" s="1610"/>
    </row>
    <row r="6" spans="1:8" ht="24" customHeight="1">
      <c r="A6" s="1612"/>
      <c r="B6" s="1613"/>
      <c r="C6" s="1616"/>
      <c r="D6" s="1496" t="s">
        <v>975</v>
      </c>
      <c r="E6" s="1618"/>
      <c r="F6" s="1619"/>
      <c r="G6" s="1496" t="s">
        <v>988</v>
      </c>
    </row>
    <row r="7" spans="1:8" ht="147" customHeight="1">
      <c r="A7" s="1612"/>
      <c r="B7" s="1613"/>
      <c r="C7" s="1617"/>
      <c r="D7" s="1498"/>
      <c r="E7" s="408" t="s">
        <v>986</v>
      </c>
      <c r="F7" s="408" t="s">
        <v>507</v>
      </c>
      <c r="G7" s="1617"/>
    </row>
    <row r="8" spans="1:8" ht="24" customHeight="1">
      <c r="A8" s="1614"/>
      <c r="B8" s="1615"/>
      <c r="C8" s="1609" t="s">
        <v>925</v>
      </c>
      <c r="D8" s="1610"/>
      <c r="E8" s="1610"/>
      <c r="F8" s="1610"/>
      <c r="G8" s="1610"/>
    </row>
    <row r="9" spans="1:8" ht="14.1" customHeight="1">
      <c r="A9" s="179">
        <v>2022</v>
      </c>
      <c r="B9" s="162" t="s">
        <v>899</v>
      </c>
      <c r="C9" s="200">
        <v>5861.17</v>
      </c>
      <c r="D9" s="550">
        <v>5782.58</v>
      </c>
      <c r="E9" s="550">
        <v>5785.08</v>
      </c>
      <c r="F9" s="550">
        <v>5403.4</v>
      </c>
      <c r="G9" s="200">
        <v>5606.07</v>
      </c>
    </row>
    <row r="10" spans="1:8" ht="14.1" customHeight="1">
      <c r="A10" s="179"/>
      <c r="B10" s="109" t="s">
        <v>6</v>
      </c>
      <c r="C10" s="299">
        <v>112.1</v>
      </c>
      <c r="D10" s="300">
        <v>110.7</v>
      </c>
      <c r="E10" s="300">
        <v>110.7</v>
      </c>
      <c r="F10" s="300">
        <v>108.2</v>
      </c>
      <c r="G10" s="299">
        <v>110.8</v>
      </c>
    </row>
    <row r="11" spans="1:8" ht="14.1" customHeight="1">
      <c r="A11" s="179">
        <v>2023</v>
      </c>
      <c r="B11" s="162" t="s">
        <v>901</v>
      </c>
      <c r="C11" s="352">
        <v>6350.2</v>
      </c>
      <c r="D11" s="353">
        <v>6284.36</v>
      </c>
      <c r="E11" s="353">
        <v>6311.67</v>
      </c>
      <c r="F11" s="353">
        <v>5683.34</v>
      </c>
      <c r="G11" s="352">
        <v>6163.46</v>
      </c>
    </row>
    <row r="12" spans="1:8" ht="14.1" customHeight="1">
      <c r="A12" s="179"/>
      <c r="B12" s="162" t="s">
        <v>902</v>
      </c>
      <c r="C12" s="200">
        <v>6344.26</v>
      </c>
      <c r="D12" s="550">
        <v>6258.98</v>
      </c>
      <c r="E12" s="550">
        <v>6283.61</v>
      </c>
      <c r="F12" s="550">
        <v>5718.08</v>
      </c>
      <c r="G12" s="200">
        <v>6216.73</v>
      </c>
    </row>
    <row r="13" spans="1:8" ht="14.1" customHeight="1">
      <c r="A13" s="179"/>
      <c r="B13" s="162" t="s">
        <v>903</v>
      </c>
      <c r="C13" s="200">
        <v>6359.74</v>
      </c>
      <c r="D13" s="550">
        <v>6242.68</v>
      </c>
      <c r="E13" s="550">
        <v>6260.14</v>
      </c>
      <c r="F13" s="550">
        <v>5783.35</v>
      </c>
      <c r="G13" s="200">
        <v>6291.48</v>
      </c>
    </row>
    <row r="14" spans="1:8" ht="14.1" customHeight="1">
      <c r="A14" s="179"/>
      <c r="B14" s="162" t="s">
        <v>897</v>
      </c>
      <c r="C14" s="200">
        <v>6413.37</v>
      </c>
      <c r="D14" s="550">
        <v>6337.51</v>
      </c>
      <c r="E14" s="550">
        <v>6358.37</v>
      </c>
      <c r="F14" s="550">
        <v>5798.49</v>
      </c>
      <c r="G14" s="200">
        <v>6373.24</v>
      </c>
    </row>
    <row r="15" spans="1:8" ht="14.1" customHeight="1">
      <c r="A15" s="179"/>
      <c r="B15" s="162" t="s">
        <v>895</v>
      </c>
      <c r="C15" s="200">
        <v>6431.24</v>
      </c>
      <c r="D15" s="550">
        <v>6364.12</v>
      </c>
      <c r="E15" s="550">
        <v>6385.17</v>
      </c>
      <c r="F15" s="550">
        <v>5820.31</v>
      </c>
      <c r="G15" s="200">
        <v>6409.54</v>
      </c>
    </row>
    <row r="16" spans="1:8" ht="14.1" customHeight="1">
      <c r="A16" s="179"/>
      <c r="B16" s="162" t="s">
        <v>896</v>
      </c>
      <c r="C16" s="200">
        <v>6463.12</v>
      </c>
      <c r="D16" s="550">
        <v>6377.24</v>
      </c>
      <c r="E16" s="550">
        <v>6393.9</v>
      </c>
      <c r="F16" s="550">
        <v>5875.37</v>
      </c>
      <c r="G16" s="200">
        <v>6500.43</v>
      </c>
    </row>
    <row r="17" spans="1:7" ht="14.1" customHeight="1">
      <c r="A17" s="179"/>
      <c r="B17" s="162" t="s">
        <v>904</v>
      </c>
      <c r="C17" s="200">
        <v>6485.41</v>
      </c>
      <c r="D17" s="550">
        <v>6390.84</v>
      </c>
      <c r="E17" s="550">
        <v>6405.54</v>
      </c>
      <c r="F17" s="550">
        <v>5923.67</v>
      </c>
      <c r="G17" s="200">
        <v>6486.61</v>
      </c>
    </row>
    <row r="18" spans="1:7" ht="14.1" customHeight="1">
      <c r="A18" s="179"/>
      <c r="B18" s="162" t="s">
        <v>905</v>
      </c>
      <c r="C18" s="200">
        <v>6494.75</v>
      </c>
      <c r="D18" s="1053">
        <v>6416.58</v>
      </c>
      <c r="E18" s="1053">
        <v>6433.38</v>
      </c>
      <c r="F18" s="1053">
        <v>5873.17</v>
      </c>
      <c r="G18" s="200">
        <v>6472.23</v>
      </c>
    </row>
    <row r="19" spans="1:7" ht="14.1" customHeight="1">
      <c r="A19" s="179"/>
      <c r="B19" s="162" t="s">
        <v>898</v>
      </c>
      <c r="C19" s="200">
        <v>6496.55</v>
      </c>
      <c r="D19" s="1053">
        <v>6435.05</v>
      </c>
      <c r="E19" s="1053">
        <v>6451.11</v>
      </c>
      <c r="F19" s="1053">
        <v>5936.08</v>
      </c>
      <c r="G19" s="200">
        <v>6562.45</v>
      </c>
    </row>
    <row r="20" spans="1:7" ht="14.1" customHeight="1">
      <c r="A20" s="179"/>
      <c r="B20" s="162" t="s">
        <v>899</v>
      </c>
      <c r="C20" s="200">
        <v>6553.34</v>
      </c>
      <c r="D20" s="1053">
        <v>6475.3</v>
      </c>
      <c r="E20" s="1053">
        <v>6487.42</v>
      </c>
      <c r="F20" s="1053">
        <v>5999.5</v>
      </c>
      <c r="G20" s="200">
        <v>6611.23</v>
      </c>
    </row>
    <row r="21" spans="1:7" ht="14.1" customHeight="1">
      <c r="A21" s="179"/>
      <c r="B21" s="109" t="s">
        <v>6</v>
      </c>
      <c r="C21" s="299">
        <v>111.8</v>
      </c>
      <c r="D21" s="300">
        <v>112</v>
      </c>
      <c r="E21" s="300">
        <v>112.1</v>
      </c>
      <c r="F21" s="300">
        <v>111</v>
      </c>
      <c r="G21" s="299">
        <v>117.9</v>
      </c>
    </row>
    <row r="22" spans="1:7" ht="14.1" customHeight="1">
      <c r="A22" s="179">
        <v>2024</v>
      </c>
      <c r="B22" s="162" t="s">
        <v>900</v>
      </c>
      <c r="C22" s="352">
        <v>6877.39</v>
      </c>
      <c r="D22" s="353">
        <v>6896.63</v>
      </c>
      <c r="E22" s="353">
        <v>6924.19</v>
      </c>
      <c r="F22" s="353">
        <v>6157.89</v>
      </c>
      <c r="G22" s="352">
        <v>7108.04</v>
      </c>
    </row>
    <row r="23" spans="1:7" ht="14.1" customHeight="1">
      <c r="A23" s="179"/>
      <c r="B23" s="162" t="s">
        <v>901</v>
      </c>
      <c r="C23" s="352">
        <v>7052.46</v>
      </c>
      <c r="D23" s="353">
        <v>7053.63</v>
      </c>
      <c r="E23" s="353">
        <v>7085.09</v>
      </c>
      <c r="F23" s="353">
        <v>6268.92</v>
      </c>
      <c r="G23" s="352">
        <v>7138.38</v>
      </c>
    </row>
    <row r="24" spans="1:7" ht="14.1" customHeight="1">
      <c r="A24" s="179"/>
      <c r="B24" s="162" t="s">
        <v>902</v>
      </c>
      <c r="C24" s="200">
        <v>7045.98</v>
      </c>
      <c r="D24" s="550">
        <v>7031.03</v>
      </c>
      <c r="E24" s="550">
        <v>7055.96</v>
      </c>
      <c r="F24" s="550">
        <v>6348.43</v>
      </c>
      <c r="G24" s="200">
        <v>7079.09</v>
      </c>
    </row>
    <row r="25" spans="1:7" ht="14.1" customHeight="1">
      <c r="A25" s="179"/>
      <c r="B25" s="162" t="s">
        <v>903</v>
      </c>
      <c r="C25" s="200">
        <v>7081.66</v>
      </c>
      <c r="D25" s="550">
        <v>7082.52</v>
      </c>
      <c r="E25" s="550">
        <v>7110.15</v>
      </c>
      <c r="F25" s="550">
        <v>6400.3</v>
      </c>
      <c r="G25" s="200">
        <v>7154.48</v>
      </c>
    </row>
    <row r="26" spans="1:7" ht="14.1" customHeight="1">
      <c r="A26" s="179"/>
      <c r="B26" s="162" t="s">
        <v>897</v>
      </c>
      <c r="C26" s="200">
        <v>7108.5</v>
      </c>
      <c r="D26" s="550">
        <v>7094.24</v>
      </c>
      <c r="E26" s="550">
        <v>7124.95</v>
      </c>
      <c r="F26" s="550">
        <v>6372.84</v>
      </c>
      <c r="G26" s="200">
        <v>7124.54</v>
      </c>
    </row>
    <row r="27" spans="1:7" ht="14.1" customHeight="1">
      <c r="A27" s="179"/>
      <c r="B27" s="109" t="s">
        <v>6</v>
      </c>
      <c r="C27" s="299">
        <v>110.8</v>
      </c>
      <c r="D27" s="300">
        <v>111.9</v>
      </c>
      <c r="E27" s="300">
        <v>112.1</v>
      </c>
      <c r="F27" s="300">
        <v>109.9</v>
      </c>
      <c r="G27" s="299">
        <v>111.8</v>
      </c>
    </row>
    <row r="28" spans="1:7" ht="14.1" customHeight="1">
      <c r="A28" s="179">
        <v>2023</v>
      </c>
      <c r="B28" s="354" t="s">
        <v>885</v>
      </c>
      <c r="C28" s="200">
        <v>6322.45</v>
      </c>
      <c r="D28" s="201">
        <v>6224</v>
      </c>
      <c r="E28" s="201">
        <v>6240.07</v>
      </c>
      <c r="F28" s="201">
        <v>5731.01</v>
      </c>
      <c r="G28" s="200">
        <v>6271.51</v>
      </c>
    </row>
    <row r="29" spans="1:7" ht="14.1" customHeight="1">
      <c r="A29" s="179"/>
      <c r="B29" s="354" t="s">
        <v>886</v>
      </c>
      <c r="C29" s="200">
        <v>6292.04</v>
      </c>
      <c r="D29" s="201">
        <v>6219.87</v>
      </c>
      <c r="E29" s="201">
        <v>6222.93</v>
      </c>
      <c r="F29" s="201">
        <v>6025.42</v>
      </c>
      <c r="G29" s="200">
        <v>6353.1</v>
      </c>
    </row>
    <row r="30" spans="1:7" ht="14.1" customHeight="1">
      <c r="A30" s="179"/>
      <c r="B30" s="354" t="s">
        <v>887</v>
      </c>
      <c r="C30" s="200">
        <v>6678.76</v>
      </c>
      <c r="D30" s="201">
        <v>6772.64</v>
      </c>
      <c r="E30" s="201">
        <v>6803.86</v>
      </c>
      <c r="F30" s="201">
        <v>5916.87</v>
      </c>
      <c r="G30" s="200">
        <v>6650.59</v>
      </c>
    </row>
    <row r="31" spans="1:7" ht="14.1" customHeight="1">
      <c r="A31" s="179"/>
      <c r="B31" s="354" t="s">
        <v>888</v>
      </c>
      <c r="C31" s="200">
        <v>6606.78</v>
      </c>
      <c r="D31" s="201">
        <v>6572.01</v>
      </c>
      <c r="E31" s="201">
        <v>6587.38</v>
      </c>
      <c r="F31" s="201">
        <v>6059</v>
      </c>
      <c r="G31" s="200">
        <v>6692.16</v>
      </c>
    </row>
    <row r="32" spans="1:7" ht="14.1" customHeight="1">
      <c r="A32" s="179"/>
      <c r="B32" s="354" t="s">
        <v>889</v>
      </c>
      <c r="C32" s="200">
        <v>6498.6</v>
      </c>
      <c r="D32" s="201">
        <v>6416.73</v>
      </c>
      <c r="E32" s="201">
        <v>6420</v>
      </c>
      <c r="F32" s="201">
        <v>6070.73</v>
      </c>
      <c r="G32" s="200">
        <v>6821.29</v>
      </c>
    </row>
    <row r="33" spans="1:7" ht="14.1" customHeight="1">
      <c r="A33" s="179"/>
      <c r="B33" s="354" t="s">
        <v>890</v>
      </c>
      <c r="C33" s="200">
        <v>6666.76</v>
      </c>
      <c r="D33" s="201">
        <v>6528.12</v>
      </c>
      <c r="E33" s="201">
        <v>6538</v>
      </c>
      <c r="F33" s="201">
        <v>6073.51</v>
      </c>
      <c r="G33" s="200">
        <v>6837.08</v>
      </c>
    </row>
    <row r="34" spans="1:7" ht="14.1" customHeight="1">
      <c r="A34" s="179"/>
      <c r="B34" s="354" t="s">
        <v>891</v>
      </c>
      <c r="C34" s="200">
        <v>6681.77</v>
      </c>
      <c r="D34" s="1053">
        <v>6661.78</v>
      </c>
      <c r="E34" s="1053">
        <v>6684.99</v>
      </c>
      <c r="F34" s="1053">
        <v>5965.01</v>
      </c>
      <c r="G34" s="200">
        <v>6788.25</v>
      </c>
    </row>
    <row r="35" spans="1:7" ht="14.1" customHeight="1">
      <c r="A35" s="179"/>
      <c r="B35" s="354" t="s">
        <v>892</v>
      </c>
      <c r="C35" s="200">
        <v>6692.05</v>
      </c>
      <c r="D35" s="1053">
        <v>6668.49</v>
      </c>
      <c r="E35" s="1053">
        <v>6665.63</v>
      </c>
      <c r="F35" s="1053">
        <v>6511.86</v>
      </c>
      <c r="G35" s="200">
        <v>7032.28</v>
      </c>
    </row>
    <row r="36" spans="1:7" ht="14.1" customHeight="1">
      <c r="A36" s="179"/>
      <c r="B36" s="354" t="s">
        <v>893</v>
      </c>
      <c r="C36" s="200">
        <v>6986.81</v>
      </c>
      <c r="D36" s="1053">
        <v>6861.43</v>
      </c>
      <c r="E36" s="1053">
        <v>6821.56</v>
      </c>
      <c r="F36" s="1053">
        <v>6715.81</v>
      </c>
      <c r="G36" s="200">
        <v>6806.41</v>
      </c>
    </row>
    <row r="37" spans="1:7" ht="14.1" customHeight="1">
      <c r="A37" s="179">
        <v>2024</v>
      </c>
      <c r="B37" s="354" t="s">
        <v>882</v>
      </c>
      <c r="C37" s="200">
        <v>6785.41</v>
      </c>
      <c r="D37" s="201">
        <v>6663.91</v>
      </c>
      <c r="E37" s="201">
        <v>6678.23</v>
      </c>
      <c r="F37" s="201">
        <v>6156.65</v>
      </c>
      <c r="G37" s="200">
        <v>7060.61</v>
      </c>
    </row>
    <row r="38" spans="1:7" ht="14.1" customHeight="1">
      <c r="A38" s="179"/>
      <c r="B38" s="354" t="s">
        <v>883</v>
      </c>
      <c r="C38" s="200">
        <v>6958.91</v>
      </c>
      <c r="D38" s="201">
        <v>7068.32</v>
      </c>
      <c r="E38" s="201">
        <v>7099.21</v>
      </c>
      <c r="F38" s="201">
        <v>6233.69</v>
      </c>
      <c r="G38" s="200">
        <v>7116.24</v>
      </c>
    </row>
    <row r="39" spans="1:7" ht="14.1" customHeight="1">
      <c r="A39" s="179"/>
      <c r="B39" s="354" t="s">
        <v>884</v>
      </c>
      <c r="C39" s="200">
        <v>7300.35</v>
      </c>
      <c r="D39" s="201">
        <v>7343.48</v>
      </c>
      <c r="E39" s="201">
        <v>7384.48</v>
      </c>
      <c r="F39" s="201">
        <v>6490.08</v>
      </c>
      <c r="G39" s="200">
        <v>7179.09</v>
      </c>
    </row>
    <row r="40" spans="1:7" ht="14.1" customHeight="1">
      <c r="A40" s="179"/>
      <c r="B40" s="354" t="s">
        <v>885</v>
      </c>
      <c r="C40" s="200">
        <v>7091.29</v>
      </c>
      <c r="D40" s="201">
        <v>7064.96</v>
      </c>
      <c r="E40" s="201">
        <v>7094.01</v>
      </c>
      <c r="F40" s="201">
        <v>6352.94</v>
      </c>
      <c r="G40" s="200">
        <v>7265.88</v>
      </c>
    </row>
    <row r="41" spans="1:7" ht="14.1" customHeight="1">
      <c r="A41" s="179"/>
      <c r="B41" s="354" t="s">
        <v>886</v>
      </c>
      <c r="C41" s="200">
        <v>7078.11</v>
      </c>
      <c r="D41" s="201">
        <v>7059.25</v>
      </c>
      <c r="E41" s="201">
        <v>7084.49</v>
      </c>
      <c r="F41" s="201">
        <v>6481.21</v>
      </c>
      <c r="G41" s="200">
        <v>7476.26</v>
      </c>
    </row>
    <row r="42" spans="1:7" ht="14.1" customHeight="1">
      <c r="A42" s="179"/>
      <c r="B42" s="354" t="s">
        <v>887</v>
      </c>
      <c r="C42" s="200">
        <v>7195.14</v>
      </c>
      <c r="D42" s="201">
        <v>7218.97</v>
      </c>
      <c r="E42" s="201">
        <v>7251.02</v>
      </c>
      <c r="F42" s="201">
        <v>6521.88</v>
      </c>
      <c r="G42" s="200">
        <v>7379.17</v>
      </c>
    </row>
    <row r="43" spans="1:7" ht="12" customHeight="1">
      <c r="A43" s="112"/>
      <c r="B43" s="40" t="s">
        <v>6</v>
      </c>
      <c r="C43" s="202">
        <v>107.7</v>
      </c>
      <c r="D43" s="203">
        <v>106.6</v>
      </c>
      <c r="E43" s="203">
        <v>106.6</v>
      </c>
      <c r="F43" s="203">
        <v>110.2</v>
      </c>
      <c r="G43" s="202">
        <v>111</v>
      </c>
    </row>
    <row r="44" spans="1:7" ht="11.25" customHeight="1">
      <c r="A44" s="112"/>
      <c r="B44" s="40" t="s">
        <v>7</v>
      </c>
      <c r="C44" s="202">
        <v>101.7</v>
      </c>
      <c r="D44" s="203">
        <v>102.3</v>
      </c>
      <c r="E44" s="203">
        <v>102.4</v>
      </c>
      <c r="F44" s="203">
        <v>100.6</v>
      </c>
      <c r="G44" s="202">
        <v>98.7</v>
      </c>
    </row>
    <row r="45" spans="1:7" s="397" customFormat="1" ht="15.75" customHeight="1">
      <c r="A45" s="1605" t="s">
        <v>1108</v>
      </c>
      <c r="B45" s="1605"/>
      <c r="C45" s="1605"/>
      <c r="D45" s="1605"/>
      <c r="E45" s="1605"/>
    </row>
    <row r="46" spans="1:7" s="397" customFormat="1" ht="10.5" customHeight="1">
      <c r="A46" s="1603" t="s">
        <v>1102</v>
      </c>
      <c r="B46" s="1604"/>
      <c r="C46" s="1604"/>
      <c r="D46" s="1604"/>
      <c r="E46" s="1604"/>
    </row>
  </sheetData>
  <mergeCells count="13">
    <mergeCell ref="A46:E46"/>
    <mergeCell ref="A45:E45"/>
    <mergeCell ref="D6:D7"/>
    <mergeCell ref="A1:E1"/>
    <mergeCell ref="A2:E2"/>
    <mergeCell ref="C8:G8"/>
    <mergeCell ref="A5:B8"/>
    <mergeCell ref="C5:C7"/>
    <mergeCell ref="D5:G5"/>
    <mergeCell ref="G6:G7"/>
    <mergeCell ref="E6:F6"/>
    <mergeCell ref="G3:H3"/>
    <mergeCell ref="G4:H4"/>
  </mergeCells>
  <phoneticPr fontId="0" type="noConversion"/>
  <hyperlinks>
    <hyperlink ref="G3:H3" location="'Spis tablic     List of tables'!A1" display="Powrót do spisu tablic"/>
    <hyperlink ref="G3" location="'Spis tablic     List of tables'!A1" display="Powrót do spisu tablic"/>
    <hyperlink ref="G4" location="'Spis tablic     List of tables'!A1" display="Return to list tables"/>
    <hyperlink ref="G4:H4" location="'Spis tablic     List of tables'!A1" display="Return to list of tables"/>
  </hyperlinks>
  <printOptions horizontalCentered="1" gridLinesSet="0"/>
  <pageMargins left="0.19685039370078741" right="0.19685039370078741" top="0.19685039370078741" bottom="0.19685039370078741" header="0.31496062992125984" footer="0.31496062992125984"/>
  <pageSetup paperSize="9" orientation="portrait" horizontalDpi="4294967292"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pageSetUpPr fitToPage="1"/>
  </sheetPr>
  <dimension ref="A1:I42"/>
  <sheetViews>
    <sheetView showGridLines="0" zoomScaleNormal="100" zoomScaleSheetLayoutView="100" workbookViewId="0">
      <selection activeCell="H2" sqref="H2:I2"/>
    </sheetView>
  </sheetViews>
  <sheetFormatPr defaultColWidth="9" defaultRowHeight="12"/>
  <cols>
    <col min="1" max="1" width="8.125" style="96" customWidth="1"/>
    <col min="2" max="2" width="12.375" style="96" customWidth="1"/>
    <col min="3" max="8" width="11.125" style="96" customWidth="1"/>
    <col min="9" max="16384" width="9" style="96"/>
  </cols>
  <sheetData>
    <row r="1" spans="1:9">
      <c r="A1" s="551" t="s">
        <v>167</v>
      </c>
      <c r="B1" s="75" t="s">
        <v>250</v>
      </c>
      <c r="C1" s="551"/>
      <c r="D1" s="551"/>
      <c r="E1" s="551"/>
      <c r="F1" s="551"/>
      <c r="G1" s="551"/>
      <c r="H1" s="1553" t="s">
        <v>0</v>
      </c>
      <c r="I1" s="1553"/>
    </row>
    <row r="2" spans="1:9">
      <c r="A2" s="552"/>
      <c r="B2" s="140" t="s">
        <v>251</v>
      </c>
      <c r="C2" s="552"/>
      <c r="D2" s="552"/>
      <c r="E2" s="552"/>
      <c r="F2" s="552"/>
      <c r="G2" s="208"/>
      <c r="H2" s="1396" t="s">
        <v>1533</v>
      </c>
      <c r="I2" s="1396"/>
    </row>
    <row r="3" spans="1:9" ht="24" customHeight="1">
      <c r="A3" s="1620" t="s">
        <v>1215</v>
      </c>
      <c r="B3" s="1621"/>
      <c r="C3" s="1625"/>
      <c r="D3" s="1610"/>
      <c r="E3" s="1610"/>
      <c r="F3" s="1610"/>
      <c r="G3" s="1610"/>
      <c r="H3" s="1610"/>
    </row>
    <row r="4" spans="1:9" ht="147" customHeight="1">
      <c r="A4" s="1612"/>
      <c r="B4" s="1622"/>
      <c r="C4" s="131" t="s">
        <v>996</v>
      </c>
      <c r="D4" s="399" t="s">
        <v>980</v>
      </c>
      <c r="E4" s="384" t="s">
        <v>997</v>
      </c>
      <c r="F4" s="384" t="s">
        <v>998</v>
      </c>
      <c r="G4" s="384" t="s">
        <v>999</v>
      </c>
      <c r="H4" s="384" t="s">
        <v>1000</v>
      </c>
    </row>
    <row r="5" spans="1:9" ht="24" customHeight="1">
      <c r="A5" s="1623"/>
      <c r="B5" s="1624"/>
      <c r="C5" s="1626" t="s">
        <v>925</v>
      </c>
      <c r="D5" s="1610"/>
      <c r="E5" s="1610"/>
      <c r="F5" s="1610"/>
      <c r="G5" s="1610"/>
      <c r="H5" s="1610"/>
    </row>
    <row r="6" spans="1:9" s="222" customFormat="1" ht="12.75" customHeight="1">
      <c r="A6" s="179">
        <v>2022</v>
      </c>
      <c r="B6" s="162" t="s">
        <v>899</v>
      </c>
      <c r="C6" s="204">
        <v>6046.24</v>
      </c>
      <c r="D6" s="205">
        <v>5601.04</v>
      </c>
      <c r="E6" s="205">
        <v>4537.04</v>
      </c>
      <c r="F6" s="205">
        <v>9830.93</v>
      </c>
      <c r="G6" s="206">
        <v>5938.66</v>
      </c>
      <c r="H6" s="207">
        <v>4157.9799999999996</v>
      </c>
    </row>
    <row r="7" spans="1:9" s="222" customFormat="1" ht="12.75" customHeight="1">
      <c r="B7" s="109" t="s">
        <v>6</v>
      </c>
      <c r="C7" s="299">
        <v>112.2</v>
      </c>
      <c r="D7" s="300">
        <v>127.1</v>
      </c>
      <c r="E7" s="300">
        <v>105.5</v>
      </c>
      <c r="F7" s="300">
        <v>112.3</v>
      </c>
      <c r="G7" s="300">
        <v>110.8</v>
      </c>
      <c r="H7" s="299">
        <v>110.3</v>
      </c>
    </row>
    <row r="8" spans="1:9" s="222" customFormat="1" ht="12.75" customHeight="1">
      <c r="A8" s="179">
        <v>2023</v>
      </c>
      <c r="B8" s="162" t="s">
        <v>901</v>
      </c>
      <c r="C8" s="352">
        <v>6555.77</v>
      </c>
      <c r="D8" s="353">
        <v>5717.79</v>
      </c>
      <c r="E8" s="353">
        <v>4986.29</v>
      </c>
      <c r="F8" s="981" t="s">
        <v>83</v>
      </c>
      <c r="G8" s="353">
        <v>6309.15</v>
      </c>
      <c r="H8" s="352">
        <v>4812.6899999999996</v>
      </c>
    </row>
    <row r="9" spans="1:9" s="222" customFormat="1" ht="12.75" customHeight="1">
      <c r="A9" s="179"/>
      <c r="B9" s="162" t="s">
        <v>902</v>
      </c>
      <c r="C9" s="204">
        <v>6511.37</v>
      </c>
      <c r="D9" s="205">
        <v>6013.27</v>
      </c>
      <c r="E9" s="205">
        <v>4881.43</v>
      </c>
      <c r="F9" s="981" t="s">
        <v>83</v>
      </c>
      <c r="G9" s="206">
        <v>6337.82</v>
      </c>
      <c r="H9" s="207">
        <v>4853.8500000000004</v>
      </c>
    </row>
    <row r="10" spans="1:9" s="222" customFormat="1" ht="12.75" customHeight="1">
      <c r="A10" s="179"/>
      <c r="B10" s="162" t="s">
        <v>903</v>
      </c>
      <c r="C10" s="204">
        <v>6605.21</v>
      </c>
      <c r="D10" s="205">
        <v>6100.38</v>
      </c>
      <c r="E10" s="205">
        <v>5034.37</v>
      </c>
      <c r="F10" s="981" t="s">
        <v>83</v>
      </c>
      <c r="G10" s="206">
        <v>6317.67</v>
      </c>
      <c r="H10" s="207">
        <v>4856.4399999999996</v>
      </c>
    </row>
    <row r="11" spans="1:9" s="222" customFormat="1" ht="12.75" customHeight="1">
      <c r="A11" s="179"/>
      <c r="B11" s="162" t="s">
        <v>897</v>
      </c>
      <c r="C11" s="204">
        <v>6626.99</v>
      </c>
      <c r="D11" s="205">
        <v>6059.43</v>
      </c>
      <c r="E11" s="205">
        <v>5078.8900000000003</v>
      </c>
      <c r="F11" s="981" t="s">
        <v>83</v>
      </c>
      <c r="G11" s="206">
        <v>6460.69</v>
      </c>
      <c r="H11" s="207">
        <v>4873.8100000000004</v>
      </c>
    </row>
    <row r="12" spans="1:9" s="222" customFormat="1" ht="12.75" customHeight="1">
      <c r="A12" s="179"/>
      <c r="B12" s="162" t="s">
        <v>895</v>
      </c>
      <c r="C12" s="204">
        <v>6639.8</v>
      </c>
      <c r="D12" s="205">
        <v>6036.96</v>
      </c>
      <c r="E12" s="205">
        <v>5061.46</v>
      </c>
      <c r="F12" s="981" t="s">
        <v>83</v>
      </c>
      <c r="G12" s="206">
        <v>6216.87</v>
      </c>
      <c r="H12" s="207">
        <v>4855.88</v>
      </c>
    </row>
    <row r="13" spans="1:9" s="222" customFormat="1" ht="12.75" customHeight="1">
      <c r="A13" s="179"/>
      <c r="B13" s="162" t="s">
        <v>896</v>
      </c>
      <c r="C13" s="204">
        <v>6654.44</v>
      </c>
      <c r="D13" s="205">
        <v>6244.24</v>
      </c>
      <c r="E13" s="205">
        <v>5041.3</v>
      </c>
      <c r="F13" s="981" t="s">
        <v>83</v>
      </c>
      <c r="G13" s="206">
        <v>6540.18</v>
      </c>
      <c r="H13" s="207">
        <v>4891.72</v>
      </c>
    </row>
    <row r="14" spans="1:9" s="222" customFormat="1" ht="12.75" customHeight="1">
      <c r="A14" s="179"/>
      <c r="B14" s="162" t="s">
        <v>904</v>
      </c>
      <c r="C14" s="204">
        <v>6657.54</v>
      </c>
      <c r="D14" s="205">
        <v>6354.82</v>
      </c>
      <c r="E14" s="205">
        <v>4964.07</v>
      </c>
      <c r="F14" s="981" t="s">
        <v>83</v>
      </c>
      <c r="G14" s="206">
        <v>6540.12</v>
      </c>
      <c r="H14" s="207">
        <v>4885.4799999999996</v>
      </c>
    </row>
    <row r="15" spans="1:9" s="222" customFormat="1" ht="12.75" customHeight="1">
      <c r="A15" s="179"/>
      <c r="B15" s="162" t="s">
        <v>905</v>
      </c>
      <c r="C15" s="204">
        <v>6668.56</v>
      </c>
      <c r="D15" s="205">
        <v>6307</v>
      </c>
      <c r="E15" s="205">
        <v>4990.22</v>
      </c>
      <c r="F15" s="981" t="s">
        <v>83</v>
      </c>
      <c r="G15" s="206">
        <v>6417.48</v>
      </c>
      <c r="H15" s="207">
        <v>4901.8</v>
      </c>
    </row>
    <row r="16" spans="1:9" s="222" customFormat="1" ht="12.75" customHeight="1">
      <c r="A16" s="179"/>
      <c r="B16" s="162" t="s">
        <v>898</v>
      </c>
      <c r="C16" s="204">
        <v>6670.37</v>
      </c>
      <c r="D16" s="205">
        <v>6072.14</v>
      </c>
      <c r="E16" s="205">
        <v>4992.2700000000004</v>
      </c>
      <c r="F16" s="981" t="s">
        <v>83</v>
      </c>
      <c r="G16" s="206">
        <v>6471.45</v>
      </c>
      <c r="H16" s="207">
        <v>4886.1099999999997</v>
      </c>
    </row>
    <row r="17" spans="1:8" s="222" customFormat="1" ht="12.75" customHeight="1">
      <c r="A17" s="179"/>
      <c r="B17" s="162" t="s">
        <v>899</v>
      </c>
      <c r="C17" s="204">
        <v>6706.82</v>
      </c>
      <c r="D17" s="205">
        <v>6326.19</v>
      </c>
      <c r="E17" s="205">
        <v>5058.67</v>
      </c>
      <c r="F17" s="981" t="s">
        <v>83</v>
      </c>
      <c r="G17" s="206">
        <v>6556.39</v>
      </c>
      <c r="H17" s="207">
        <v>4895.9399999999996</v>
      </c>
    </row>
    <row r="18" spans="1:8" s="222" customFormat="1" ht="12.75" customHeight="1">
      <c r="A18" s="179"/>
      <c r="B18" s="109" t="s">
        <v>6</v>
      </c>
      <c r="C18" s="299">
        <v>110.9</v>
      </c>
      <c r="D18" s="300">
        <v>112.9</v>
      </c>
      <c r="E18" s="300">
        <v>111.5</v>
      </c>
      <c r="F18" s="981" t="s">
        <v>83</v>
      </c>
      <c r="G18" s="300">
        <v>110.4</v>
      </c>
      <c r="H18" s="299">
        <v>117.7</v>
      </c>
    </row>
    <row r="19" spans="1:8" s="222" customFormat="1" ht="12.75" customHeight="1">
      <c r="A19" s="179">
        <v>2024</v>
      </c>
      <c r="B19" s="162" t="s">
        <v>900</v>
      </c>
      <c r="C19" s="352">
        <v>6797.34</v>
      </c>
      <c r="D19" s="353">
        <v>6574.76</v>
      </c>
      <c r="E19" s="353">
        <v>5501.05</v>
      </c>
      <c r="F19" s="1126">
        <v>10188.280000000001</v>
      </c>
      <c r="G19" s="353">
        <v>6669.47</v>
      </c>
      <c r="H19" s="352">
        <v>5519.98</v>
      </c>
    </row>
    <row r="20" spans="1:8" s="222" customFormat="1" ht="12.75" customHeight="1">
      <c r="A20" s="179"/>
      <c r="B20" s="162" t="s">
        <v>901</v>
      </c>
      <c r="C20" s="352">
        <v>7068.82</v>
      </c>
      <c r="D20" s="353">
        <v>6566.04</v>
      </c>
      <c r="E20" s="353">
        <v>5525.92</v>
      </c>
      <c r="F20" s="1126">
        <v>11508.06</v>
      </c>
      <c r="G20" s="353">
        <v>7094.51</v>
      </c>
      <c r="H20" s="352">
        <v>5552.75</v>
      </c>
    </row>
    <row r="21" spans="1:8" s="222" customFormat="1" ht="12.75" customHeight="1">
      <c r="A21" s="179"/>
      <c r="B21" s="162" t="s">
        <v>902</v>
      </c>
      <c r="C21" s="204">
        <v>7119.68</v>
      </c>
      <c r="D21" s="205">
        <v>6549.77</v>
      </c>
      <c r="E21" s="205">
        <v>5600.51</v>
      </c>
      <c r="F21" s="1126">
        <v>11377.79</v>
      </c>
      <c r="G21" s="206">
        <v>7124.87</v>
      </c>
      <c r="H21" s="207">
        <v>5610.03</v>
      </c>
    </row>
    <row r="22" spans="1:8" s="222" customFormat="1" ht="12.75" customHeight="1">
      <c r="A22" s="179"/>
      <c r="B22" s="162" t="s">
        <v>903</v>
      </c>
      <c r="C22" s="204">
        <v>7122.79</v>
      </c>
      <c r="D22" s="205">
        <v>6570.94</v>
      </c>
      <c r="E22" s="205">
        <v>5636.87</v>
      </c>
      <c r="F22" s="1126">
        <v>11100.91</v>
      </c>
      <c r="G22" s="206">
        <v>7118.81</v>
      </c>
      <c r="H22" s="207">
        <v>5624.22</v>
      </c>
    </row>
    <row r="23" spans="1:8" s="222" customFormat="1" ht="12.75" customHeight="1">
      <c r="A23" s="179"/>
      <c r="B23" s="162" t="s">
        <v>897</v>
      </c>
      <c r="C23" s="204">
        <v>7151.72</v>
      </c>
      <c r="D23" s="205">
        <v>6841.56</v>
      </c>
      <c r="E23" s="205">
        <v>5805.35</v>
      </c>
      <c r="F23" s="1126">
        <v>11046.29</v>
      </c>
      <c r="G23" s="206">
        <v>7245.31</v>
      </c>
      <c r="H23" s="207">
        <v>5615.57</v>
      </c>
    </row>
    <row r="24" spans="1:8" s="222" customFormat="1" ht="12.75" customHeight="1">
      <c r="A24" s="179"/>
      <c r="B24" s="109" t="s">
        <v>6</v>
      </c>
      <c r="C24" s="299">
        <v>107.9</v>
      </c>
      <c r="D24" s="300">
        <v>112.9</v>
      </c>
      <c r="E24" s="300">
        <v>114.3</v>
      </c>
      <c r="F24" s="936" t="s">
        <v>83</v>
      </c>
      <c r="G24" s="300">
        <v>112.1</v>
      </c>
      <c r="H24" s="299">
        <v>115.2</v>
      </c>
    </row>
    <row r="25" spans="1:8" s="222" customFormat="1" ht="12.75" customHeight="1">
      <c r="A25" s="179">
        <v>2023</v>
      </c>
      <c r="B25" s="354" t="s">
        <v>885</v>
      </c>
      <c r="C25" s="200">
        <v>6516.57</v>
      </c>
      <c r="D25" s="201">
        <v>6149.97</v>
      </c>
      <c r="E25" s="201">
        <v>5022.8500000000004</v>
      </c>
      <c r="F25" s="201">
        <v>9454.26</v>
      </c>
      <c r="G25" s="201">
        <v>6379.36</v>
      </c>
      <c r="H25" s="200">
        <v>4943.3100000000004</v>
      </c>
    </row>
    <row r="26" spans="1:8" s="222" customFormat="1" ht="12.75" customHeight="1">
      <c r="A26" s="179"/>
      <c r="B26" s="354" t="s">
        <v>886</v>
      </c>
      <c r="C26" s="200">
        <v>6551.51</v>
      </c>
      <c r="D26" s="201">
        <v>5936.08</v>
      </c>
      <c r="E26" s="201">
        <v>5036.99</v>
      </c>
      <c r="F26" s="201">
        <v>9296.4500000000007</v>
      </c>
      <c r="G26" s="201">
        <v>6281.11</v>
      </c>
      <c r="H26" s="200">
        <v>4853.91</v>
      </c>
    </row>
    <row r="27" spans="1:8" s="222" customFormat="1" ht="12.75" customHeight="1">
      <c r="A27" s="179"/>
      <c r="B27" s="354" t="s">
        <v>887</v>
      </c>
      <c r="C27" s="200">
        <v>6723.02</v>
      </c>
      <c r="D27" s="201">
        <v>6080.52</v>
      </c>
      <c r="E27" s="201">
        <v>5281.81</v>
      </c>
      <c r="F27" s="201">
        <v>9401.1299999999992</v>
      </c>
      <c r="G27" s="201">
        <v>6818.65</v>
      </c>
      <c r="H27" s="200">
        <v>5125.1000000000004</v>
      </c>
    </row>
    <row r="28" spans="1:8" s="222" customFormat="1" ht="12.75" customHeight="1">
      <c r="A28" s="179"/>
      <c r="B28" s="354" t="s">
        <v>888</v>
      </c>
      <c r="C28" s="200">
        <v>6723.74</v>
      </c>
      <c r="D28" s="201">
        <v>6127.52</v>
      </c>
      <c r="E28" s="201">
        <v>5016.21</v>
      </c>
      <c r="F28" s="201">
        <v>9951.06</v>
      </c>
      <c r="G28" s="201">
        <v>6614.74</v>
      </c>
      <c r="H28" s="200">
        <v>4845.59</v>
      </c>
    </row>
    <row r="29" spans="1:8" s="222" customFormat="1" ht="12.75" customHeight="1">
      <c r="A29" s="179"/>
      <c r="B29" s="354" t="s">
        <v>889</v>
      </c>
      <c r="C29" s="200">
        <v>6679.91</v>
      </c>
      <c r="D29" s="201">
        <v>6210.02</v>
      </c>
      <c r="E29" s="201">
        <v>5135.51</v>
      </c>
      <c r="F29" s="201">
        <v>9834.49</v>
      </c>
      <c r="G29" s="201">
        <v>6452.61</v>
      </c>
      <c r="H29" s="200">
        <v>5003.74</v>
      </c>
    </row>
    <row r="30" spans="1:8" s="222" customFormat="1" ht="12.75" customHeight="1">
      <c r="A30" s="179"/>
      <c r="B30" s="354" t="s">
        <v>890</v>
      </c>
      <c r="C30" s="200">
        <v>6758.25</v>
      </c>
      <c r="D30" s="201">
        <v>6367.8</v>
      </c>
      <c r="E30" s="201">
        <v>5191</v>
      </c>
      <c r="F30" s="201">
        <v>13336.43</v>
      </c>
      <c r="G30" s="201">
        <v>6569.76</v>
      </c>
      <c r="H30" s="200">
        <v>4882.8999999999996</v>
      </c>
    </row>
    <row r="31" spans="1:8" s="222" customFormat="1" ht="12.75" customHeight="1">
      <c r="A31" s="179"/>
      <c r="B31" s="354" t="s">
        <v>891</v>
      </c>
      <c r="C31" s="200">
        <v>6810.65</v>
      </c>
      <c r="D31" s="1053">
        <v>6241.49</v>
      </c>
      <c r="E31" s="1053">
        <v>5144.8999999999996</v>
      </c>
      <c r="F31" s="1053">
        <v>10056.1</v>
      </c>
      <c r="G31" s="1053">
        <v>6407.91</v>
      </c>
      <c r="H31" s="200">
        <v>5003.76</v>
      </c>
    </row>
    <row r="32" spans="1:8" s="222" customFormat="1" ht="12.75" customHeight="1">
      <c r="A32" s="179"/>
      <c r="B32" s="354" t="s">
        <v>892</v>
      </c>
      <c r="C32" s="200">
        <v>6732.82</v>
      </c>
      <c r="D32" s="1053">
        <v>6172.09</v>
      </c>
      <c r="E32" s="1053">
        <v>5174.8900000000003</v>
      </c>
      <c r="F32" s="1053">
        <v>9824.57</v>
      </c>
      <c r="G32" s="1053">
        <v>7161.39</v>
      </c>
      <c r="H32" s="200">
        <v>5002.9799999999996</v>
      </c>
    </row>
    <row r="33" spans="1:8" s="222" customFormat="1" ht="12.75" customHeight="1">
      <c r="A33" s="179"/>
      <c r="B33" s="354" t="s">
        <v>893</v>
      </c>
      <c r="C33" s="200">
        <v>7155.97</v>
      </c>
      <c r="D33" s="1053">
        <v>6450.16</v>
      </c>
      <c r="E33" s="1053">
        <v>5511.84</v>
      </c>
      <c r="F33" s="1053">
        <v>10239.94</v>
      </c>
      <c r="G33" s="1053">
        <v>7931.12</v>
      </c>
      <c r="H33" s="200">
        <v>5019.22</v>
      </c>
    </row>
    <row r="34" spans="1:8" s="222" customFormat="1" ht="12.75" customHeight="1">
      <c r="A34" s="179">
        <v>2024</v>
      </c>
      <c r="B34" s="354" t="s">
        <v>882</v>
      </c>
      <c r="C34" s="200">
        <v>6913.7</v>
      </c>
      <c r="D34" s="201">
        <v>6680.82</v>
      </c>
      <c r="E34" s="201">
        <v>5280.03</v>
      </c>
      <c r="F34" s="1151">
        <v>10546.42</v>
      </c>
      <c r="G34" s="201">
        <v>6810.2</v>
      </c>
      <c r="H34" s="200">
        <v>5347.08</v>
      </c>
    </row>
    <row r="35" spans="1:8" s="222" customFormat="1" ht="12.75" customHeight="1">
      <c r="A35" s="179"/>
      <c r="B35" s="354" t="s">
        <v>883</v>
      </c>
      <c r="C35" s="200">
        <v>6864.64</v>
      </c>
      <c r="D35" s="201">
        <v>6375.37</v>
      </c>
      <c r="E35" s="201">
        <v>5414.64</v>
      </c>
      <c r="F35" s="1151">
        <v>10017.870000000001</v>
      </c>
      <c r="G35" s="201">
        <v>6848.45</v>
      </c>
      <c r="H35" s="200">
        <v>5543.75</v>
      </c>
    </row>
    <row r="36" spans="1:8" s="222" customFormat="1" ht="12.75" customHeight="1">
      <c r="A36" s="179"/>
      <c r="B36" s="354" t="s">
        <v>884</v>
      </c>
      <c r="C36" s="200">
        <v>7183.44</v>
      </c>
      <c r="D36" s="201">
        <v>6667.36</v>
      </c>
      <c r="E36" s="201">
        <v>5515.47</v>
      </c>
      <c r="F36" s="1151">
        <v>13754.12</v>
      </c>
      <c r="G36" s="201">
        <v>7280.17</v>
      </c>
      <c r="H36" s="200">
        <v>5551.76</v>
      </c>
    </row>
    <row r="37" spans="1:8" s="222" customFormat="1" ht="12.75" customHeight="1">
      <c r="A37" s="179"/>
      <c r="B37" s="354" t="s">
        <v>885</v>
      </c>
      <c r="C37" s="200">
        <v>7193.91</v>
      </c>
      <c r="D37" s="201">
        <v>6638.08</v>
      </c>
      <c r="E37" s="201">
        <v>5619.25</v>
      </c>
      <c r="F37" s="201">
        <v>10742.27</v>
      </c>
      <c r="G37" s="201">
        <v>7207.34</v>
      </c>
      <c r="H37" s="200">
        <v>5624.25</v>
      </c>
    </row>
    <row r="38" spans="1:8" s="222" customFormat="1" ht="12.75" customHeight="1">
      <c r="A38" s="179"/>
      <c r="B38" s="354" t="s">
        <v>886</v>
      </c>
      <c r="C38" s="200">
        <v>7100.21</v>
      </c>
      <c r="D38" s="201">
        <v>6590.49</v>
      </c>
      <c r="E38" s="201">
        <v>5815.47</v>
      </c>
      <c r="F38" s="201">
        <v>10339.75</v>
      </c>
      <c r="G38" s="201">
        <v>7092.08</v>
      </c>
      <c r="H38" s="200">
        <v>5667.36</v>
      </c>
    </row>
    <row r="39" spans="1:8" s="222" customFormat="1" ht="12.75" customHeight="1">
      <c r="A39" s="179"/>
      <c r="B39" s="354" t="s">
        <v>887</v>
      </c>
      <c r="C39" s="200">
        <v>7222.49</v>
      </c>
      <c r="D39" s="201">
        <v>6763.56</v>
      </c>
      <c r="E39" s="201">
        <v>6016.51</v>
      </c>
      <c r="F39" s="201">
        <v>10382.030000000001</v>
      </c>
      <c r="G39" s="201">
        <v>7696.22</v>
      </c>
      <c r="H39" s="200">
        <v>5605.37</v>
      </c>
    </row>
    <row r="40" spans="1:8" ht="11.25" customHeight="1">
      <c r="A40" s="112"/>
      <c r="B40" s="40" t="s">
        <v>6</v>
      </c>
      <c r="C40" s="151">
        <v>107.4</v>
      </c>
      <c r="D40" s="151">
        <v>111.2</v>
      </c>
      <c r="E40" s="151">
        <v>113.9</v>
      </c>
      <c r="F40" s="1227">
        <v>110.4</v>
      </c>
      <c r="G40" s="151">
        <v>112.9</v>
      </c>
      <c r="H40" s="67">
        <v>109.4</v>
      </c>
    </row>
    <row r="41" spans="1:8" ht="11.25" customHeight="1">
      <c r="A41" s="112"/>
      <c r="B41" s="40" t="s">
        <v>7</v>
      </c>
      <c r="C41" s="151">
        <v>101.7</v>
      </c>
      <c r="D41" s="151">
        <v>102.6</v>
      </c>
      <c r="E41" s="151">
        <v>103.5</v>
      </c>
      <c r="F41" s="62">
        <v>100.4</v>
      </c>
      <c r="G41" s="151">
        <v>108.5</v>
      </c>
      <c r="H41" s="67">
        <v>98.9</v>
      </c>
    </row>
    <row r="42" spans="1:8">
      <c r="A42" s="208"/>
      <c r="B42" s="208"/>
      <c r="C42" s="208"/>
      <c r="D42" s="208"/>
      <c r="E42" s="208"/>
      <c r="F42" s="208"/>
      <c r="G42" s="208"/>
      <c r="H42" s="208"/>
    </row>
  </sheetData>
  <mergeCells count="5">
    <mergeCell ref="A3:B5"/>
    <mergeCell ref="C3:H3"/>
    <mergeCell ref="C5:H5"/>
    <mergeCell ref="H1:I1"/>
    <mergeCell ref="H2:I2"/>
  </mergeCells>
  <phoneticPr fontId="0" type="noConversion"/>
  <hyperlinks>
    <hyperlink ref="H1:I1" location="'Spis tablic     List of tables'!A1" display="Powrót do spisu tablic"/>
    <hyperlink ref="H1" location="'Spis tablic     List of tables'!A1" display="Powrót do spisu tablic"/>
    <hyperlink ref="H2" location="'Spis tablic     List of tables'!A1" display="Return to list tables"/>
    <hyperlink ref="H2:I2" location="'Spis tablic     List of tables'!A1" display="Return to list of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pageSetUpPr fitToPage="1"/>
  </sheetPr>
  <dimension ref="A1:K23"/>
  <sheetViews>
    <sheetView showGridLines="0" zoomScaleNormal="100" zoomScaleSheetLayoutView="100" workbookViewId="0">
      <selection activeCell="I2" sqref="I2:J2"/>
    </sheetView>
  </sheetViews>
  <sheetFormatPr defaultColWidth="9" defaultRowHeight="12"/>
  <cols>
    <col min="1" max="1" width="8.125" style="818" customWidth="1"/>
    <col min="2" max="2" width="12.375" style="818" customWidth="1"/>
    <col min="3" max="10" width="13.125" style="818" customWidth="1"/>
    <col min="11" max="16384" width="9" style="818"/>
  </cols>
  <sheetData>
    <row r="1" spans="1:11" ht="14.85" customHeight="1">
      <c r="A1" s="71" t="s">
        <v>794</v>
      </c>
      <c r="B1" s="150"/>
      <c r="C1" s="93"/>
      <c r="D1" s="93"/>
      <c r="E1" s="93"/>
      <c r="F1" s="93"/>
      <c r="G1" s="93"/>
      <c r="I1" s="1627" t="s">
        <v>0</v>
      </c>
      <c r="J1" s="1627"/>
    </row>
    <row r="2" spans="1:11" ht="14.85" customHeight="1">
      <c r="A2" s="137" t="s">
        <v>920</v>
      </c>
      <c r="B2" s="137"/>
      <c r="C2" s="94"/>
      <c r="D2" s="94"/>
      <c r="E2" s="94"/>
      <c r="F2" s="94"/>
      <c r="G2" s="94"/>
      <c r="I2" s="1396" t="s">
        <v>1533</v>
      </c>
      <c r="J2" s="1396"/>
    </row>
    <row r="3" spans="1:11" ht="39" customHeight="1">
      <c r="A3" s="1628" t="s">
        <v>1235</v>
      </c>
      <c r="B3" s="1628"/>
      <c r="C3" s="1631" t="s">
        <v>795</v>
      </c>
      <c r="D3" s="1632"/>
      <c r="E3" s="1633"/>
      <c r="F3" s="1639" t="s">
        <v>926</v>
      </c>
      <c r="G3" s="1640"/>
      <c r="H3" s="1640"/>
      <c r="I3" s="1640"/>
      <c r="J3" s="1640"/>
    </row>
    <row r="4" spans="1:11" ht="39" customHeight="1">
      <c r="A4" s="1629"/>
      <c r="B4" s="1629"/>
      <c r="C4" s="1634" t="s">
        <v>321</v>
      </c>
      <c r="D4" s="1634" t="s">
        <v>394</v>
      </c>
      <c r="E4" s="1634" t="s">
        <v>395</v>
      </c>
      <c r="F4" s="1641" t="s">
        <v>397</v>
      </c>
      <c r="G4" s="1629"/>
      <c r="H4" s="1629"/>
      <c r="I4" s="1642"/>
      <c r="J4" s="1637" t="s">
        <v>395</v>
      </c>
    </row>
    <row r="5" spans="1:11" ht="109.5" customHeight="1">
      <c r="A5" s="1630"/>
      <c r="B5" s="1630"/>
      <c r="C5" s="1635"/>
      <c r="D5" s="1635"/>
      <c r="E5" s="1635"/>
      <c r="F5" s="1098" t="s">
        <v>321</v>
      </c>
      <c r="G5" s="1098" t="s">
        <v>396</v>
      </c>
      <c r="H5" s="1098" t="s">
        <v>398</v>
      </c>
      <c r="I5" s="1099" t="s">
        <v>399</v>
      </c>
      <c r="J5" s="1638"/>
    </row>
    <row r="6" spans="1:11" s="1108" customFormat="1" ht="12.75" customHeight="1">
      <c r="A6" s="1100">
        <v>2022</v>
      </c>
      <c r="B6" s="118" t="s">
        <v>899</v>
      </c>
      <c r="C6" s="280">
        <v>482.6</v>
      </c>
      <c r="D6" s="280">
        <v>415.2</v>
      </c>
      <c r="E6" s="280">
        <v>67.400000000000006</v>
      </c>
      <c r="F6" s="1101">
        <v>2597.62</v>
      </c>
      <c r="G6" s="1101">
        <v>2726.56</v>
      </c>
      <c r="H6" s="1101">
        <v>2020.25</v>
      </c>
      <c r="I6" s="1102">
        <v>2347.64</v>
      </c>
      <c r="J6" s="1103">
        <v>1511.86</v>
      </c>
      <c r="K6" s="1107"/>
    </row>
    <row r="7" spans="1:11" s="1108" customFormat="1" ht="12.75" customHeight="1">
      <c r="A7" s="1100"/>
      <c r="B7" s="1104" t="s">
        <v>199</v>
      </c>
      <c r="C7" s="1109">
        <v>99.9</v>
      </c>
      <c r="D7" s="1109">
        <v>100.5</v>
      </c>
      <c r="E7" s="1109">
        <v>96.7</v>
      </c>
      <c r="F7" s="1109">
        <v>109.5</v>
      </c>
      <c r="G7" s="1109">
        <v>109.5</v>
      </c>
      <c r="H7" s="1109">
        <v>108.6</v>
      </c>
      <c r="I7" s="1109">
        <v>108.3</v>
      </c>
      <c r="J7" s="167">
        <v>104.8</v>
      </c>
      <c r="K7" s="1107"/>
    </row>
    <row r="8" spans="1:11" s="1108" customFormat="1" ht="12.75" customHeight="1">
      <c r="A8" s="1100">
        <v>2023</v>
      </c>
      <c r="B8" s="1095" t="s">
        <v>901</v>
      </c>
      <c r="C8" s="1110">
        <v>484.2</v>
      </c>
      <c r="D8" s="1110">
        <v>417.6</v>
      </c>
      <c r="E8" s="1110">
        <v>66.599999999999994</v>
      </c>
      <c r="F8" s="1111">
        <v>2823.99</v>
      </c>
      <c r="G8" s="1111">
        <v>2972.97</v>
      </c>
      <c r="H8" s="1111">
        <v>2154.27</v>
      </c>
      <c r="I8" s="1111">
        <v>2513.91</v>
      </c>
      <c r="J8" s="209">
        <v>1663.47</v>
      </c>
      <c r="K8" s="1107"/>
    </row>
    <row r="9" spans="1:11" s="1108" customFormat="1" ht="12.75" customHeight="1">
      <c r="A9" s="1100"/>
      <c r="B9" s="160" t="s">
        <v>897</v>
      </c>
      <c r="C9" s="1105">
        <v>485.3</v>
      </c>
      <c r="D9" s="1105">
        <v>418.7</v>
      </c>
      <c r="E9" s="1105">
        <v>66.599999999999994</v>
      </c>
      <c r="F9" s="1101">
        <v>2967.34</v>
      </c>
      <c r="G9" s="1101">
        <v>3121.46</v>
      </c>
      <c r="H9" s="1101">
        <v>2272.86</v>
      </c>
      <c r="I9" s="1106">
        <v>2641.13</v>
      </c>
      <c r="J9" s="157">
        <v>1800.29</v>
      </c>
      <c r="K9" s="1107"/>
    </row>
    <row r="10" spans="1:11" s="1108" customFormat="1" ht="12.75" customHeight="1">
      <c r="A10" s="1100"/>
      <c r="B10" s="1095" t="s">
        <v>904</v>
      </c>
      <c r="C10" s="1105">
        <v>485.8</v>
      </c>
      <c r="D10" s="1105">
        <v>419.2</v>
      </c>
      <c r="E10" s="1105">
        <v>66.599999999999994</v>
      </c>
      <c r="F10" s="1101">
        <v>3020.93</v>
      </c>
      <c r="G10" s="1101">
        <v>3177.8</v>
      </c>
      <c r="H10" s="1101">
        <v>2313.65</v>
      </c>
      <c r="I10" s="1106">
        <v>2684.73</v>
      </c>
      <c r="J10" s="157">
        <v>1847</v>
      </c>
      <c r="K10" s="1107"/>
    </row>
    <row r="11" spans="1:11" s="1108" customFormat="1" ht="12.75" customHeight="1">
      <c r="A11" s="1100"/>
      <c r="B11" s="118" t="s">
        <v>899</v>
      </c>
      <c r="C11" s="280">
        <v>486.4</v>
      </c>
      <c r="D11" s="280">
        <v>419.9</v>
      </c>
      <c r="E11" s="280">
        <v>66.5</v>
      </c>
      <c r="F11" s="1101">
        <v>3051.02</v>
      </c>
      <c r="G11" s="1101">
        <v>3206.54</v>
      </c>
      <c r="H11" s="1101">
        <v>2345</v>
      </c>
      <c r="I11" s="1102">
        <v>2713.53</v>
      </c>
      <c r="J11" s="1103">
        <v>1870.9360295514407</v>
      </c>
      <c r="K11" s="1107"/>
    </row>
    <row r="12" spans="1:11" s="1108" customFormat="1" ht="16.5" customHeight="1">
      <c r="A12" s="1100"/>
      <c r="B12" s="1104" t="s">
        <v>199</v>
      </c>
      <c r="C12" s="993">
        <v>100.8</v>
      </c>
      <c r="D12" s="993">
        <v>101.1</v>
      </c>
      <c r="E12" s="993">
        <v>98.7</v>
      </c>
      <c r="F12" s="978">
        <v>117.5</v>
      </c>
      <c r="G12" s="978">
        <v>117.6</v>
      </c>
      <c r="H12" s="978">
        <v>116.1</v>
      </c>
      <c r="I12" s="993">
        <v>115.6</v>
      </c>
      <c r="J12" s="974">
        <v>123.8</v>
      </c>
      <c r="K12" s="1107"/>
    </row>
    <row r="13" spans="1:11" s="1108" customFormat="1" ht="16.5" customHeight="1">
      <c r="A13" s="1100">
        <v>2024</v>
      </c>
      <c r="B13" s="1214" t="s">
        <v>901</v>
      </c>
      <c r="C13" s="1110">
        <v>488.9</v>
      </c>
      <c r="D13" s="1110">
        <v>422.7</v>
      </c>
      <c r="E13" s="1110">
        <v>66.2</v>
      </c>
      <c r="F13" s="1111">
        <v>3284.14</v>
      </c>
      <c r="G13" s="1111">
        <v>3446.89</v>
      </c>
      <c r="H13" s="1111">
        <v>2537.23</v>
      </c>
      <c r="I13" s="1111">
        <v>2912.39</v>
      </c>
      <c r="J13" s="209">
        <v>2020.29</v>
      </c>
      <c r="K13" s="1107"/>
    </row>
    <row r="14" spans="1:11" s="1108" customFormat="1" ht="16.5" customHeight="1">
      <c r="A14" s="1100"/>
      <c r="B14" s="160" t="s">
        <v>897</v>
      </c>
      <c r="C14" s="1105">
        <v>489.6</v>
      </c>
      <c r="D14" s="1105">
        <v>423.4</v>
      </c>
      <c r="E14" s="1105">
        <v>66.2</v>
      </c>
      <c r="F14" s="1101">
        <v>3540.34</v>
      </c>
      <c r="G14" s="1101">
        <v>3711.73</v>
      </c>
      <c r="H14" s="1101">
        <v>2730.18</v>
      </c>
      <c r="I14" s="1106">
        <v>3151.67</v>
      </c>
      <c r="J14" s="157">
        <v>2098.33</v>
      </c>
      <c r="K14" s="1107"/>
    </row>
    <row r="15" spans="1:11" s="1108" customFormat="1" ht="16.5" customHeight="1">
      <c r="A15" s="1100"/>
      <c r="B15" s="1104" t="s">
        <v>199</v>
      </c>
      <c r="C15" s="993">
        <v>100.9</v>
      </c>
      <c r="D15" s="993">
        <v>101.1</v>
      </c>
      <c r="E15" s="993">
        <v>99.4</v>
      </c>
      <c r="F15" s="978">
        <v>119.3</v>
      </c>
      <c r="G15" s="978">
        <v>118.9</v>
      </c>
      <c r="H15" s="978">
        <v>120.1</v>
      </c>
      <c r="I15" s="993">
        <v>119.3</v>
      </c>
      <c r="J15" s="974">
        <v>116.6</v>
      </c>
      <c r="K15" s="1107"/>
    </row>
    <row r="16" spans="1:11" s="37" customFormat="1" ht="16.5" customHeight="1">
      <c r="A16" s="1574" t="s">
        <v>1236</v>
      </c>
      <c r="B16" s="1574"/>
      <c r="C16" s="1574"/>
      <c r="D16" s="1574"/>
    </row>
    <row r="17" spans="1:10" s="37" customFormat="1" ht="11.25">
      <c r="A17" s="1636" t="s">
        <v>1237</v>
      </c>
      <c r="B17" s="1636"/>
      <c r="C17" s="1636"/>
      <c r="D17" s="1636"/>
    </row>
    <row r="19" spans="1:10">
      <c r="C19" s="1112"/>
      <c r="D19" s="1112"/>
      <c r="E19" s="1112"/>
      <c r="F19" s="1112"/>
      <c r="G19" s="1112"/>
      <c r="H19" s="1112"/>
      <c r="I19" s="1112"/>
      <c r="J19" s="1112"/>
    </row>
    <row r="20" spans="1:10">
      <c r="A20" s="37"/>
      <c r="C20" s="1112"/>
      <c r="D20" s="1210"/>
      <c r="E20" s="1210"/>
      <c r="F20" s="1108"/>
      <c r="G20" s="1108"/>
      <c r="H20" s="1108"/>
      <c r="I20" s="1108"/>
      <c r="J20" s="1108"/>
    </row>
    <row r="21" spans="1:10">
      <c r="A21" s="37"/>
      <c r="C21" s="1112"/>
      <c r="D21" s="1112"/>
      <c r="E21" s="1112"/>
    </row>
    <row r="22" spans="1:10">
      <c r="C22" s="1112"/>
      <c r="D22" s="1112"/>
      <c r="E22" s="1112"/>
    </row>
    <row r="23" spans="1:10">
      <c r="C23" s="1108"/>
      <c r="D23" s="1108"/>
      <c r="E23" s="1108"/>
    </row>
  </sheetData>
  <mergeCells count="12">
    <mergeCell ref="A17:D17"/>
    <mergeCell ref="A16:D16"/>
    <mergeCell ref="J4:J5"/>
    <mergeCell ref="F3:J3"/>
    <mergeCell ref="F4:I4"/>
    <mergeCell ref="E4:E5"/>
    <mergeCell ref="I1:J1"/>
    <mergeCell ref="I2:J2"/>
    <mergeCell ref="A3:B5"/>
    <mergeCell ref="C3:E3"/>
    <mergeCell ref="C4:C5"/>
    <mergeCell ref="D4:D5"/>
  </mergeCells>
  <phoneticPr fontId="0" type="noConversion"/>
  <hyperlinks>
    <hyperlink ref="I1:J1" location="'Spis tablic     List of tables'!A1" display="Powrót do spisu tablic"/>
    <hyperlink ref="I1" location="'Spis tablic     List of tables'!A1" display="Powrót do spisu tablic"/>
    <hyperlink ref="I2" location="'Spis tablic     List of tables'!A1" display="Return to list tables"/>
    <hyperlink ref="I2:J2" location="'Spis tablic     List of tables'!A1" display="Return to list of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pageSetUpPr fitToPage="1"/>
  </sheetPr>
  <dimension ref="A1:Y29"/>
  <sheetViews>
    <sheetView showGridLines="0" zoomScaleNormal="100" zoomScaleSheetLayoutView="100" workbookViewId="0">
      <selection activeCell="L4" sqref="L4:M4"/>
    </sheetView>
  </sheetViews>
  <sheetFormatPr defaultColWidth="9" defaultRowHeight="12"/>
  <cols>
    <col min="1" max="1" width="8.125" style="289" customWidth="1"/>
    <col min="2" max="2" width="12.375" style="289" customWidth="1"/>
    <col min="3" max="8" width="9.625" style="289" customWidth="1"/>
    <col min="9" max="13" width="9.625" style="57" customWidth="1"/>
    <col min="14" max="15" width="5.625" style="57" customWidth="1"/>
    <col min="16" max="25" width="9.625" style="289" customWidth="1"/>
    <col min="26" max="16384" width="9" style="57"/>
  </cols>
  <sheetData>
    <row r="1" spans="1:25" ht="12.75" customHeight="1">
      <c r="A1" s="1507" t="s">
        <v>274</v>
      </c>
      <c r="B1" s="1507"/>
      <c r="C1" s="1507"/>
      <c r="D1" s="1507"/>
      <c r="E1" s="428"/>
      <c r="F1" s="428"/>
      <c r="G1" s="428"/>
      <c r="H1" s="428"/>
    </row>
    <row r="2" spans="1:25" ht="12.75" customHeight="1">
      <c r="A2" s="1481" t="s">
        <v>275</v>
      </c>
      <c r="B2" s="1481"/>
      <c r="C2" s="1481"/>
      <c r="D2" s="1481"/>
      <c r="E2" s="428"/>
      <c r="F2" s="428"/>
      <c r="G2" s="428"/>
      <c r="H2" s="428"/>
    </row>
    <row r="3" spans="1:25" ht="19.5" customHeight="1">
      <c r="A3" s="57" t="s">
        <v>168</v>
      </c>
      <c r="B3" s="374" t="s">
        <v>793</v>
      </c>
      <c r="C3" s="57"/>
      <c r="D3" s="57"/>
      <c r="E3" s="57"/>
      <c r="F3" s="57"/>
      <c r="G3" s="57"/>
      <c r="H3" s="428"/>
      <c r="L3" s="1396" t="s">
        <v>0</v>
      </c>
      <c r="M3" s="1396"/>
    </row>
    <row r="4" spans="1:25" ht="14.85" customHeight="1">
      <c r="A4" s="57"/>
      <c r="B4" s="141" t="s">
        <v>285</v>
      </c>
      <c r="C4" s="57"/>
      <c r="D4" s="57"/>
      <c r="E4" s="57"/>
      <c r="F4" s="57"/>
      <c r="G4" s="57"/>
      <c r="H4" s="428"/>
      <c r="L4" s="1396" t="s">
        <v>1533</v>
      </c>
      <c r="M4" s="1396"/>
    </row>
    <row r="5" spans="1:25" ht="33" customHeight="1">
      <c r="A5" s="1652" t="s">
        <v>400</v>
      </c>
      <c r="B5" s="1653"/>
      <c r="C5" s="1655" t="s">
        <v>1063</v>
      </c>
      <c r="D5" s="1465"/>
      <c r="E5" s="1465"/>
      <c r="F5" s="1465"/>
      <c r="G5" s="1465"/>
      <c r="H5" s="1464"/>
      <c r="I5" s="1463" t="s">
        <v>1064</v>
      </c>
      <c r="J5" s="1465"/>
      <c r="K5" s="1465"/>
      <c r="L5" s="1465"/>
      <c r="M5" s="1465"/>
    </row>
    <row r="6" spans="1:25" ht="27" customHeight="1">
      <c r="A6" s="1421"/>
      <c r="B6" s="1425"/>
      <c r="C6" s="1645" t="s">
        <v>401</v>
      </c>
      <c r="D6" s="1650" t="s">
        <v>402</v>
      </c>
      <c r="E6" s="1463" t="s">
        <v>403</v>
      </c>
      <c r="F6" s="553"/>
      <c r="G6" s="554"/>
      <c r="H6" s="1645" t="s">
        <v>406</v>
      </c>
      <c r="I6" s="1645" t="s">
        <v>321</v>
      </c>
      <c r="J6" s="1645" t="s">
        <v>407</v>
      </c>
      <c r="K6" s="1645" t="s">
        <v>408</v>
      </c>
      <c r="L6" s="1645" t="s">
        <v>409</v>
      </c>
      <c r="M6" s="1655" t="s">
        <v>410</v>
      </c>
    </row>
    <row r="7" spans="1:25" ht="116.25" customHeight="1">
      <c r="A7" s="1421"/>
      <c r="B7" s="1425"/>
      <c r="C7" s="1646"/>
      <c r="D7" s="1651"/>
      <c r="E7" s="1644"/>
      <c r="F7" s="555" t="s">
        <v>404</v>
      </c>
      <c r="G7" s="556" t="s">
        <v>405</v>
      </c>
      <c r="H7" s="1646"/>
      <c r="I7" s="1646"/>
      <c r="J7" s="1646"/>
      <c r="K7" s="1646"/>
      <c r="L7" s="1646"/>
      <c r="M7" s="1656"/>
    </row>
    <row r="8" spans="1:25" ht="33" customHeight="1">
      <c r="A8" s="1475"/>
      <c r="B8" s="1654"/>
      <c r="C8" s="1648" t="s">
        <v>927</v>
      </c>
      <c r="D8" s="1649"/>
      <c r="E8" s="1649"/>
      <c r="F8" s="1649"/>
      <c r="G8" s="1649"/>
      <c r="H8" s="1649"/>
      <c r="I8" s="1649"/>
      <c r="J8" s="1649"/>
      <c r="K8" s="1649"/>
      <c r="L8" s="1649"/>
      <c r="M8" s="1649"/>
    </row>
    <row r="9" spans="1:25" s="251" customFormat="1" ht="14.25" customHeight="1">
      <c r="A9" s="44">
        <v>2023</v>
      </c>
      <c r="B9" s="118" t="s">
        <v>909</v>
      </c>
      <c r="C9" s="768">
        <v>41537.9</v>
      </c>
      <c r="D9" s="768">
        <v>24859.200000000001</v>
      </c>
      <c r="E9" s="768">
        <v>15666.9</v>
      </c>
      <c r="F9" s="768">
        <v>493.9</v>
      </c>
      <c r="G9" s="768">
        <v>207.3</v>
      </c>
      <c r="H9" s="768">
        <v>517.9</v>
      </c>
      <c r="I9" s="768">
        <v>39174.300000000003</v>
      </c>
      <c r="J9" s="768">
        <v>24428</v>
      </c>
      <c r="K9" s="768">
        <v>13728.6</v>
      </c>
      <c r="L9" s="768">
        <v>233.6</v>
      </c>
      <c r="M9" s="769">
        <v>784.1</v>
      </c>
    </row>
    <row r="10" spans="1:25" s="251" customFormat="1" ht="14.25" customHeight="1">
      <c r="A10" s="44"/>
      <c r="B10" s="118" t="s">
        <v>894</v>
      </c>
      <c r="C10" s="42">
        <v>81538.600000000006</v>
      </c>
      <c r="D10" s="42">
        <v>48844</v>
      </c>
      <c r="E10" s="42">
        <v>30206.6</v>
      </c>
      <c r="F10" s="42">
        <v>1032.0999999999999</v>
      </c>
      <c r="G10" s="42">
        <v>181.6</v>
      </c>
      <c r="H10" s="42">
        <v>1456</v>
      </c>
      <c r="I10" s="42">
        <v>76871.100000000006</v>
      </c>
      <c r="J10" s="42">
        <v>48186.400000000001</v>
      </c>
      <c r="K10" s="42">
        <v>26321.200000000001</v>
      </c>
      <c r="L10" s="32">
        <v>665</v>
      </c>
      <c r="M10" s="1022">
        <v>1698.5</v>
      </c>
    </row>
    <row r="11" spans="1:25" s="251" customFormat="1" ht="14.25" customHeight="1">
      <c r="A11" s="44"/>
      <c r="B11" s="118" t="s">
        <v>904</v>
      </c>
      <c r="C11" s="42">
        <v>121642.3</v>
      </c>
      <c r="D11" s="42">
        <v>72503.899999999994</v>
      </c>
      <c r="E11" s="42">
        <v>45614</v>
      </c>
      <c r="F11" s="42">
        <v>1404.4</v>
      </c>
      <c r="G11" s="42">
        <v>293.5</v>
      </c>
      <c r="H11" s="42">
        <v>2120.1</v>
      </c>
      <c r="I11" s="42">
        <v>115535.8</v>
      </c>
      <c r="J11" s="42">
        <v>72408.899999999994</v>
      </c>
      <c r="K11" s="42">
        <v>39608.300000000003</v>
      </c>
      <c r="L11" s="32">
        <v>915.6</v>
      </c>
      <c r="M11" s="1022">
        <v>2603.1</v>
      </c>
    </row>
    <row r="12" spans="1:25" s="251" customFormat="1" ht="14.25" customHeight="1">
      <c r="A12" s="44"/>
      <c r="B12" s="118" t="s">
        <v>881</v>
      </c>
      <c r="C12" s="42">
        <v>162017.20000000001</v>
      </c>
      <c r="D12" s="42">
        <v>96752.7</v>
      </c>
      <c r="E12" s="42">
        <v>60228.6</v>
      </c>
      <c r="F12" s="42">
        <v>2209.8000000000002</v>
      </c>
      <c r="G12" s="42">
        <v>472.8</v>
      </c>
      <c r="H12" s="42">
        <v>2826.1</v>
      </c>
      <c r="I12" s="42">
        <v>153456.5</v>
      </c>
      <c r="J12" s="42">
        <v>96551</v>
      </c>
      <c r="K12" s="42">
        <v>51974.8</v>
      </c>
      <c r="L12" s="42">
        <v>1564.7</v>
      </c>
      <c r="M12" s="43">
        <v>3366</v>
      </c>
    </row>
    <row r="13" spans="1:25" s="251" customFormat="1" ht="14.25" customHeight="1">
      <c r="A13" s="44">
        <v>2024</v>
      </c>
      <c r="B13" s="118" t="s">
        <v>909</v>
      </c>
      <c r="C13" s="768">
        <v>37825.699999999997</v>
      </c>
      <c r="D13" s="768">
        <v>22357.1</v>
      </c>
      <c r="E13" s="768">
        <v>14687.3</v>
      </c>
      <c r="F13" s="768">
        <v>355.2</v>
      </c>
      <c r="G13" s="768">
        <v>79.8</v>
      </c>
      <c r="H13" s="42">
        <v>426</v>
      </c>
      <c r="I13" s="768">
        <v>36488.300000000003</v>
      </c>
      <c r="J13" s="768">
        <v>22802.799999999999</v>
      </c>
      <c r="K13" s="768">
        <v>12824.6</v>
      </c>
      <c r="L13" s="768">
        <v>224.3</v>
      </c>
      <c r="M13" s="769">
        <v>636.5</v>
      </c>
    </row>
    <row r="14" spans="1:25" s="251" customFormat="1" ht="14.25" customHeight="1">
      <c r="A14" s="44"/>
      <c r="B14" s="118" t="s">
        <v>894</v>
      </c>
      <c r="C14" s="42">
        <v>76222.8</v>
      </c>
      <c r="D14" s="42">
        <v>45320</v>
      </c>
      <c r="E14" s="42">
        <v>28974.1</v>
      </c>
      <c r="F14" s="42">
        <v>746</v>
      </c>
      <c r="G14" s="42">
        <v>168.2</v>
      </c>
      <c r="H14" s="42">
        <v>1182.7</v>
      </c>
      <c r="I14" s="251">
        <v>72628.800000000003</v>
      </c>
      <c r="J14" s="42">
        <v>45803.8</v>
      </c>
      <c r="K14" s="42">
        <v>25113.200000000001</v>
      </c>
      <c r="L14" s="32">
        <v>500.8</v>
      </c>
      <c r="M14" s="32">
        <v>1211.0999999999999</v>
      </c>
    </row>
    <row r="15" spans="1:25" s="31" customFormat="1" ht="17.25" customHeight="1">
      <c r="A15" s="1647" t="s">
        <v>1109</v>
      </c>
      <c r="B15" s="1647"/>
      <c r="C15" s="1647"/>
      <c r="D15" s="1647"/>
      <c r="E15" s="1647"/>
      <c r="F15" s="1647"/>
      <c r="G15" s="1647"/>
      <c r="H15" s="1647"/>
      <c r="I15" s="412"/>
      <c r="N15" s="557"/>
      <c r="O15" s="557"/>
      <c r="P15" s="10"/>
      <c r="Q15" s="10"/>
      <c r="R15" s="10"/>
      <c r="S15" s="10"/>
      <c r="T15" s="10"/>
      <c r="U15" s="10"/>
      <c r="V15" s="10"/>
      <c r="W15" s="10"/>
      <c r="X15" s="10"/>
      <c r="Y15" s="10"/>
    </row>
    <row r="16" spans="1:25" s="31" customFormat="1" ht="10.5" customHeight="1">
      <c r="A16" s="1398" t="s">
        <v>1110</v>
      </c>
      <c r="B16" s="1643"/>
      <c r="C16" s="1643"/>
      <c r="D16" s="1643"/>
      <c r="E16" s="1643"/>
      <c r="F16" s="1643"/>
      <c r="G16" s="1643"/>
      <c r="H16" s="1643"/>
      <c r="I16" s="1643"/>
      <c r="N16" s="558"/>
      <c r="O16" s="558"/>
      <c r="P16" s="10"/>
      <c r="Q16" s="10"/>
      <c r="R16" s="10"/>
      <c r="S16" s="10"/>
      <c r="T16" s="10"/>
      <c r="U16" s="10"/>
      <c r="V16" s="10"/>
      <c r="W16" s="10"/>
      <c r="X16" s="10"/>
      <c r="Y16" s="10"/>
    </row>
    <row r="17" spans="1:25" ht="12.75" customHeight="1">
      <c r="A17" s="559"/>
      <c r="B17" s="559"/>
      <c r="C17" s="560"/>
      <c r="D17" s="560"/>
      <c r="E17" s="560"/>
      <c r="F17" s="560"/>
      <c r="G17" s="560"/>
      <c r="H17" s="560"/>
      <c r="I17" s="560"/>
      <c r="J17" s="560"/>
      <c r="K17" s="560"/>
      <c r="L17" s="560"/>
      <c r="M17" s="560"/>
      <c r="N17" s="561"/>
      <c r="O17" s="561"/>
    </row>
    <row r="18" spans="1:25" ht="12.75" customHeight="1">
      <c r="A18" s="559"/>
      <c r="B18" s="559"/>
      <c r="C18" s="562"/>
      <c r="D18" s="562"/>
      <c r="E18" s="562"/>
      <c r="F18" s="562"/>
      <c r="G18" s="562"/>
      <c r="H18" s="562"/>
      <c r="I18" s="562"/>
      <c r="J18" s="562"/>
      <c r="K18" s="562"/>
      <c r="L18" s="562"/>
      <c r="M18" s="562"/>
      <c r="N18" s="561"/>
      <c r="O18" s="561"/>
    </row>
    <row r="19" spans="1:25" ht="12.75" customHeight="1">
      <c r="A19" s="559"/>
      <c r="B19" s="559"/>
      <c r="C19" s="561"/>
      <c r="D19" s="561"/>
      <c r="I19" s="289"/>
      <c r="J19" s="289"/>
      <c r="K19" s="289"/>
      <c r="L19" s="289"/>
      <c r="M19" s="289"/>
      <c r="N19" s="289"/>
      <c r="P19" s="57"/>
      <c r="Q19" s="57"/>
      <c r="R19" s="57"/>
      <c r="S19" s="57"/>
      <c r="T19" s="57"/>
      <c r="U19" s="57"/>
      <c r="V19" s="57"/>
      <c r="W19" s="57"/>
      <c r="X19" s="57"/>
      <c r="Y19" s="57"/>
    </row>
    <row r="20" spans="1:25" ht="12.75" customHeight="1">
      <c r="A20" s="559"/>
      <c r="B20" s="559"/>
      <c r="C20" s="563"/>
      <c r="D20" s="563"/>
      <c r="E20" s="1024"/>
      <c r="F20" s="559"/>
      <c r="G20" s="559"/>
      <c r="H20" s="559"/>
      <c r="I20" s="559"/>
      <c r="L20" s="563"/>
      <c r="M20" s="563"/>
      <c r="N20" s="561"/>
      <c r="O20" s="561"/>
    </row>
    <row r="21" spans="1:25" ht="12.75" customHeight="1">
      <c r="A21" s="564"/>
      <c r="B21" s="559"/>
      <c r="C21" s="559"/>
      <c r="D21" s="559"/>
      <c r="N21" s="561"/>
      <c r="O21" s="561"/>
    </row>
    <row r="22" spans="1:25" ht="12.75" customHeight="1">
      <c r="A22" s="564"/>
      <c r="B22" s="559"/>
      <c r="C22" s="559"/>
      <c r="D22" s="559"/>
      <c r="E22" s="559"/>
      <c r="F22" s="559"/>
      <c r="G22" s="559"/>
      <c r="H22" s="559"/>
      <c r="I22" s="559"/>
      <c r="N22" s="561"/>
      <c r="O22" s="561"/>
    </row>
    <row r="23" spans="1:25" ht="12.75" customHeight="1">
      <c r="A23" s="559"/>
      <c r="B23" s="559"/>
      <c r="C23" s="1024"/>
      <c r="D23" s="1024"/>
      <c r="E23" s="1024"/>
      <c r="F23" s="1024"/>
      <c r="G23" s="1024"/>
      <c r="H23" s="1024"/>
      <c r="I23" s="1024"/>
      <c r="N23" s="561"/>
      <c r="O23" s="561"/>
    </row>
    <row r="24" spans="1:25" ht="12.75" customHeight="1">
      <c r="A24" s="559"/>
      <c r="B24" s="559"/>
      <c r="C24" s="559"/>
      <c r="D24" s="559"/>
      <c r="E24" s="559"/>
      <c r="F24" s="559"/>
      <c r="G24" s="559"/>
      <c r="H24" s="559"/>
      <c r="I24" s="559"/>
      <c r="N24" s="561"/>
      <c r="O24" s="561"/>
    </row>
    <row r="25" spans="1:25" ht="12.75" customHeight="1">
      <c r="A25" s="559"/>
      <c r="B25" s="559"/>
      <c r="C25" s="559"/>
      <c r="D25" s="559"/>
      <c r="E25" s="559"/>
      <c r="F25" s="559"/>
      <c r="G25" s="559"/>
      <c r="H25" s="559"/>
      <c r="I25" s="559"/>
      <c r="N25" s="561"/>
      <c r="O25" s="561"/>
    </row>
    <row r="26" spans="1:25" ht="12.75" customHeight="1">
      <c r="A26" s="559"/>
      <c r="B26" s="559"/>
      <c r="C26" s="559"/>
      <c r="D26" s="559"/>
      <c r="E26" s="559"/>
      <c r="F26" s="559"/>
      <c r="G26" s="559"/>
      <c r="H26" s="559"/>
      <c r="I26" s="559"/>
      <c r="N26" s="561"/>
      <c r="O26" s="561"/>
    </row>
    <row r="27" spans="1:25" ht="12.75" customHeight="1">
      <c r="A27" s="559"/>
      <c r="B27" s="559"/>
      <c r="C27" s="559"/>
      <c r="D27" s="559"/>
      <c r="E27" s="559"/>
      <c r="F27" s="559"/>
      <c r="G27" s="559"/>
      <c r="H27" s="559"/>
      <c r="I27" s="559"/>
      <c r="N27" s="561"/>
      <c r="O27" s="561"/>
    </row>
    <row r="28" spans="1:25" ht="12.75" customHeight="1">
      <c r="A28" s="559"/>
      <c r="B28" s="559"/>
      <c r="C28" s="559"/>
      <c r="D28" s="559"/>
      <c r="E28" s="559"/>
      <c r="F28" s="559"/>
      <c r="G28" s="559"/>
      <c r="H28" s="559"/>
      <c r="I28" s="559"/>
      <c r="N28" s="561"/>
      <c r="O28" s="561"/>
    </row>
    <row r="29" spans="1:25" ht="12.75" customHeight="1"/>
  </sheetData>
  <mergeCells count="19">
    <mergeCell ref="K6:K7"/>
    <mergeCell ref="A15:H15"/>
    <mergeCell ref="L3:M3"/>
    <mergeCell ref="I5:M5"/>
    <mergeCell ref="A1:D1"/>
    <mergeCell ref="A2:D2"/>
    <mergeCell ref="C8:M8"/>
    <mergeCell ref="L6:L7"/>
    <mergeCell ref="D6:D7"/>
    <mergeCell ref="A5:B8"/>
    <mergeCell ref="M6:M7"/>
    <mergeCell ref="L4:M4"/>
    <mergeCell ref="J6:J7"/>
    <mergeCell ref="C5:H5"/>
    <mergeCell ref="A16:I16"/>
    <mergeCell ref="E6:E7"/>
    <mergeCell ref="C6:C7"/>
    <mergeCell ref="H6:H7"/>
    <mergeCell ref="I6:I7"/>
  </mergeCells>
  <phoneticPr fontId="0" type="noConversion"/>
  <hyperlinks>
    <hyperlink ref="L3:M3" location="'Spis tablic     List of tables'!A1" display="Powrót do spisu tablic"/>
    <hyperlink ref="L3" location="'Spis tablic     List of tables'!A1" display="Powrót do spisu tablic"/>
    <hyperlink ref="L4" location="'Spis tablic     List of tables'!A1" display="Return to list tables"/>
    <hyperlink ref="L4:M4" location="'Spis tablic     List of tables'!A1" display="Return to list of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pageSetUpPr fitToPage="1"/>
  </sheetPr>
  <dimension ref="A1:J22"/>
  <sheetViews>
    <sheetView showGridLines="0" zoomScaleNormal="100" zoomScaleSheetLayoutView="100" workbookViewId="0">
      <selection activeCell="I2" sqref="I2:J2"/>
    </sheetView>
  </sheetViews>
  <sheetFormatPr defaultColWidth="9" defaultRowHeight="12"/>
  <cols>
    <col min="1" max="1" width="8.125" style="57" customWidth="1"/>
    <col min="2" max="2" width="12.375" style="57" customWidth="1"/>
    <col min="3" max="10" width="13.125" style="57" customWidth="1"/>
    <col min="11" max="16384" width="9" style="57"/>
  </cols>
  <sheetData>
    <row r="1" spans="1:10" ht="14.85" customHeight="1">
      <c r="A1" s="57" t="s">
        <v>169</v>
      </c>
      <c r="B1" s="374" t="s">
        <v>791</v>
      </c>
      <c r="I1" s="1396" t="s">
        <v>0</v>
      </c>
      <c r="J1" s="1396"/>
    </row>
    <row r="2" spans="1:10" ht="14.85" customHeight="1">
      <c r="B2" s="141" t="s">
        <v>286</v>
      </c>
      <c r="I2" s="1396" t="s">
        <v>1533</v>
      </c>
      <c r="J2" s="1396"/>
    </row>
    <row r="3" spans="1:10" ht="32.25" customHeight="1">
      <c r="A3" s="1660" t="s">
        <v>400</v>
      </c>
      <c r="B3" s="1464"/>
      <c r="C3" s="1662" t="s">
        <v>411</v>
      </c>
      <c r="D3" s="1665" t="s">
        <v>412</v>
      </c>
      <c r="E3" s="1430"/>
      <c r="F3" s="1666"/>
      <c r="G3" s="1645" t="s">
        <v>792</v>
      </c>
      <c r="H3" s="1655" t="s">
        <v>416</v>
      </c>
      <c r="I3" s="1465"/>
      <c r="J3" s="1465"/>
    </row>
    <row r="4" spans="1:10" ht="120" customHeight="1">
      <c r="A4" s="1421"/>
      <c r="B4" s="1460"/>
      <c r="C4" s="1460"/>
      <c r="D4" s="565" t="s">
        <v>413</v>
      </c>
      <c r="E4" s="565" t="s">
        <v>414</v>
      </c>
      <c r="F4" s="566" t="s">
        <v>415</v>
      </c>
      <c r="G4" s="1657"/>
      <c r="H4" s="567" t="s">
        <v>413</v>
      </c>
      <c r="I4" s="567" t="s">
        <v>414</v>
      </c>
      <c r="J4" s="568" t="s">
        <v>415</v>
      </c>
    </row>
    <row r="5" spans="1:10" ht="31.5" customHeight="1">
      <c r="A5" s="1475"/>
      <c r="B5" s="1661"/>
      <c r="C5" s="1663" t="s">
        <v>928</v>
      </c>
      <c r="D5" s="1664"/>
      <c r="E5" s="1664"/>
      <c r="F5" s="1664"/>
      <c r="G5" s="1664"/>
      <c r="H5" s="1664"/>
      <c r="I5" s="1664"/>
      <c r="J5" s="1664"/>
    </row>
    <row r="6" spans="1:10" ht="14.25" customHeight="1">
      <c r="A6" s="44">
        <v>2023</v>
      </c>
      <c r="B6" s="118" t="s">
        <v>909</v>
      </c>
      <c r="C6" s="768">
        <v>2369.5</v>
      </c>
      <c r="D6" s="768">
        <v>2363.6</v>
      </c>
      <c r="E6" s="768">
        <v>2784.6</v>
      </c>
      <c r="F6" s="42">
        <v>421</v>
      </c>
      <c r="G6" s="768">
        <v>401.5</v>
      </c>
      <c r="H6" s="768">
        <v>1962.1</v>
      </c>
      <c r="I6" s="768">
        <v>2396.4</v>
      </c>
      <c r="J6" s="984">
        <v>434.3</v>
      </c>
    </row>
    <row r="7" spans="1:10" ht="14.25" customHeight="1">
      <c r="A7" s="44"/>
      <c r="B7" s="118" t="s">
        <v>894</v>
      </c>
      <c r="C7" s="42">
        <v>4543</v>
      </c>
      <c r="D7" s="42">
        <v>4667.6000000000004</v>
      </c>
      <c r="E7" s="42">
        <v>5437.3</v>
      </c>
      <c r="F7" s="42">
        <v>769.7</v>
      </c>
      <c r="G7" s="42">
        <v>816.4</v>
      </c>
      <c r="H7" s="42">
        <v>3851.2</v>
      </c>
      <c r="I7" s="32">
        <v>4634.8999999999996</v>
      </c>
      <c r="J7" s="1022">
        <v>783.7</v>
      </c>
    </row>
    <row r="8" spans="1:10" ht="14.25" customHeight="1">
      <c r="A8" s="44"/>
      <c r="B8" s="118" t="s">
        <v>904</v>
      </c>
      <c r="C8" s="42">
        <v>6100.7</v>
      </c>
      <c r="D8" s="42">
        <v>6106.5</v>
      </c>
      <c r="E8" s="42">
        <v>7269.8</v>
      </c>
      <c r="F8" s="42">
        <v>1163.2</v>
      </c>
      <c r="G8" s="42">
        <v>1085.3</v>
      </c>
      <c r="H8" s="42">
        <v>5021.2</v>
      </c>
      <c r="I8" s="42">
        <v>6147.1</v>
      </c>
      <c r="J8" s="32">
        <v>1125.9000000000001</v>
      </c>
    </row>
    <row r="9" spans="1:10" ht="14.25" customHeight="1">
      <c r="A9" s="44"/>
      <c r="B9" s="118" t="s">
        <v>881</v>
      </c>
      <c r="C9" s="42">
        <v>8455.5</v>
      </c>
      <c r="D9" s="42">
        <v>8560.7000000000007</v>
      </c>
      <c r="E9" s="42">
        <v>9685.2000000000007</v>
      </c>
      <c r="F9" s="42">
        <v>1124.5</v>
      </c>
      <c r="G9" s="42">
        <v>1374.5</v>
      </c>
      <c r="H9" s="42">
        <v>7186.2</v>
      </c>
      <c r="I9" s="42">
        <v>8190</v>
      </c>
      <c r="J9" s="32">
        <v>1003.8</v>
      </c>
    </row>
    <row r="10" spans="1:10" ht="14.25" customHeight="1">
      <c r="A10" s="44">
        <v>2024</v>
      </c>
      <c r="B10" s="118" t="s">
        <v>909</v>
      </c>
      <c r="C10" s="42">
        <v>1417</v>
      </c>
      <c r="D10" s="768">
        <v>1337.4</v>
      </c>
      <c r="E10" s="768">
        <v>2115.4</v>
      </c>
      <c r="F10" s="42">
        <v>778</v>
      </c>
      <c r="G10" s="768">
        <v>313.7</v>
      </c>
      <c r="H10" s="768">
        <v>1023.7</v>
      </c>
      <c r="I10" s="768">
        <v>1787.6</v>
      </c>
      <c r="J10" s="984">
        <v>763.9</v>
      </c>
    </row>
    <row r="11" spans="1:10" ht="14.25" customHeight="1">
      <c r="A11" s="44"/>
      <c r="B11" s="118" t="s">
        <v>894</v>
      </c>
      <c r="C11" s="42">
        <v>3377.2</v>
      </c>
      <c r="D11" s="42">
        <v>3594</v>
      </c>
      <c r="E11" s="42">
        <v>4584</v>
      </c>
      <c r="F11" s="42">
        <v>989.9</v>
      </c>
      <c r="G11" s="42">
        <v>659.8</v>
      </c>
      <c r="H11" s="42">
        <v>2934.3</v>
      </c>
      <c r="I11" s="32">
        <v>3910.6</v>
      </c>
      <c r="J11" s="1022">
        <v>976.3</v>
      </c>
    </row>
    <row r="12" spans="1:10" s="31" customFormat="1" ht="27" customHeight="1">
      <c r="A12" s="1667" t="s">
        <v>1111</v>
      </c>
      <c r="B12" s="1667"/>
      <c r="C12" s="1667"/>
      <c r="D12" s="1667"/>
      <c r="E12" s="1667"/>
      <c r="F12" s="1667"/>
      <c r="G12" s="1667"/>
      <c r="H12" s="1667"/>
      <c r="I12" s="1667"/>
      <c r="J12" s="1667"/>
    </row>
    <row r="13" spans="1:10" s="31" customFormat="1" ht="10.5" customHeight="1">
      <c r="A13" s="1658" t="s">
        <v>1112</v>
      </c>
      <c r="B13" s="1659"/>
      <c r="C13" s="1659"/>
      <c r="D13" s="1659"/>
      <c r="E13" s="1659"/>
      <c r="F13" s="1659"/>
      <c r="G13" s="1659"/>
      <c r="H13" s="1659"/>
      <c r="I13" s="1659"/>
    </row>
    <row r="15" spans="1:10">
      <c r="C15" s="560"/>
      <c r="D15" s="560"/>
      <c r="E15" s="560"/>
      <c r="F15" s="560"/>
      <c r="G15" s="560"/>
      <c r="H15" s="560"/>
      <c r="I15" s="560"/>
      <c r="J15" s="560"/>
    </row>
    <row r="16" spans="1:10">
      <c r="C16" s="289"/>
      <c r="D16" s="88"/>
      <c r="E16" s="289"/>
      <c r="F16" s="289"/>
      <c r="G16" s="289"/>
      <c r="H16" s="88"/>
      <c r="I16" s="289"/>
      <c r="J16" s="289"/>
    </row>
    <row r="21" spans="1:1">
      <c r="A21" s="31"/>
    </row>
    <row r="22" spans="1:1">
      <c r="A22" s="31"/>
    </row>
  </sheetData>
  <mergeCells count="10">
    <mergeCell ref="I1:J1"/>
    <mergeCell ref="I2:J2"/>
    <mergeCell ref="G3:G4"/>
    <mergeCell ref="H3:J3"/>
    <mergeCell ref="A13:I13"/>
    <mergeCell ref="A3:B5"/>
    <mergeCell ref="C3:C4"/>
    <mergeCell ref="C5:J5"/>
    <mergeCell ref="D3:F3"/>
    <mergeCell ref="A12:J12"/>
  </mergeCells>
  <phoneticPr fontId="0" type="noConversion"/>
  <hyperlinks>
    <hyperlink ref="I1:J1" location="'Spis tablic     List of tables'!A1" display="Powrót do spisu tablic"/>
    <hyperlink ref="I1" location="'Spis tablic     List of tables'!A1" display="Powrót do spisu tablic"/>
    <hyperlink ref="I2" location="'Spis tablic     List of tables'!A1" display="Return to list tables"/>
    <hyperlink ref="I2:J2" location="'Spis tablic     List of tables'!A1" display="Return to list of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pageSetUpPr fitToPage="1"/>
  </sheetPr>
  <dimension ref="A1:L41"/>
  <sheetViews>
    <sheetView showGridLines="0" zoomScaleNormal="100" zoomScaleSheetLayoutView="85" workbookViewId="0">
      <selection activeCell="J4" sqref="J4:K4"/>
    </sheetView>
  </sheetViews>
  <sheetFormatPr defaultColWidth="9" defaultRowHeight="12"/>
  <cols>
    <col min="1" max="1" width="8.125" style="276" customWidth="1"/>
    <col min="2" max="2" width="12.375" style="276" customWidth="1"/>
    <col min="3" max="11" width="10.625" style="276" customWidth="1"/>
    <col min="12" max="12" width="9" style="276"/>
    <col min="13" max="19" width="8" style="276" customWidth="1"/>
    <col min="20" max="16384" width="9" style="276"/>
  </cols>
  <sheetData>
    <row r="1" spans="1:12" ht="12.75" customHeight="1">
      <c r="A1" s="73" t="s">
        <v>170</v>
      </c>
      <c r="B1" s="74" t="s">
        <v>171</v>
      </c>
      <c r="C1" s="74"/>
      <c r="D1" s="74"/>
      <c r="E1" s="74"/>
      <c r="F1" s="74"/>
      <c r="G1" s="74"/>
      <c r="H1" s="74"/>
      <c r="I1" s="74"/>
      <c r="J1" s="73"/>
      <c r="K1" s="57"/>
    </row>
    <row r="2" spans="1:12" ht="12.75" customHeight="1">
      <c r="A2" s="73"/>
      <c r="B2" s="114" t="s">
        <v>790</v>
      </c>
      <c r="C2" s="73"/>
      <c r="D2" s="73"/>
      <c r="E2" s="73"/>
      <c r="F2" s="73"/>
      <c r="G2" s="73"/>
      <c r="H2" s="73"/>
      <c r="I2" s="73"/>
      <c r="J2" s="73"/>
      <c r="K2" s="57"/>
    </row>
    <row r="3" spans="1:12" ht="12.75" customHeight="1">
      <c r="A3" s="73"/>
      <c r="B3" s="138" t="s">
        <v>172</v>
      </c>
      <c r="C3" s="73"/>
      <c r="D3" s="73"/>
      <c r="E3" s="73"/>
      <c r="F3" s="73"/>
      <c r="G3" s="73"/>
      <c r="H3" s="73"/>
      <c r="I3" s="73"/>
      <c r="J3" s="1396" t="s">
        <v>0</v>
      </c>
      <c r="K3" s="1396"/>
    </row>
    <row r="4" spans="1:12" ht="12.75" customHeight="1">
      <c r="A4" s="75"/>
      <c r="B4" s="139" t="s">
        <v>287</v>
      </c>
      <c r="C4" s="75"/>
      <c r="D4" s="75"/>
      <c r="E4" s="75"/>
      <c r="F4" s="75"/>
      <c r="G4" s="75"/>
      <c r="H4" s="75"/>
      <c r="I4" s="73"/>
      <c r="J4" s="1396" t="s">
        <v>1533</v>
      </c>
      <c r="K4" s="1396"/>
    </row>
    <row r="5" spans="1:12" ht="28.5" customHeight="1">
      <c r="A5" s="1490" t="s">
        <v>417</v>
      </c>
      <c r="B5" s="1491"/>
      <c r="C5" s="1496" t="s">
        <v>418</v>
      </c>
      <c r="D5" s="1671"/>
      <c r="E5" s="1671"/>
      <c r="F5" s="1671"/>
      <c r="G5" s="1671"/>
      <c r="H5" s="1671"/>
      <c r="I5" s="1671"/>
      <c r="J5" s="1671"/>
      <c r="K5" s="1671"/>
    </row>
    <row r="6" spans="1:12" ht="57" customHeight="1">
      <c r="A6" s="1492"/>
      <c r="B6" s="1493"/>
      <c r="C6" s="1502"/>
      <c r="D6" s="1669" t="s">
        <v>976</v>
      </c>
      <c r="E6" s="1669" t="s">
        <v>1001</v>
      </c>
      <c r="F6" s="1669" t="s">
        <v>1002</v>
      </c>
      <c r="G6" s="1668" t="s">
        <v>988</v>
      </c>
      <c r="H6" s="1669" t="s">
        <v>1003</v>
      </c>
      <c r="I6" s="1669" t="s">
        <v>980</v>
      </c>
      <c r="J6" s="1669" t="s">
        <v>1004</v>
      </c>
      <c r="K6" s="1496" t="s">
        <v>1005</v>
      </c>
    </row>
    <row r="7" spans="1:12" ht="57" customHeight="1">
      <c r="A7" s="1492"/>
      <c r="B7" s="1493"/>
      <c r="C7" s="1502"/>
      <c r="D7" s="1670"/>
      <c r="E7" s="1670"/>
      <c r="F7" s="1670"/>
      <c r="G7" s="1493"/>
      <c r="H7" s="1670"/>
      <c r="I7" s="1670"/>
      <c r="J7" s="1670"/>
      <c r="K7" s="1502"/>
    </row>
    <row r="8" spans="1:12" ht="57" customHeight="1">
      <c r="A8" s="1494"/>
      <c r="B8" s="1495"/>
      <c r="C8" s="1503"/>
      <c r="D8" s="1499"/>
      <c r="E8" s="1499"/>
      <c r="F8" s="1499"/>
      <c r="G8" s="1495"/>
      <c r="H8" s="1499"/>
      <c r="I8" s="1499"/>
      <c r="J8" s="1499"/>
      <c r="K8" s="1503"/>
    </row>
    <row r="9" spans="1:12" ht="18" customHeight="1">
      <c r="A9" s="1674" t="s">
        <v>9</v>
      </c>
      <c r="B9" s="1675"/>
      <c r="C9" s="1675"/>
      <c r="D9" s="1675"/>
      <c r="E9" s="1675"/>
      <c r="F9" s="1675"/>
      <c r="G9" s="1675"/>
      <c r="H9" s="1675"/>
      <c r="I9" s="1675"/>
      <c r="J9" s="1675"/>
      <c r="K9" s="1675"/>
      <c r="L9" s="271"/>
    </row>
    <row r="10" spans="1:12" ht="12" customHeight="1">
      <c r="A10" s="1678" t="s">
        <v>929</v>
      </c>
      <c r="B10" s="1679"/>
      <c r="C10" s="1679"/>
      <c r="D10" s="1679"/>
      <c r="E10" s="1679"/>
      <c r="F10" s="1679"/>
      <c r="G10" s="1679"/>
      <c r="H10" s="1679"/>
      <c r="I10" s="1679"/>
      <c r="J10" s="1679"/>
      <c r="K10" s="1679"/>
      <c r="L10" s="271"/>
    </row>
    <row r="11" spans="1:12" ht="14.25" customHeight="1">
      <c r="A11" s="25">
        <v>2023</v>
      </c>
      <c r="B11" s="119" t="s">
        <v>901</v>
      </c>
      <c r="C11" s="45">
        <v>40526.1</v>
      </c>
      <c r="D11" s="45">
        <v>21077.9</v>
      </c>
      <c r="E11" s="45">
        <v>712.2</v>
      </c>
      <c r="F11" s="45">
        <v>454</v>
      </c>
      <c r="G11" s="45">
        <v>1087.9000000000001</v>
      </c>
      <c r="H11" s="45">
        <v>14404.2</v>
      </c>
      <c r="I11" s="45">
        <v>745.9</v>
      </c>
      <c r="J11" s="45">
        <v>116.4</v>
      </c>
      <c r="K11" s="46">
        <v>364.4</v>
      </c>
      <c r="L11" s="271"/>
    </row>
    <row r="12" spans="1:12" ht="14.25" customHeight="1">
      <c r="A12" s="25"/>
      <c r="B12" s="119" t="s">
        <v>897</v>
      </c>
      <c r="C12" s="45">
        <v>79050.5</v>
      </c>
      <c r="D12" s="45">
        <v>40781.699999999997</v>
      </c>
      <c r="E12" s="45">
        <v>1030.2</v>
      </c>
      <c r="F12" s="45">
        <v>927</v>
      </c>
      <c r="G12" s="45">
        <v>2588.4</v>
      </c>
      <c r="H12" s="45">
        <v>27911.599999999999</v>
      </c>
      <c r="I12" s="45">
        <v>1801.8</v>
      </c>
      <c r="J12" s="45">
        <v>281.60000000000002</v>
      </c>
      <c r="K12" s="46">
        <v>682.8</v>
      </c>
      <c r="L12" s="271"/>
    </row>
    <row r="13" spans="1:12" ht="14.25" customHeight="1">
      <c r="A13" s="25"/>
      <c r="B13" s="119" t="s">
        <v>904</v>
      </c>
      <c r="C13" s="45">
        <v>118117.9</v>
      </c>
      <c r="D13" s="45">
        <v>59937.1</v>
      </c>
      <c r="E13" s="45">
        <v>1245.8</v>
      </c>
      <c r="F13" s="45">
        <v>1360.5</v>
      </c>
      <c r="G13" s="45">
        <v>4484.5</v>
      </c>
      <c r="H13" s="45">
        <v>42411.5</v>
      </c>
      <c r="I13" s="45">
        <v>2516.6999999999998</v>
      </c>
      <c r="J13" s="45">
        <v>438.3</v>
      </c>
      <c r="K13" s="46">
        <v>978.9</v>
      </c>
      <c r="L13" s="271"/>
    </row>
    <row r="14" spans="1:12" ht="14.25" customHeight="1">
      <c r="A14" s="25"/>
      <c r="B14" s="119" t="s">
        <v>899</v>
      </c>
      <c r="C14" s="45">
        <v>156981.20000000001</v>
      </c>
      <c r="D14" s="45">
        <v>78522.7</v>
      </c>
      <c r="E14" s="45">
        <v>1872.5</v>
      </c>
      <c r="F14" s="45">
        <v>1829.8</v>
      </c>
      <c r="G14" s="45">
        <v>6871.1</v>
      </c>
      <c r="H14" s="45">
        <v>56234.400000000001</v>
      </c>
      <c r="I14" s="45">
        <v>3298</v>
      </c>
      <c r="J14" s="45">
        <v>594.5</v>
      </c>
      <c r="K14" s="46">
        <v>1292.9000000000001</v>
      </c>
      <c r="L14" s="271"/>
    </row>
    <row r="15" spans="1:12" ht="14.25" customHeight="1">
      <c r="A15" s="25">
        <v>2024</v>
      </c>
      <c r="B15" s="119" t="s">
        <v>901</v>
      </c>
      <c r="C15" s="45">
        <v>37044.400000000001</v>
      </c>
      <c r="D15" s="45">
        <v>18074.2</v>
      </c>
      <c r="E15" s="45">
        <v>636.9</v>
      </c>
      <c r="F15" s="45">
        <v>469.5</v>
      </c>
      <c r="G15" s="45">
        <v>1116.5999999999999</v>
      </c>
      <c r="H15" s="45">
        <v>13887.7</v>
      </c>
      <c r="I15" s="45">
        <v>748.6</v>
      </c>
      <c r="J15" s="45">
        <v>113.9</v>
      </c>
      <c r="K15" s="46">
        <v>374.5</v>
      </c>
      <c r="L15" s="271"/>
    </row>
    <row r="16" spans="1:12" ht="14.25" customHeight="1">
      <c r="A16" s="25"/>
      <c r="B16" s="119" t="s">
        <v>897</v>
      </c>
      <c r="C16" s="45">
        <v>74294.100000000006</v>
      </c>
      <c r="D16" s="45">
        <v>36256.400000000001</v>
      </c>
      <c r="E16" s="45">
        <v>934.8</v>
      </c>
      <c r="F16" s="45">
        <v>995.2</v>
      </c>
      <c r="G16" s="45">
        <v>2673.5</v>
      </c>
      <c r="H16" s="45">
        <v>27519.3</v>
      </c>
      <c r="I16" s="45">
        <v>1563.3</v>
      </c>
      <c r="J16" s="45">
        <v>288</v>
      </c>
      <c r="K16" s="46">
        <v>705.6</v>
      </c>
      <c r="L16" s="271"/>
    </row>
    <row r="17" spans="1:12" ht="12" customHeight="1">
      <c r="A17" s="1680" t="s">
        <v>913</v>
      </c>
      <c r="B17" s="1680"/>
      <c r="C17" s="1680"/>
      <c r="D17" s="1680"/>
      <c r="E17" s="1680"/>
      <c r="F17" s="1680"/>
      <c r="G17" s="1680"/>
      <c r="H17" s="1680"/>
      <c r="I17" s="1680"/>
      <c r="J17" s="1680"/>
      <c r="K17" s="1680"/>
      <c r="L17" s="271"/>
    </row>
    <row r="18" spans="1:12" ht="12" customHeight="1">
      <c r="A18" s="1681" t="s">
        <v>1040</v>
      </c>
      <c r="B18" s="1681"/>
      <c r="C18" s="1681"/>
      <c r="D18" s="1681"/>
      <c r="E18" s="1681"/>
      <c r="F18" s="1681"/>
      <c r="G18" s="1681"/>
      <c r="H18" s="1681"/>
      <c r="I18" s="1681"/>
      <c r="J18" s="1681"/>
      <c r="K18" s="1681"/>
      <c r="L18" s="271"/>
    </row>
    <row r="19" spans="1:12" ht="12.75" customHeight="1">
      <c r="A19" s="25">
        <v>2023</v>
      </c>
      <c r="B19" s="119" t="s">
        <v>901</v>
      </c>
      <c r="C19" s="45">
        <v>38156.6</v>
      </c>
      <c r="D19" s="45">
        <v>19430.900000000001</v>
      </c>
      <c r="E19" s="45">
        <v>726.5</v>
      </c>
      <c r="F19" s="45">
        <v>440.2</v>
      </c>
      <c r="G19" s="45">
        <v>1036.9000000000001</v>
      </c>
      <c r="H19" s="45">
        <v>13886.8</v>
      </c>
      <c r="I19" s="45">
        <v>704</v>
      </c>
      <c r="J19" s="45">
        <v>118.1</v>
      </c>
      <c r="K19" s="46">
        <v>361</v>
      </c>
      <c r="L19" s="271"/>
    </row>
    <row r="20" spans="1:12" ht="12.75" customHeight="1">
      <c r="A20" s="25"/>
      <c r="B20" s="119" t="s">
        <v>897</v>
      </c>
      <c r="C20" s="45">
        <v>74507.5</v>
      </c>
      <c r="D20" s="45">
        <v>37844.699999999997</v>
      </c>
      <c r="E20" s="45">
        <v>1034.5</v>
      </c>
      <c r="F20" s="45">
        <v>853.8</v>
      </c>
      <c r="G20" s="45">
        <v>2404.1</v>
      </c>
      <c r="H20" s="45">
        <v>26920</v>
      </c>
      <c r="I20" s="45">
        <v>1621.6</v>
      </c>
      <c r="J20" s="45">
        <v>265</v>
      </c>
      <c r="K20" s="46">
        <v>669.1</v>
      </c>
      <c r="L20" s="271"/>
    </row>
    <row r="21" spans="1:12" ht="12.75" customHeight="1">
      <c r="A21" s="25"/>
      <c r="B21" s="119" t="s">
        <v>904</v>
      </c>
      <c r="C21" s="45">
        <v>112017.2</v>
      </c>
      <c r="D21" s="45">
        <v>55909.5</v>
      </c>
      <c r="E21" s="45">
        <v>1266.5</v>
      </c>
      <c r="F21" s="45">
        <v>1280.2</v>
      </c>
      <c r="G21" s="45">
        <v>4335.8999999999996</v>
      </c>
      <c r="H21" s="45">
        <v>41037.699999999997</v>
      </c>
      <c r="I21" s="45">
        <v>2330.5</v>
      </c>
      <c r="J21" s="45">
        <v>404.8</v>
      </c>
      <c r="K21" s="46">
        <v>953.1</v>
      </c>
      <c r="L21" s="271"/>
    </row>
    <row r="22" spans="1:12" ht="12.75" customHeight="1">
      <c r="A22" s="25"/>
      <c r="B22" s="119" t="s">
        <v>899</v>
      </c>
      <c r="C22" s="45">
        <v>148525.79999999999</v>
      </c>
      <c r="D22" s="45">
        <v>73307.7</v>
      </c>
      <c r="E22" s="45">
        <v>1822.8</v>
      </c>
      <c r="F22" s="45">
        <v>1756.6</v>
      </c>
      <c r="G22" s="45">
        <v>6461.8</v>
      </c>
      <c r="H22" s="45">
        <v>54226.6</v>
      </c>
      <c r="I22" s="45">
        <v>3072.8</v>
      </c>
      <c r="J22" s="45">
        <v>548</v>
      </c>
      <c r="K22" s="46">
        <v>1272.3</v>
      </c>
      <c r="L22" s="271"/>
    </row>
    <row r="23" spans="1:12" ht="12.75" customHeight="1">
      <c r="A23" s="25">
        <v>2024</v>
      </c>
      <c r="B23" s="119" t="s">
        <v>901</v>
      </c>
      <c r="C23" s="45">
        <v>35627.4</v>
      </c>
      <c r="D23" s="45">
        <v>17094.400000000001</v>
      </c>
      <c r="E23" s="45">
        <v>572.20000000000005</v>
      </c>
      <c r="F23" s="45">
        <v>464.6</v>
      </c>
      <c r="G23" s="45">
        <v>1146.8</v>
      </c>
      <c r="H23" s="45">
        <v>13564.6</v>
      </c>
      <c r="I23" s="45">
        <v>751.7</v>
      </c>
      <c r="J23" s="45">
        <v>115.7</v>
      </c>
      <c r="K23" s="46">
        <v>363.4</v>
      </c>
      <c r="L23" s="271"/>
    </row>
    <row r="24" spans="1:12" ht="12.75" customHeight="1">
      <c r="A24" s="25"/>
      <c r="B24" s="119" t="s">
        <v>897</v>
      </c>
      <c r="C24" s="45">
        <v>70916.899999999994</v>
      </c>
      <c r="D24" s="45">
        <v>33898.300000000003</v>
      </c>
      <c r="E24" s="45">
        <v>859.4</v>
      </c>
      <c r="F24" s="45">
        <v>950.3</v>
      </c>
      <c r="G24" s="45">
        <v>2609.6999999999998</v>
      </c>
      <c r="H24" s="45">
        <v>26859.1</v>
      </c>
      <c r="I24" s="45">
        <v>1545.8</v>
      </c>
      <c r="J24" s="45">
        <v>273.89999999999998</v>
      </c>
      <c r="K24" s="46">
        <v>679.8</v>
      </c>
      <c r="L24" s="271"/>
    </row>
    <row r="25" spans="1:12" ht="12" customHeight="1">
      <c r="A25" s="1672" t="s">
        <v>8</v>
      </c>
      <c r="B25" s="1672"/>
      <c r="C25" s="1672"/>
      <c r="D25" s="1672"/>
      <c r="E25" s="1672"/>
      <c r="F25" s="1672"/>
      <c r="G25" s="1672"/>
      <c r="H25" s="1672"/>
      <c r="I25" s="1672"/>
      <c r="J25" s="1672"/>
      <c r="K25" s="1672"/>
      <c r="L25" s="271"/>
    </row>
    <row r="26" spans="1:12" ht="12" customHeight="1">
      <c r="A26" s="1676" t="s">
        <v>945</v>
      </c>
      <c r="B26" s="1677"/>
      <c r="C26" s="1677"/>
      <c r="D26" s="1677"/>
      <c r="E26" s="1677"/>
      <c r="F26" s="1677"/>
      <c r="G26" s="1677"/>
      <c r="H26" s="1677"/>
      <c r="I26" s="1677"/>
      <c r="J26" s="1677"/>
      <c r="K26" s="1677"/>
      <c r="L26" s="271"/>
    </row>
    <row r="27" spans="1:12" ht="13.5" customHeight="1">
      <c r="A27" s="25">
        <v>2023</v>
      </c>
      <c r="B27" s="119" t="s">
        <v>901</v>
      </c>
      <c r="C27" s="895">
        <v>2369.5</v>
      </c>
      <c r="D27" s="895">
        <v>1647</v>
      </c>
      <c r="E27" s="895">
        <v>-14.3</v>
      </c>
      <c r="F27" s="895">
        <v>13.8</v>
      </c>
      <c r="G27" s="895">
        <v>51</v>
      </c>
      <c r="H27" s="895">
        <v>517.4</v>
      </c>
      <c r="I27" s="895">
        <v>42</v>
      </c>
      <c r="J27" s="895">
        <v>-1.8</v>
      </c>
      <c r="K27" s="987">
        <v>3.4</v>
      </c>
    </row>
    <row r="28" spans="1:12" ht="13.5" customHeight="1">
      <c r="A28" s="25"/>
      <c r="B28" s="119" t="s">
        <v>897</v>
      </c>
      <c r="C28" s="45">
        <v>4543</v>
      </c>
      <c r="D28" s="45">
        <v>2937</v>
      </c>
      <c r="E28" s="45">
        <v>-4.3</v>
      </c>
      <c r="F28" s="45">
        <v>73.2</v>
      </c>
      <c r="G28" s="45">
        <v>184.3</v>
      </c>
      <c r="H28" s="45">
        <v>991.6</v>
      </c>
      <c r="I28" s="45">
        <v>180.2</v>
      </c>
      <c r="J28" s="45">
        <v>16.600000000000001</v>
      </c>
      <c r="K28" s="46">
        <v>13.8</v>
      </c>
    </row>
    <row r="29" spans="1:12" ht="13.5" customHeight="1">
      <c r="A29" s="25"/>
      <c r="B29" s="119" t="s">
        <v>904</v>
      </c>
      <c r="C29" s="45">
        <v>6100.7</v>
      </c>
      <c r="D29" s="45">
        <v>4027.6</v>
      </c>
      <c r="E29" s="45">
        <v>-20.7</v>
      </c>
      <c r="F29" s="45">
        <v>80.400000000000006</v>
      </c>
      <c r="G29" s="45">
        <v>148.69999999999999</v>
      </c>
      <c r="H29" s="45">
        <v>1373.8</v>
      </c>
      <c r="I29" s="45">
        <v>186.2</v>
      </c>
      <c r="J29" s="45">
        <v>33.6</v>
      </c>
      <c r="K29" s="46">
        <v>25.8</v>
      </c>
    </row>
    <row r="30" spans="1:12" ht="13.5" customHeight="1">
      <c r="A30" s="25"/>
      <c r="B30" s="119" t="s">
        <v>899</v>
      </c>
      <c r="C30" s="45">
        <v>8455.5</v>
      </c>
      <c r="D30" s="45">
        <v>5215</v>
      </c>
      <c r="E30" s="45">
        <v>49.7</v>
      </c>
      <c r="F30" s="45">
        <v>73.099999999999994</v>
      </c>
      <c r="G30" s="45">
        <v>409.3</v>
      </c>
      <c r="H30" s="45">
        <v>2007.8</v>
      </c>
      <c r="I30" s="45">
        <v>225.2</v>
      </c>
      <c r="J30" s="45">
        <v>46.5</v>
      </c>
      <c r="K30" s="46">
        <v>20.6</v>
      </c>
    </row>
    <row r="31" spans="1:12" ht="13.5" customHeight="1">
      <c r="A31" s="25">
        <v>2024</v>
      </c>
      <c r="B31" s="119" t="s">
        <v>901</v>
      </c>
      <c r="C31" s="45">
        <v>1417</v>
      </c>
      <c r="D31" s="45">
        <v>979.8</v>
      </c>
      <c r="E31" s="45">
        <v>64.7</v>
      </c>
      <c r="F31" s="45">
        <v>5</v>
      </c>
      <c r="G31" s="45">
        <v>-30.1</v>
      </c>
      <c r="H31" s="45">
        <v>323.2</v>
      </c>
      <c r="I31" s="45">
        <v>-3.2</v>
      </c>
      <c r="J31" s="45">
        <v>-1.7</v>
      </c>
      <c r="K31" s="46">
        <v>11.1</v>
      </c>
    </row>
    <row r="32" spans="1:12" ht="13.5" customHeight="1">
      <c r="A32" s="25"/>
      <c r="B32" s="119" t="s">
        <v>897</v>
      </c>
      <c r="C32" s="45">
        <v>3377.2</v>
      </c>
      <c r="D32" s="45">
        <v>2358.1</v>
      </c>
      <c r="E32" s="45">
        <v>75.400000000000006</v>
      </c>
      <c r="F32" s="45">
        <v>44.9</v>
      </c>
      <c r="G32" s="45">
        <v>63.9</v>
      </c>
      <c r="H32" s="45">
        <v>660.2</v>
      </c>
      <c r="I32" s="45">
        <v>17.5</v>
      </c>
      <c r="J32" s="45">
        <v>14.1</v>
      </c>
      <c r="K32" s="46">
        <v>25.7</v>
      </c>
    </row>
    <row r="33" spans="1:11" s="401" customFormat="1" ht="20.25" customHeight="1">
      <c r="A33" s="1673" t="s">
        <v>1113</v>
      </c>
      <c r="B33" s="1673"/>
      <c r="C33" s="1673"/>
      <c r="D33" s="1673"/>
      <c r="E33" s="1673"/>
      <c r="F33" s="1673"/>
      <c r="G33" s="1673"/>
      <c r="H33" s="1673"/>
      <c r="I33" s="1673"/>
      <c r="J33" s="1673"/>
      <c r="K33" s="1673"/>
    </row>
    <row r="34" spans="1:11" s="401" customFormat="1" ht="12.75" customHeight="1">
      <c r="A34" s="1603" t="s">
        <v>1114</v>
      </c>
      <c r="B34" s="1604"/>
      <c r="C34" s="1604"/>
      <c r="D34" s="1604"/>
      <c r="E34" s="1604"/>
      <c r="F34" s="1604"/>
      <c r="G34" s="1604"/>
      <c r="H34" s="1604"/>
      <c r="I34" s="1604"/>
      <c r="J34" s="1604"/>
      <c r="K34" s="1604"/>
    </row>
    <row r="36" spans="1:11">
      <c r="C36" s="21"/>
      <c r="D36" s="21"/>
      <c r="E36" s="21"/>
      <c r="F36" s="21"/>
      <c r="G36" s="21"/>
      <c r="H36" s="21"/>
      <c r="I36" s="21"/>
      <c r="J36" s="21"/>
      <c r="K36" s="21"/>
    </row>
    <row r="37" spans="1:11">
      <c r="C37" s="88"/>
      <c r="D37" s="88"/>
      <c r="E37" s="88"/>
      <c r="F37" s="88"/>
      <c r="G37" s="88"/>
      <c r="H37" s="88"/>
      <c r="I37" s="88"/>
      <c r="J37" s="88"/>
      <c r="K37" s="88"/>
    </row>
    <row r="38" spans="1:11">
      <c r="C38" s="569"/>
      <c r="D38" s="569"/>
      <c r="E38" s="569"/>
      <c r="F38" s="569"/>
      <c r="G38" s="569"/>
      <c r="H38" s="569"/>
      <c r="I38" s="569"/>
      <c r="J38" s="569"/>
      <c r="K38" s="569"/>
    </row>
    <row r="39" spans="1:11">
      <c r="C39" s="569"/>
      <c r="D39" s="569"/>
      <c r="E39" s="569"/>
      <c r="F39" s="569"/>
      <c r="G39" s="569"/>
      <c r="H39" s="569"/>
      <c r="I39" s="569"/>
      <c r="J39" s="569"/>
      <c r="K39" s="569"/>
    </row>
    <row r="41" spans="1:11">
      <c r="C41" s="569"/>
      <c r="D41" s="569"/>
      <c r="E41" s="569"/>
      <c r="F41" s="569"/>
      <c r="G41" s="569"/>
      <c r="H41" s="569"/>
      <c r="I41" s="569"/>
      <c r="J41" s="569"/>
      <c r="K41" s="569"/>
    </row>
  </sheetData>
  <mergeCells count="21">
    <mergeCell ref="A34:K34"/>
    <mergeCell ref="A25:K25"/>
    <mergeCell ref="A33:K33"/>
    <mergeCell ref="A9:K9"/>
    <mergeCell ref="A26:K26"/>
    <mergeCell ref="A10:K10"/>
    <mergeCell ref="A17:K17"/>
    <mergeCell ref="A18:K18"/>
    <mergeCell ref="A5:B8"/>
    <mergeCell ref="D6:D8"/>
    <mergeCell ref="E6:E8"/>
    <mergeCell ref="H6:H8"/>
    <mergeCell ref="D5:K5"/>
    <mergeCell ref="I6:I8"/>
    <mergeCell ref="F6:F8"/>
    <mergeCell ref="J6:J8"/>
    <mergeCell ref="J3:K3"/>
    <mergeCell ref="J4:K4"/>
    <mergeCell ref="K6:K8"/>
    <mergeCell ref="C5:C8"/>
    <mergeCell ref="G6:G8"/>
  </mergeCells>
  <phoneticPr fontId="0" type="noConversion"/>
  <hyperlinks>
    <hyperlink ref="J3:K3" location="'Spis tablic     List of tables'!A1" display="Powrót do spisu tablic"/>
    <hyperlink ref="J3" location="'Spis tablic     List of tables'!A1" display="Powrót do spisu tablic"/>
    <hyperlink ref="J4" location="'Spis tablic     List of tables'!A1" display="Return to list tables"/>
    <hyperlink ref="J4:K4" location="'Spis tablic     List of tables'!A1" display="Return to list of tables"/>
  </hyperlinks>
  <printOptions horizontalCentered="1" gridLinesSet="0"/>
  <pageMargins left="0.19685039370078741" right="0.19685039370078741" top="0.19685039370078741" bottom="0.19685039370078741" header="0.31496062992125984" footer="0.31496062992125984"/>
  <pageSetup paperSize="9" scale="97"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pageSetUpPr fitToPage="1"/>
  </sheetPr>
  <dimension ref="A1:L36"/>
  <sheetViews>
    <sheetView showGridLines="0" zoomScaleNormal="100" zoomScaleSheetLayoutView="85" workbookViewId="0">
      <selection activeCell="J4" sqref="J4:K4"/>
    </sheetView>
  </sheetViews>
  <sheetFormatPr defaultColWidth="9" defaultRowHeight="12"/>
  <cols>
    <col min="1" max="1" width="8.125" style="276" customWidth="1"/>
    <col min="2" max="2" width="12.375" style="276" customWidth="1"/>
    <col min="3" max="11" width="10.625" style="276" customWidth="1"/>
    <col min="12" max="26" width="13.625" style="276" customWidth="1"/>
    <col min="27" max="27" width="9" style="276"/>
    <col min="28" max="28" width="2.375" style="276" customWidth="1"/>
    <col min="29" max="29" width="9" style="276"/>
    <col min="30" max="30" width="2.375" style="276" customWidth="1"/>
    <col min="31" max="31" width="9" style="276"/>
    <col min="32" max="32" width="2.375" style="276" customWidth="1"/>
    <col min="33" max="33" width="9" style="276"/>
    <col min="34" max="34" width="2.375" style="276" customWidth="1"/>
    <col min="35" max="35" width="9" style="276"/>
    <col min="36" max="36" width="2.375" style="276" customWidth="1"/>
    <col min="37" max="37" width="9" style="276"/>
    <col min="38" max="38" width="2.375" style="276" customWidth="1"/>
    <col min="39" max="39" width="9" style="276"/>
    <col min="40" max="40" width="2.375" style="276" customWidth="1"/>
    <col min="41" max="41" width="9" style="276"/>
    <col min="42" max="42" width="2.375" style="276" customWidth="1"/>
    <col min="43" max="43" width="9" style="276"/>
    <col min="44" max="44" width="2.375" style="276" customWidth="1"/>
    <col min="45" max="16384" width="9" style="276"/>
  </cols>
  <sheetData>
    <row r="1" spans="1:12" ht="12.75" customHeight="1">
      <c r="A1" s="276" t="s">
        <v>170</v>
      </c>
      <c r="B1" s="78" t="s">
        <v>276</v>
      </c>
      <c r="C1" s="78"/>
      <c r="D1" s="78"/>
      <c r="E1" s="78"/>
      <c r="F1" s="78"/>
      <c r="G1" s="78"/>
      <c r="H1" s="78"/>
      <c r="I1" s="78"/>
      <c r="J1" s="78"/>
      <c r="K1" s="57"/>
    </row>
    <row r="2" spans="1:12" ht="12.75" customHeight="1">
      <c r="B2" s="276" t="s">
        <v>789</v>
      </c>
      <c r="J2" s="276" t="s">
        <v>5</v>
      </c>
      <c r="K2" s="57"/>
    </row>
    <row r="3" spans="1:12" ht="12.75" customHeight="1">
      <c r="B3" s="138" t="s">
        <v>277</v>
      </c>
      <c r="J3" s="1396" t="s">
        <v>0</v>
      </c>
      <c r="K3" s="1396"/>
    </row>
    <row r="4" spans="1:12" ht="12.75" customHeight="1">
      <c r="A4" s="78"/>
      <c r="B4" s="138" t="s">
        <v>288</v>
      </c>
      <c r="C4" s="78"/>
      <c r="D4" s="78"/>
      <c r="E4" s="78"/>
      <c r="F4" s="78"/>
      <c r="G4" s="78"/>
      <c r="H4" s="78"/>
      <c r="J4" s="1396" t="s">
        <v>1533</v>
      </c>
      <c r="K4" s="1396"/>
    </row>
    <row r="5" spans="1:12" ht="27.75" customHeight="1">
      <c r="A5" s="1519" t="s">
        <v>417</v>
      </c>
      <c r="B5" s="1528"/>
      <c r="C5" s="1522" t="s">
        <v>418</v>
      </c>
      <c r="D5" s="1682"/>
      <c r="E5" s="1682"/>
      <c r="F5" s="1682"/>
      <c r="G5" s="1682"/>
      <c r="H5" s="1682"/>
      <c r="I5" s="1682"/>
      <c r="J5" s="1682"/>
      <c r="K5" s="1682"/>
    </row>
    <row r="6" spans="1:12" ht="57" customHeight="1">
      <c r="A6" s="1511"/>
      <c r="B6" s="1529"/>
      <c r="C6" s="1531"/>
      <c r="D6" s="1520" t="s">
        <v>976</v>
      </c>
      <c r="E6" s="1520" t="s">
        <v>1006</v>
      </c>
      <c r="F6" s="1520" t="s">
        <v>1007</v>
      </c>
      <c r="G6" s="1528" t="s">
        <v>988</v>
      </c>
      <c r="H6" s="1520" t="s">
        <v>1008</v>
      </c>
      <c r="I6" s="1520" t="s">
        <v>980</v>
      </c>
      <c r="J6" s="1520" t="s">
        <v>1009</v>
      </c>
      <c r="K6" s="1522" t="s">
        <v>1010</v>
      </c>
    </row>
    <row r="7" spans="1:12" ht="57" customHeight="1">
      <c r="A7" s="1511"/>
      <c r="B7" s="1529"/>
      <c r="C7" s="1531"/>
      <c r="D7" s="1683"/>
      <c r="E7" s="1683"/>
      <c r="F7" s="1683"/>
      <c r="G7" s="1529"/>
      <c r="H7" s="1683"/>
      <c r="I7" s="1683"/>
      <c r="J7" s="1683"/>
      <c r="K7" s="1531"/>
    </row>
    <row r="8" spans="1:12" ht="63" customHeight="1">
      <c r="A8" s="1515"/>
      <c r="B8" s="1530"/>
      <c r="C8" s="1523"/>
      <c r="D8" s="1521"/>
      <c r="E8" s="1521"/>
      <c r="F8" s="1521"/>
      <c r="G8" s="1530"/>
      <c r="H8" s="1521"/>
      <c r="I8" s="1521"/>
      <c r="J8" s="1521"/>
      <c r="K8" s="1523"/>
      <c r="L8" s="271"/>
    </row>
    <row r="9" spans="1:12" ht="14.25" customHeight="1">
      <c r="A9" s="1688" t="s">
        <v>56</v>
      </c>
      <c r="B9" s="1688"/>
      <c r="C9" s="1688"/>
      <c r="D9" s="1688"/>
      <c r="E9" s="1688"/>
      <c r="F9" s="1688"/>
      <c r="G9" s="1688"/>
      <c r="H9" s="1688"/>
      <c r="I9" s="1688"/>
      <c r="J9" s="1688"/>
      <c r="K9" s="1688"/>
      <c r="L9" s="271"/>
    </row>
    <row r="10" spans="1:12" ht="11.25" customHeight="1">
      <c r="A10" s="1686" t="s">
        <v>930</v>
      </c>
      <c r="B10" s="1688"/>
      <c r="C10" s="1688"/>
      <c r="D10" s="1688"/>
      <c r="E10" s="1688"/>
      <c r="F10" s="1688"/>
      <c r="G10" s="1688"/>
      <c r="H10" s="1688"/>
      <c r="I10" s="1688"/>
      <c r="J10" s="1688"/>
      <c r="K10" s="1688"/>
      <c r="L10" s="271"/>
    </row>
    <row r="11" spans="1:12" ht="13.5" customHeight="1">
      <c r="A11" s="25">
        <v>2023</v>
      </c>
      <c r="B11" s="119" t="s">
        <v>901</v>
      </c>
      <c r="C11" s="45">
        <v>2784.6</v>
      </c>
      <c r="D11" s="45">
        <v>1792</v>
      </c>
      <c r="E11" s="45">
        <v>36.6</v>
      </c>
      <c r="F11" s="45">
        <v>41.9</v>
      </c>
      <c r="G11" s="45">
        <v>65.7</v>
      </c>
      <c r="H11" s="45">
        <v>585.79999999999995</v>
      </c>
      <c r="I11" s="45">
        <v>82.9</v>
      </c>
      <c r="J11" s="45">
        <v>3.2</v>
      </c>
      <c r="K11" s="46">
        <v>15.9</v>
      </c>
      <c r="L11" s="271"/>
    </row>
    <row r="12" spans="1:12" ht="13.5" customHeight="1">
      <c r="A12" s="25"/>
      <c r="B12" s="119" t="s">
        <v>897</v>
      </c>
      <c r="C12" s="5">
        <v>5437.3</v>
      </c>
      <c r="D12" s="5">
        <v>3161.2</v>
      </c>
      <c r="E12" s="5">
        <v>46.7</v>
      </c>
      <c r="F12" s="5">
        <v>97</v>
      </c>
      <c r="G12" s="5">
        <v>201</v>
      </c>
      <c r="H12" s="5">
        <v>1262.8</v>
      </c>
      <c r="I12" s="5">
        <v>233.8</v>
      </c>
      <c r="J12" s="5">
        <v>16.5</v>
      </c>
      <c r="K12" s="6">
        <v>33.299999999999997</v>
      </c>
      <c r="L12" s="271"/>
    </row>
    <row r="13" spans="1:12" ht="13.5" customHeight="1">
      <c r="A13" s="25"/>
      <c r="B13" s="119" t="s">
        <v>904</v>
      </c>
      <c r="C13" s="5">
        <v>7269.8</v>
      </c>
      <c r="D13" s="5">
        <v>4370.6000000000004</v>
      </c>
      <c r="E13" s="5">
        <v>36.9</v>
      </c>
      <c r="F13" s="5">
        <v>128.9</v>
      </c>
      <c r="G13" s="5">
        <v>194.4</v>
      </c>
      <c r="H13" s="5">
        <v>1664.6</v>
      </c>
      <c r="I13" s="5">
        <v>289.89999999999998</v>
      </c>
      <c r="J13" s="5">
        <v>33.700000000000003</v>
      </c>
      <c r="K13" s="6">
        <v>56.2</v>
      </c>
      <c r="L13" s="271"/>
    </row>
    <row r="14" spans="1:12" ht="13.5" customHeight="1">
      <c r="A14" s="25"/>
      <c r="B14" s="119" t="s">
        <v>899</v>
      </c>
      <c r="C14" s="45">
        <v>9685.2000000000007</v>
      </c>
      <c r="D14" s="45">
        <v>5709.9</v>
      </c>
      <c r="E14" s="45">
        <v>23.3</v>
      </c>
      <c r="F14" s="45">
        <v>135.5</v>
      </c>
      <c r="G14" s="45">
        <v>410.9</v>
      </c>
      <c r="H14" s="45">
        <v>2337.4</v>
      </c>
      <c r="I14" s="45">
        <v>325.39999999999998</v>
      </c>
      <c r="J14" s="45">
        <v>51.3</v>
      </c>
      <c r="K14" s="46">
        <v>60.4</v>
      </c>
      <c r="L14" s="271"/>
    </row>
    <row r="15" spans="1:12" ht="13.5" customHeight="1">
      <c r="A15" s="25">
        <v>2024</v>
      </c>
      <c r="B15" s="119" t="s">
        <v>901</v>
      </c>
      <c r="C15" s="45">
        <v>2115.4</v>
      </c>
      <c r="D15" s="45">
        <v>1288.2</v>
      </c>
      <c r="E15" s="45">
        <v>55.1</v>
      </c>
      <c r="F15" s="45">
        <v>33.299999999999997</v>
      </c>
      <c r="G15" s="45">
        <v>90.2</v>
      </c>
      <c r="H15" s="45">
        <v>419.2</v>
      </c>
      <c r="I15" s="45">
        <v>59.5</v>
      </c>
      <c r="J15" s="45">
        <v>4.9000000000000004</v>
      </c>
      <c r="K15" s="46">
        <v>22.5</v>
      </c>
      <c r="L15" s="271"/>
    </row>
    <row r="16" spans="1:12" ht="13.5" customHeight="1">
      <c r="A16" s="25"/>
      <c r="B16" s="119" t="s">
        <v>897</v>
      </c>
      <c r="C16" s="5">
        <v>4584</v>
      </c>
      <c r="D16" s="5">
        <v>2839</v>
      </c>
      <c r="E16" s="5">
        <v>61</v>
      </c>
      <c r="F16" s="5">
        <v>89.4</v>
      </c>
      <c r="G16" s="5">
        <v>135</v>
      </c>
      <c r="H16" s="5">
        <v>1047</v>
      </c>
      <c r="I16" s="5">
        <v>104.5</v>
      </c>
      <c r="J16" s="5">
        <v>18.5</v>
      </c>
      <c r="K16" s="6">
        <v>43.5</v>
      </c>
      <c r="L16" s="271"/>
    </row>
    <row r="17" spans="1:12" ht="12" customHeight="1">
      <c r="A17" s="1688" t="s">
        <v>57</v>
      </c>
      <c r="B17" s="1688"/>
      <c r="C17" s="1688"/>
      <c r="D17" s="1688"/>
      <c r="E17" s="1688"/>
      <c r="F17" s="1688"/>
      <c r="G17" s="1688"/>
      <c r="H17" s="1688"/>
      <c r="I17" s="1688"/>
      <c r="J17" s="1688"/>
      <c r="K17" s="1688"/>
      <c r="L17" s="271"/>
    </row>
    <row r="18" spans="1:12" ht="11.25" customHeight="1">
      <c r="A18" s="1686" t="s">
        <v>931</v>
      </c>
      <c r="B18" s="1689"/>
      <c r="C18" s="1689"/>
      <c r="D18" s="1689"/>
      <c r="E18" s="1689"/>
      <c r="F18" s="1689"/>
      <c r="G18" s="1689"/>
      <c r="H18" s="1689"/>
      <c r="I18" s="1689"/>
      <c r="J18" s="1689"/>
      <c r="K18" s="1689"/>
      <c r="L18" s="271"/>
    </row>
    <row r="19" spans="1:12" ht="15.75" customHeight="1">
      <c r="A19" s="25">
        <v>2023</v>
      </c>
      <c r="B19" s="119" t="s">
        <v>901</v>
      </c>
      <c r="C19" s="45">
        <v>421</v>
      </c>
      <c r="D19" s="45">
        <v>211.4</v>
      </c>
      <c r="E19" s="45">
        <v>61.9</v>
      </c>
      <c r="F19" s="45">
        <v>20.2</v>
      </c>
      <c r="G19" s="45">
        <v>12.4</v>
      </c>
      <c r="H19" s="45">
        <v>47.2</v>
      </c>
      <c r="I19" s="45">
        <v>22.5</v>
      </c>
      <c r="J19" s="45">
        <v>5.5</v>
      </c>
      <c r="K19" s="46">
        <v>3.2</v>
      </c>
      <c r="L19" s="271"/>
    </row>
    <row r="20" spans="1:12" ht="15.75" customHeight="1">
      <c r="A20" s="25"/>
      <c r="B20" s="119" t="s">
        <v>897</v>
      </c>
      <c r="C20" s="5">
        <v>769.7</v>
      </c>
      <c r="D20" s="5">
        <v>397</v>
      </c>
      <c r="E20" s="5">
        <v>59.7</v>
      </c>
      <c r="F20" s="5">
        <v>11.4</v>
      </c>
      <c r="G20" s="5">
        <v>8.1</v>
      </c>
      <c r="H20" s="5">
        <v>69.400000000000006</v>
      </c>
      <c r="I20" s="5">
        <v>18.600000000000001</v>
      </c>
      <c r="J20" s="5" t="s">
        <v>84</v>
      </c>
      <c r="K20" s="6">
        <v>2.1</v>
      </c>
      <c r="L20" s="271"/>
    </row>
    <row r="21" spans="1:12" ht="15.75" customHeight="1">
      <c r="A21" s="25"/>
      <c r="B21" s="119" t="s">
        <v>904</v>
      </c>
      <c r="C21" s="5">
        <v>1163.2</v>
      </c>
      <c r="D21" s="5">
        <v>695.7</v>
      </c>
      <c r="E21" s="5">
        <v>71.400000000000006</v>
      </c>
      <c r="F21" s="5">
        <v>21.8</v>
      </c>
      <c r="G21" s="5">
        <v>40.4</v>
      </c>
      <c r="H21" s="5">
        <v>107.1</v>
      </c>
      <c r="I21" s="5">
        <v>32.9</v>
      </c>
      <c r="J21" s="5">
        <v>0.1</v>
      </c>
      <c r="K21" s="6">
        <v>2.6</v>
      </c>
      <c r="L21" s="271"/>
    </row>
    <row r="22" spans="1:12" ht="15.75" customHeight="1">
      <c r="A22" s="25"/>
      <c r="B22" s="119" t="s">
        <v>899</v>
      </c>
      <c r="C22" s="45">
        <v>1124.5</v>
      </c>
      <c r="D22" s="45">
        <v>718.7</v>
      </c>
      <c r="E22" s="45">
        <v>11.2</v>
      </c>
      <c r="F22" s="45">
        <v>31.1</v>
      </c>
      <c r="G22" s="45">
        <v>14.8</v>
      </c>
      <c r="H22" s="45">
        <v>136.30000000000001</v>
      </c>
      <c r="I22" s="45">
        <v>38.799999999999997</v>
      </c>
      <c r="J22" s="5" t="s">
        <v>84</v>
      </c>
      <c r="K22" s="46">
        <v>2.2999999999999998</v>
      </c>
      <c r="L22" s="271"/>
    </row>
    <row r="23" spans="1:12" ht="15.75" customHeight="1">
      <c r="A23" s="25">
        <v>2024</v>
      </c>
      <c r="B23" s="119" t="s">
        <v>901</v>
      </c>
      <c r="C23" s="45">
        <v>778</v>
      </c>
      <c r="D23" s="45">
        <v>475.1</v>
      </c>
      <c r="E23" s="45">
        <v>4.5</v>
      </c>
      <c r="F23" s="45">
        <v>19.2</v>
      </c>
      <c r="G23" s="45">
        <v>89.1</v>
      </c>
      <c r="H23" s="45">
        <v>109.6</v>
      </c>
      <c r="I23" s="45">
        <v>35.9</v>
      </c>
      <c r="J23" s="45">
        <v>7.1</v>
      </c>
      <c r="K23" s="46">
        <v>2.2000000000000002</v>
      </c>
      <c r="L23" s="271"/>
    </row>
    <row r="24" spans="1:12" ht="15.75" customHeight="1">
      <c r="A24" s="25"/>
      <c r="B24" s="119" t="s">
        <v>897</v>
      </c>
      <c r="C24" s="5">
        <v>989.9</v>
      </c>
      <c r="D24" s="5">
        <v>677.4</v>
      </c>
      <c r="E24" s="5">
        <v>8.9</v>
      </c>
      <c r="F24" s="5">
        <v>28.3</v>
      </c>
      <c r="G24" s="5">
        <v>28.1</v>
      </c>
      <c r="H24" s="5">
        <v>150.6</v>
      </c>
      <c r="I24" s="5">
        <v>47.1</v>
      </c>
      <c r="J24" s="5">
        <v>4.5999999999999996</v>
      </c>
      <c r="K24" s="6">
        <v>0.6</v>
      </c>
      <c r="L24" s="271"/>
    </row>
    <row r="25" spans="1:12" ht="12" customHeight="1">
      <c r="A25" s="1688" t="s">
        <v>58</v>
      </c>
      <c r="B25" s="1688"/>
      <c r="C25" s="1688"/>
      <c r="D25" s="1688"/>
      <c r="E25" s="1688"/>
      <c r="F25" s="1688"/>
      <c r="G25" s="1688"/>
      <c r="H25" s="1688"/>
      <c r="I25" s="1688"/>
      <c r="J25" s="1688"/>
      <c r="K25" s="1688"/>
      <c r="L25" s="271"/>
    </row>
    <row r="26" spans="1:12" ht="11.25" customHeight="1">
      <c r="A26" s="1686" t="s">
        <v>932</v>
      </c>
      <c r="B26" s="1687"/>
      <c r="C26" s="1687"/>
      <c r="D26" s="1687"/>
      <c r="E26" s="1687"/>
      <c r="F26" s="1687"/>
      <c r="G26" s="1687"/>
      <c r="H26" s="1687"/>
      <c r="I26" s="1687"/>
      <c r="J26" s="1687"/>
      <c r="K26" s="1687"/>
      <c r="L26" s="271"/>
    </row>
    <row r="27" spans="1:12" ht="13.5" customHeight="1">
      <c r="A27" s="25">
        <v>2023</v>
      </c>
      <c r="B27" s="119" t="s">
        <v>901</v>
      </c>
      <c r="C27" s="45">
        <v>2363.6</v>
      </c>
      <c r="D27" s="45">
        <v>1580.6</v>
      </c>
      <c r="E27" s="45">
        <v>-25.4</v>
      </c>
      <c r="F27" s="45">
        <v>21.7</v>
      </c>
      <c r="G27" s="45">
        <v>53.3</v>
      </c>
      <c r="H27" s="45">
        <v>538.5</v>
      </c>
      <c r="I27" s="45">
        <v>60.4</v>
      </c>
      <c r="J27" s="45">
        <v>-2.2999999999999998</v>
      </c>
      <c r="K27" s="46">
        <v>12.7</v>
      </c>
    </row>
    <row r="28" spans="1:12" ht="13.5" customHeight="1">
      <c r="A28" s="25"/>
      <c r="B28" s="119" t="s">
        <v>897</v>
      </c>
      <c r="C28" s="5">
        <v>4667.6000000000004</v>
      </c>
      <c r="D28" s="5">
        <v>2764.2</v>
      </c>
      <c r="E28" s="5">
        <v>-13</v>
      </c>
      <c r="F28" s="5">
        <v>85.6</v>
      </c>
      <c r="G28" s="5">
        <v>192.9</v>
      </c>
      <c r="H28" s="5">
        <v>1193.4000000000001</v>
      </c>
      <c r="I28" s="5">
        <v>215.1</v>
      </c>
      <c r="J28" s="5">
        <v>16.5</v>
      </c>
      <c r="K28" s="6">
        <v>31.2</v>
      </c>
    </row>
    <row r="29" spans="1:12" ht="13.5" customHeight="1">
      <c r="A29" s="25"/>
      <c r="B29" s="119" t="s">
        <v>904</v>
      </c>
      <c r="C29" s="5">
        <v>6106.5</v>
      </c>
      <c r="D29" s="5">
        <v>3674.8</v>
      </c>
      <c r="E29" s="5">
        <v>-34.5</v>
      </c>
      <c r="F29" s="5">
        <v>107</v>
      </c>
      <c r="G29" s="5">
        <v>154</v>
      </c>
      <c r="H29" s="5">
        <v>1557.6</v>
      </c>
      <c r="I29" s="5">
        <v>257</v>
      </c>
      <c r="J29" s="5">
        <v>33.6</v>
      </c>
      <c r="K29" s="6">
        <v>53.6</v>
      </c>
    </row>
    <row r="30" spans="1:12" ht="13.5" customHeight="1">
      <c r="A30" s="25"/>
      <c r="B30" s="119" t="s">
        <v>899</v>
      </c>
      <c r="C30" s="45">
        <v>8560.7000000000007</v>
      </c>
      <c r="D30" s="45">
        <v>4991.2</v>
      </c>
      <c r="E30" s="45">
        <v>12.1</v>
      </c>
      <c r="F30" s="45">
        <v>104.3</v>
      </c>
      <c r="G30" s="45">
        <v>396</v>
      </c>
      <c r="H30" s="45">
        <v>2201.1</v>
      </c>
      <c r="I30" s="45">
        <v>286.7</v>
      </c>
      <c r="J30" s="5">
        <v>51.3</v>
      </c>
      <c r="K30" s="46">
        <v>58.1</v>
      </c>
    </row>
    <row r="31" spans="1:12" ht="13.5" customHeight="1">
      <c r="A31" s="25">
        <v>2024</v>
      </c>
      <c r="B31" s="119" t="s">
        <v>901</v>
      </c>
      <c r="C31" s="45">
        <v>1337.4</v>
      </c>
      <c r="D31" s="45">
        <v>813.1</v>
      </c>
      <c r="E31" s="45">
        <v>50.6</v>
      </c>
      <c r="F31" s="45">
        <v>14.1</v>
      </c>
      <c r="G31" s="45">
        <v>1.1000000000000001</v>
      </c>
      <c r="H31" s="45">
        <v>309.60000000000002</v>
      </c>
      <c r="I31" s="45">
        <v>23.5</v>
      </c>
      <c r="J31" s="45">
        <v>-2.2000000000000002</v>
      </c>
      <c r="K31" s="46">
        <v>20.2</v>
      </c>
    </row>
    <row r="32" spans="1:12" ht="13.5" customHeight="1">
      <c r="A32" s="25"/>
      <c r="B32" s="119" t="s">
        <v>897</v>
      </c>
      <c r="C32" s="5">
        <v>3594</v>
      </c>
      <c r="D32" s="5">
        <v>2161.6</v>
      </c>
      <c r="E32" s="5">
        <v>52</v>
      </c>
      <c r="F32" s="5">
        <v>61.2</v>
      </c>
      <c r="G32" s="5">
        <v>106.9</v>
      </c>
      <c r="H32" s="5">
        <v>896.4</v>
      </c>
      <c r="I32" s="5">
        <v>57.3</v>
      </c>
      <c r="J32" s="5">
        <v>13.9</v>
      </c>
      <c r="K32" s="6">
        <v>42.9</v>
      </c>
    </row>
    <row r="33" spans="1:12" s="401" customFormat="1" ht="20.25" customHeight="1">
      <c r="A33" s="1685" t="s">
        <v>1115</v>
      </c>
      <c r="B33" s="1685"/>
      <c r="C33" s="1685"/>
      <c r="D33" s="1685"/>
      <c r="E33" s="1685"/>
      <c r="F33" s="1685"/>
      <c r="G33" s="1685"/>
      <c r="H33" s="1685"/>
      <c r="I33" s="1685"/>
      <c r="J33" s="1207"/>
      <c r="K33" s="1207"/>
      <c r="L33" s="1207"/>
    </row>
    <row r="34" spans="1:12" s="401" customFormat="1" ht="14.25" customHeight="1">
      <c r="A34" s="1603" t="s">
        <v>1116</v>
      </c>
      <c r="B34" s="1684"/>
      <c r="C34" s="1684"/>
      <c r="D34" s="1684"/>
      <c r="E34" s="1684"/>
      <c r="F34" s="1684"/>
      <c r="G34" s="1684"/>
      <c r="H34" s="1684"/>
      <c r="I34" s="1684"/>
      <c r="J34" s="1207"/>
      <c r="K34" s="1207"/>
      <c r="L34" s="1207"/>
    </row>
    <row r="35" spans="1:12" ht="12.75" customHeight="1"/>
    <row r="36" spans="1:12">
      <c r="C36" s="21"/>
      <c r="D36" s="21"/>
      <c r="E36" s="21"/>
      <c r="F36" s="21"/>
      <c r="G36" s="21"/>
      <c r="H36" s="21"/>
      <c r="I36" s="21"/>
      <c r="J36" s="21"/>
      <c r="K36" s="21"/>
    </row>
  </sheetData>
  <mergeCells count="21">
    <mergeCell ref="A34:I34"/>
    <mergeCell ref="A33:I33"/>
    <mergeCell ref="A5:B8"/>
    <mergeCell ref="C5:C8"/>
    <mergeCell ref="D6:D8"/>
    <mergeCell ref="E6:E8"/>
    <mergeCell ref="A26:K26"/>
    <mergeCell ref="I6:I8"/>
    <mergeCell ref="H6:H8"/>
    <mergeCell ref="A17:K17"/>
    <mergeCell ref="A25:K25"/>
    <mergeCell ref="A10:K10"/>
    <mergeCell ref="A9:K9"/>
    <mergeCell ref="A18:K18"/>
    <mergeCell ref="J3:K3"/>
    <mergeCell ref="J4:K4"/>
    <mergeCell ref="D5:K5"/>
    <mergeCell ref="G6:G8"/>
    <mergeCell ref="K6:K8"/>
    <mergeCell ref="J6:J8"/>
    <mergeCell ref="F6:F8"/>
  </mergeCells>
  <phoneticPr fontId="0" type="noConversion"/>
  <hyperlinks>
    <hyperlink ref="J3:K3" location="'Spis tablic     List of tables'!A1" display="Powrót do spisu tablic"/>
    <hyperlink ref="J3" location="'Spis tablic     List of tables'!A1" display="Powrót do spisu tablic"/>
    <hyperlink ref="J4" location="'Spis tablic     List of tables'!A1" display="Return to list tables"/>
    <hyperlink ref="J4:K4" location="'Spis tablic     List of tables'!A1" display="Return to list of tables"/>
  </hyperlinks>
  <printOptions horizontalCentered="1" gridLinesSet="0"/>
  <pageMargins left="0.19685039370078741" right="0.19685039370078741" top="0.19685039370078741" bottom="0.19685039370078741" header="0.31496062992125984" footer="0.31496062992125984"/>
  <pageSetup paperSize="9" scale="95"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pageSetUpPr fitToPage="1"/>
  </sheetPr>
  <dimension ref="A1:L37"/>
  <sheetViews>
    <sheetView showGridLines="0" zoomScaleNormal="100" zoomScaleSheetLayoutView="100" workbookViewId="0">
      <selection activeCell="J4" sqref="J4:K4"/>
    </sheetView>
  </sheetViews>
  <sheetFormatPr defaultColWidth="9" defaultRowHeight="12"/>
  <cols>
    <col min="1" max="1" width="8.125" style="276" customWidth="1"/>
    <col min="2" max="2" width="12.375" style="276" customWidth="1"/>
    <col min="3" max="11" width="10.625" style="276" customWidth="1"/>
    <col min="12" max="26" width="13.625" style="276" customWidth="1"/>
    <col min="27" max="27" width="9" style="276"/>
    <col min="28" max="28" width="2.375" style="276" customWidth="1"/>
    <col min="29" max="29" width="9" style="276"/>
    <col min="30" max="30" width="2.375" style="276" customWidth="1"/>
    <col min="31" max="31" width="9" style="276"/>
    <col min="32" max="32" width="2.375" style="276" customWidth="1"/>
    <col min="33" max="33" width="9" style="276"/>
    <col min="34" max="34" width="2.375" style="276" customWidth="1"/>
    <col min="35" max="35" width="9" style="276"/>
    <col min="36" max="36" width="2.375" style="276" customWidth="1"/>
    <col min="37" max="37" width="9" style="276"/>
    <col min="38" max="38" width="2.375" style="276" customWidth="1"/>
    <col min="39" max="39" width="9" style="276"/>
    <col min="40" max="40" width="2.375" style="276" customWidth="1"/>
    <col min="41" max="41" width="9" style="276"/>
    <col min="42" max="42" width="2.375" style="276" customWidth="1"/>
    <col min="43" max="43" width="9" style="276"/>
    <col min="44" max="44" width="2.375" style="276" customWidth="1"/>
    <col min="45" max="16384" width="9" style="276"/>
  </cols>
  <sheetData>
    <row r="1" spans="1:12" ht="12.75" customHeight="1">
      <c r="A1" s="74" t="s">
        <v>209</v>
      </c>
      <c r="B1" s="74" t="s">
        <v>278</v>
      </c>
      <c r="C1" s="74"/>
      <c r="D1" s="74"/>
      <c r="E1" s="74"/>
      <c r="F1" s="74"/>
      <c r="G1" s="74"/>
      <c r="H1" s="74"/>
      <c r="I1" s="74"/>
      <c r="J1" s="74"/>
      <c r="K1" s="57"/>
    </row>
    <row r="2" spans="1:12" ht="12.75" customHeight="1">
      <c r="A2" s="73"/>
      <c r="B2" s="114" t="s">
        <v>788</v>
      </c>
      <c r="C2" s="73"/>
      <c r="D2" s="73"/>
      <c r="E2" s="73"/>
      <c r="F2" s="73"/>
      <c r="G2" s="73"/>
      <c r="H2" s="73"/>
      <c r="I2" s="73"/>
      <c r="J2" s="73" t="s">
        <v>5</v>
      </c>
      <c r="K2" s="57"/>
    </row>
    <row r="3" spans="1:12" ht="12.75" customHeight="1">
      <c r="A3" s="73"/>
      <c r="B3" s="138" t="s">
        <v>277</v>
      </c>
      <c r="C3" s="73"/>
      <c r="D3" s="73"/>
      <c r="E3" s="73"/>
      <c r="F3" s="73"/>
      <c r="G3" s="73"/>
      <c r="H3" s="73"/>
      <c r="I3" s="73"/>
      <c r="J3" s="1396" t="s">
        <v>0</v>
      </c>
      <c r="K3" s="1396"/>
    </row>
    <row r="4" spans="1:12" ht="12.75" customHeight="1">
      <c r="A4" s="74"/>
      <c r="B4" s="138" t="s">
        <v>289</v>
      </c>
      <c r="C4" s="74"/>
      <c r="D4" s="74"/>
      <c r="E4" s="74"/>
      <c r="F4" s="73"/>
      <c r="G4" s="73"/>
      <c r="H4" s="73"/>
      <c r="I4" s="73"/>
      <c r="J4" s="1396" t="s">
        <v>1533</v>
      </c>
      <c r="K4" s="1396"/>
    </row>
    <row r="5" spans="1:12" ht="26.25" customHeight="1">
      <c r="A5" s="1490" t="s">
        <v>417</v>
      </c>
      <c r="B5" s="1491"/>
      <c r="C5" s="1522" t="s">
        <v>418</v>
      </c>
      <c r="D5" s="1682"/>
      <c r="E5" s="1682"/>
      <c r="F5" s="1682"/>
      <c r="G5" s="1682"/>
      <c r="H5" s="1682"/>
      <c r="I5" s="1682"/>
      <c r="J5" s="1682"/>
      <c r="K5" s="1682"/>
    </row>
    <row r="6" spans="1:12" ht="57" customHeight="1">
      <c r="A6" s="1492"/>
      <c r="B6" s="1493"/>
      <c r="C6" s="1531"/>
      <c r="D6" s="1520" t="s">
        <v>976</v>
      </c>
      <c r="E6" s="1520" t="s">
        <v>1006</v>
      </c>
      <c r="F6" s="1520" t="s">
        <v>1007</v>
      </c>
      <c r="G6" s="1528" t="s">
        <v>988</v>
      </c>
      <c r="H6" s="1520" t="s">
        <v>1008</v>
      </c>
      <c r="I6" s="1520" t="s">
        <v>980</v>
      </c>
      <c r="J6" s="1520" t="s">
        <v>1009</v>
      </c>
      <c r="K6" s="1522" t="s">
        <v>1010</v>
      </c>
    </row>
    <row r="7" spans="1:12" ht="57" customHeight="1">
      <c r="A7" s="1492"/>
      <c r="B7" s="1493"/>
      <c r="C7" s="1531"/>
      <c r="D7" s="1683"/>
      <c r="E7" s="1683"/>
      <c r="F7" s="1683"/>
      <c r="G7" s="1529"/>
      <c r="H7" s="1683"/>
      <c r="I7" s="1683"/>
      <c r="J7" s="1683"/>
      <c r="K7" s="1531"/>
    </row>
    <row r="8" spans="1:12" ht="57" customHeight="1">
      <c r="A8" s="1494"/>
      <c r="B8" s="1495"/>
      <c r="C8" s="1523"/>
      <c r="D8" s="1521"/>
      <c r="E8" s="1521"/>
      <c r="F8" s="1521"/>
      <c r="G8" s="1530"/>
      <c r="H8" s="1521"/>
      <c r="I8" s="1521"/>
      <c r="J8" s="1521"/>
      <c r="K8" s="1523"/>
      <c r="L8" s="271"/>
    </row>
    <row r="9" spans="1:12" ht="12" customHeight="1">
      <c r="A9" s="1690" t="s">
        <v>59</v>
      </c>
      <c r="B9" s="1690"/>
      <c r="C9" s="1690"/>
      <c r="D9" s="1690"/>
      <c r="E9" s="1690"/>
      <c r="F9" s="1690"/>
      <c r="G9" s="1690"/>
      <c r="H9" s="1690"/>
      <c r="I9" s="1690"/>
      <c r="J9" s="1690"/>
      <c r="K9" s="1690"/>
      <c r="L9" s="271"/>
    </row>
    <row r="10" spans="1:12" ht="12" customHeight="1">
      <c r="A10" s="1686" t="s">
        <v>933</v>
      </c>
      <c r="B10" s="1690"/>
      <c r="C10" s="1690"/>
      <c r="D10" s="1690"/>
      <c r="E10" s="1690"/>
      <c r="F10" s="1690"/>
      <c r="G10" s="1690"/>
      <c r="H10" s="1690"/>
      <c r="I10" s="1690"/>
      <c r="J10" s="1690"/>
      <c r="K10" s="1690"/>
      <c r="L10" s="271"/>
    </row>
    <row r="11" spans="1:12" ht="14.25" customHeight="1">
      <c r="A11" s="25">
        <v>2023</v>
      </c>
      <c r="B11" s="119" t="s">
        <v>901</v>
      </c>
      <c r="C11" s="45">
        <v>2396.4</v>
      </c>
      <c r="D11" s="45">
        <v>1543.7</v>
      </c>
      <c r="E11" s="45">
        <v>32</v>
      </c>
      <c r="F11" s="45">
        <v>32.700000000000003</v>
      </c>
      <c r="G11" s="45">
        <v>53.6</v>
      </c>
      <c r="H11" s="45">
        <v>508.9</v>
      </c>
      <c r="I11" s="45">
        <v>70.400000000000006</v>
      </c>
      <c r="J11" s="45">
        <v>2.9</v>
      </c>
      <c r="K11" s="46">
        <v>13.8</v>
      </c>
      <c r="L11" s="271"/>
    </row>
    <row r="12" spans="1:12" ht="14.25" customHeight="1">
      <c r="A12" s="25"/>
      <c r="B12" s="119" t="s">
        <v>897</v>
      </c>
      <c r="C12" s="48">
        <v>4634.8999999999996</v>
      </c>
      <c r="D12" s="48">
        <v>2690.7</v>
      </c>
      <c r="E12" s="48">
        <v>41.3</v>
      </c>
      <c r="F12" s="48">
        <v>75.3</v>
      </c>
      <c r="G12" s="48">
        <v>170.4</v>
      </c>
      <c r="H12" s="48">
        <v>1073.3</v>
      </c>
      <c r="I12" s="48">
        <v>198.9</v>
      </c>
      <c r="J12" s="48">
        <v>16.2</v>
      </c>
      <c r="K12" s="49">
        <v>28.8</v>
      </c>
      <c r="L12" s="271"/>
    </row>
    <row r="13" spans="1:12" ht="14.25" customHeight="1">
      <c r="A13" s="25"/>
      <c r="B13" s="119" t="s">
        <v>904</v>
      </c>
      <c r="C13" s="48">
        <v>6147.1</v>
      </c>
      <c r="D13" s="48">
        <v>3706.6</v>
      </c>
      <c r="E13" s="48">
        <v>32.5</v>
      </c>
      <c r="F13" s="48">
        <v>101.5</v>
      </c>
      <c r="G13" s="48">
        <v>164.6</v>
      </c>
      <c r="H13" s="48">
        <v>1406.9</v>
      </c>
      <c r="I13" s="48">
        <v>248.5</v>
      </c>
      <c r="J13" s="48">
        <v>31.5</v>
      </c>
      <c r="K13" s="49">
        <v>48.3</v>
      </c>
      <c r="L13" s="271"/>
    </row>
    <row r="14" spans="1:12" ht="14.25" customHeight="1">
      <c r="A14" s="25"/>
      <c r="B14" s="119" t="s">
        <v>899</v>
      </c>
      <c r="C14" s="45">
        <v>8190</v>
      </c>
      <c r="D14" s="45">
        <v>4853.6000000000004</v>
      </c>
      <c r="E14" s="45">
        <v>19.100000000000001</v>
      </c>
      <c r="F14" s="45">
        <v>110.7</v>
      </c>
      <c r="G14" s="45">
        <v>353.9</v>
      </c>
      <c r="H14" s="45">
        <v>1951.6</v>
      </c>
      <c r="I14" s="45">
        <v>273.2</v>
      </c>
      <c r="J14" s="45">
        <v>46.4</v>
      </c>
      <c r="K14" s="46">
        <v>49.2</v>
      </c>
      <c r="L14" s="271"/>
    </row>
    <row r="15" spans="1:12" ht="14.25" customHeight="1">
      <c r="A15" s="25">
        <v>2024</v>
      </c>
      <c r="B15" s="119" t="s">
        <v>901</v>
      </c>
      <c r="C15" s="45">
        <v>1787.6</v>
      </c>
      <c r="D15" s="45">
        <v>1107.9000000000001</v>
      </c>
      <c r="E15" s="45">
        <v>44</v>
      </c>
      <c r="F15" s="45">
        <v>27.3</v>
      </c>
      <c r="G15" s="45">
        <v>76.3</v>
      </c>
      <c r="H15" s="45">
        <v>334.1</v>
      </c>
      <c r="I15" s="45">
        <v>48</v>
      </c>
      <c r="J15" s="45">
        <v>4.5999999999999996</v>
      </c>
      <c r="K15" s="46">
        <v>19.399999999999999</v>
      </c>
      <c r="L15" s="271"/>
    </row>
    <row r="16" spans="1:12" ht="14.25" customHeight="1">
      <c r="A16" s="25"/>
      <c r="B16" s="119" t="s">
        <v>897</v>
      </c>
      <c r="C16" s="48">
        <v>3910.6</v>
      </c>
      <c r="D16" s="48">
        <v>2425.5</v>
      </c>
      <c r="E16" s="48">
        <v>48.1</v>
      </c>
      <c r="F16" s="48">
        <v>75.2</v>
      </c>
      <c r="G16" s="48">
        <v>120</v>
      </c>
      <c r="H16" s="48">
        <v>895.6</v>
      </c>
      <c r="I16" s="48">
        <v>84.7</v>
      </c>
      <c r="J16" s="48">
        <v>16.899999999999999</v>
      </c>
      <c r="K16" s="49">
        <v>36.9</v>
      </c>
      <c r="L16" s="271"/>
    </row>
    <row r="17" spans="1:12" ht="12" customHeight="1">
      <c r="A17" s="1690" t="s">
        <v>60</v>
      </c>
      <c r="B17" s="1690"/>
      <c r="C17" s="1690"/>
      <c r="D17" s="1690"/>
      <c r="E17" s="1690"/>
      <c r="F17" s="1690"/>
      <c r="G17" s="1690"/>
      <c r="H17" s="1690"/>
      <c r="I17" s="1690"/>
      <c r="J17" s="1690"/>
      <c r="K17" s="1690"/>
      <c r="L17" s="271"/>
    </row>
    <row r="18" spans="1:12" ht="12" customHeight="1">
      <c r="A18" s="1686" t="s">
        <v>934</v>
      </c>
      <c r="B18" s="1689"/>
      <c r="C18" s="1689"/>
      <c r="D18" s="1689"/>
      <c r="E18" s="1689"/>
      <c r="F18" s="1689"/>
      <c r="G18" s="1689"/>
      <c r="H18" s="1689"/>
      <c r="I18" s="1689"/>
      <c r="J18" s="1689"/>
      <c r="K18" s="1689"/>
      <c r="L18" s="271"/>
    </row>
    <row r="19" spans="1:12" ht="15.75" customHeight="1">
      <c r="A19" s="25">
        <v>2023</v>
      </c>
      <c r="B19" s="119" t="s">
        <v>901</v>
      </c>
      <c r="C19" s="45">
        <v>434.3</v>
      </c>
      <c r="D19" s="45">
        <v>224.8</v>
      </c>
      <c r="E19" s="45">
        <v>50.4</v>
      </c>
      <c r="F19" s="45">
        <v>24.4</v>
      </c>
      <c r="G19" s="45">
        <v>15.3</v>
      </c>
      <c r="H19" s="45">
        <v>49.8</v>
      </c>
      <c r="I19" s="45">
        <v>25.4</v>
      </c>
      <c r="J19" s="45">
        <v>5.3</v>
      </c>
      <c r="K19" s="46">
        <v>3.3</v>
      </c>
      <c r="L19" s="271"/>
    </row>
    <row r="20" spans="1:12" ht="15.75" customHeight="1">
      <c r="A20" s="25"/>
      <c r="B20" s="119" t="s">
        <v>897</v>
      </c>
      <c r="C20" s="48">
        <v>783.7</v>
      </c>
      <c r="D20" s="48">
        <v>419.5</v>
      </c>
      <c r="E20" s="48">
        <v>48.7</v>
      </c>
      <c r="F20" s="48">
        <v>12.2</v>
      </c>
      <c r="G20" s="48">
        <v>8.1</v>
      </c>
      <c r="H20" s="48">
        <v>71.7</v>
      </c>
      <c r="I20" s="48">
        <v>18.600000000000001</v>
      </c>
      <c r="J20" s="895" t="s">
        <v>84</v>
      </c>
      <c r="K20" s="49">
        <v>1.7</v>
      </c>
      <c r="L20" s="271"/>
    </row>
    <row r="21" spans="1:12" ht="15.75" customHeight="1">
      <c r="A21" s="25"/>
      <c r="B21" s="119" t="s">
        <v>904</v>
      </c>
      <c r="C21" s="48">
        <v>1125.9000000000001</v>
      </c>
      <c r="D21" s="48">
        <v>703.1</v>
      </c>
      <c r="E21" s="48">
        <v>58.7</v>
      </c>
      <c r="F21" s="48">
        <v>22.2</v>
      </c>
      <c r="G21" s="48">
        <v>40.6</v>
      </c>
      <c r="H21" s="48">
        <v>112.6</v>
      </c>
      <c r="I21" s="48">
        <v>33.700000000000003</v>
      </c>
      <c r="J21" s="48">
        <v>0.1</v>
      </c>
      <c r="K21" s="49">
        <v>2.1</v>
      </c>
      <c r="L21" s="271"/>
    </row>
    <row r="22" spans="1:12" ht="15.75" customHeight="1">
      <c r="A22" s="25"/>
      <c r="B22" s="119" t="s">
        <v>899</v>
      </c>
      <c r="C22" s="45">
        <v>1003.8</v>
      </c>
      <c r="D22" s="45">
        <v>635.1</v>
      </c>
      <c r="E22" s="45">
        <v>9.6999999999999993</v>
      </c>
      <c r="F22" s="45">
        <v>31.5</v>
      </c>
      <c r="G22" s="45">
        <v>13.8</v>
      </c>
      <c r="H22" s="45">
        <v>145.1</v>
      </c>
      <c r="I22" s="45">
        <v>39.6</v>
      </c>
      <c r="J22" s="895" t="s">
        <v>84</v>
      </c>
      <c r="K22" s="46">
        <v>2.9</v>
      </c>
      <c r="L22" s="271"/>
    </row>
    <row r="23" spans="1:12" ht="15.75" customHeight="1">
      <c r="A23" s="25">
        <v>2024</v>
      </c>
      <c r="B23" s="119" t="s">
        <v>901</v>
      </c>
      <c r="C23" s="45">
        <v>763.9</v>
      </c>
      <c r="D23" s="45">
        <v>459.5</v>
      </c>
      <c r="E23" s="45">
        <v>3.7</v>
      </c>
      <c r="F23" s="45">
        <v>18</v>
      </c>
      <c r="G23" s="45">
        <v>87.7</v>
      </c>
      <c r="H23" s="45">
        <v>112.4</v>
      </c>
      <c r="I23" s="45">
        <v>36.799999999999997</v>
      </c>
      <c r="J23" s="45">
        <v>7.1</v>
      </c>
      <c r="K23" s="46">
        <v>2.6</v>
      </c>
      <c r="L23" s="271"/>
    </row>
    <row r="24" spans="1:12" ht="15.75" customHeight="1">
      <c r="A24" s="25"/>
      <c r="B24" s="119" t="s">
        <v>897</v>
      </c>
      <c r="C24" s="48">
        <v>976.3</v>
      </c>
      <c r="D24" s="48">
        <v>670.3</v>
      </c>
      <c r="E24" s="48">
        <v>7.6</v>
      </c>
      <c r="F24" s="48">
        <v>20.7</v>
      </c>
      <c r="G24" s="48">
        <v>27.8</v>
      </c>
      <c r="H24" s="48">
        <v>152.9</v>
      </c>
      <c r="I24" s="48">
        <v>47.8</v>
      </c>
      <c r="J24" s="48">
        <v>4.5999999999999996</v>
      </c>
      <c r="K24" s="49">
        <v>0.6</v>
      </c>
      <c r="L24" s="271"/>
    </row>
    <row r="25" spans="1:12" ht="12" customHeight="1">
      <c r="A25" s="1690" t="s">
        <v>61</v>
      </c>
      <c r="B25" s="1690"/>
      <c r="C25" s="1690"/>
      <c r="D25" s="1690"/>
      <c r="E25" s="1690"/>
      <c r="F25" s="1690"/>
      <c r="G25" s="1690"/>
      <c r="H25" s="1690"/>
      <c r="I25" s="1690"/>
      <c r="J25" s="1690"/>
      <c r="K25" s="1690"/>
      <c r="L25" s="271"/>
    </row>
    <row r="26" spans="1:12" ht="12" customHeight="1">
      <c r="A26" s="1686" t="s">
        <v>935</v>
      </c>
      <c r="B26" s="1690"/>
      <c r="C26" s="1690"/>
      <c r="D26" s="1690"/>
      <c r="E26" s="1690"/>
      <c r="F26" s="1690"/>
      <c r="G26" s="1690"/>
      <c r="H26" s="1690"/>
      <c r="I26" s="1690"/>
      <c r="J26" s="1690"/>
      <c r="K26" s="1690"/>
      <c r="L26" s="271"/>
    </row>
    <row r="27" spans="1:12" ht="14.25" customHeight="1">
      <c r="A27" s="25">
        <v>2023</v>
      </c>
      <c r="B27" s="119" t="s">
        <v>901</v>
      </c>
      <c r="C27" s="45">
        <v>1962.1</v>
      </c>
      <c r="D27" s="45">
        <v>1318.9</v>
      </c>
      <c r="E27" s="45">
        <v>-18.399999999999999</v>
      </c>
      <c r="F27" s="45">
        <v>8.3000000000000007</v>
      </c>
      <c r="G27" s="45">
        <v>38.200000000000003</v>
      </c>
      <c r="H27" s="45">
        <v>459.1</v>
      </c>
      <c r="I27" s="45">
        <v>45</v>
      </c>
      <c r="J27" s="45">
        <v>-2.4</v>
      </c>
      <c r="K27" s="46">
        <v>10.5</v>
      </c>
    </row>
    <row r="28" spans="1:12" ht="14.25" customHeight="1">
      <c r="A28" s="25"/>
      <c r="B28" s="119" t="s">
        <v>897</v>
      </c>
      <c r="C28" s="48">
        <v>3851.2</v>
      </c>
      <c r="D28" s="48">
        <v>2271.1999999999998</v>
      </c>
      <c r="E28" s="48">
        <v>-7.5</v>
      </c>
      <c r="F28" s="48">
        <v>63.1</v>
      </c>
      <c r="G28" s="48">
        <v>162.19999999999999</v>
      </c>
      <c r="H28" s="48">
        <v>1001.6</v>
      </c>
      <c r="I28" s="48">
        <v>180.3</v>
      </c>
      <c r="J28" s="48">
        <v>16.2</v>
      </c>
      <c r="K28" s="49">
        <v>27</v>
      </c>
    </row>
    <row r="29" spans="1:12" ht="14.25" customHeight="1">
      <c r="A29" s="25"/>
      <c r="B29" s="119" t="s">
        <v>904</v>
      </c>
      <c r="C29" s="48">
        <v>5021.2</v>
      </c>
      <c r="D29" s="48">
        <v>3003.5</v>
      </c>
      <c r="E29" s="48">
        <v>-26.3</v>
      </c>
      <c r="F29" s="48">
        <v>79.2</v>
      </c>
      <c r="G29" s="48">
        <v>124</v>
      </c>
      <c r="H29" s="48">
        <v>1294.3</v>
      </c>
      <c r="I29" s="48">
        <v>214.8</v>
      </c>
      <c r="J29" s="48">
        <v>31.4</v>
      </c>
      <c r="K29" s="49">
        <v>46.2</v>
      </c>
    </row>
    <row r="30" spans="1:12" ht="14.25" customHeight="1">
      <c r="A30" s="25"/>
      <c r="B30" s="119" t="s">
        <v>899</v>
      </c>
      <c r="C30" s="45">
        <v>7186.2</v>
      </c>
      <c r="D30" s="45">
        <v>4218.3999999999996</v>
      </c>
      <c r="E30" s="45">
        <v>9.5</v>
      </c>
      <c r="F30" s="45">
        <v>79.2</v>
      </c>
      <c r="G30" s="45">
        <v>340.1</v>
      </c>
      <c r="H30" s="45">
        <v>1806.5</v>
      </c>
      <c r="I30" s="45">
        <v>233.6</v>
      </c>
      <c r="J30" s="45">
        <v>46.4</v>
      </c>
      <c r="K30" s="46">
        <v>46.3</v>
      </c>
    </row>
    <row r="31" spans="1:12" ht="14.25" customHeight="1">
      <c r="A31" s="25">
        <v>2024</v>
      </c>
      <c r="B31" s="119" t="s">
        <v>901</v>
      </c>
      <c r="C31" s="45">
        <v>1023.7</v>
      </c>
      <c r="D31" s="45">
        <v>648.4</v>
      </c>
      <c r="E31" s="45">
        <v>40.299999999999997</v>
      </c>
      <c r="F31" s="45">
        <v>9.3000000000000007</v>
      </c>
      <c r="G31" s="45">
        <v>-11.5</v>
      </c>
      <c r="H31" s="45">
        <v>221.7</v>
      </c>
      <c r="I31" s="45">
        <v>11.2</v>
      </c>
      <c r="J31" s="45">
        <v>-2.5</v>
      </c>
      <c r="K31" s="46">
        <v>16.8</v>
      </c>
    </row>
    <row r="32" spans="1:12" ht="14.25" customHeight="1">
      <c r="A32" s="25"/>
      <c r="B32" s="119" t="s">
        <v>897</v>
      </c>
      <c r="C32" s="48">
        <v>2934.3</v>
      </c>
      <c r="D32" s="48">
        <v>1755.2</v>
      </c>
      <c r="E32" s="48">
        <v>40.5</v>
      </c>
      <c r="F32" s="48">
        <v>54.4</v>
      </c>
      <c r="G32" s="48">
        <v>92.3</v>
      </c>
      <c r="H32" s="48">
        <v>742.7</v>
      </c>
      <c r="I32" s="48">
        <v>37</v>
      </c>
      <c r="J32" s="48">
        <v>12.3</v>
      </c>
      <c r="K32" s="49">
        <v>36.4</v>
      </c>
    </row>
    <row r="33" spans="1:11" s="401" customFormat="1" ht="21.75" customHeight="1">
      <c r="A33" s="1673" t="s">
        <v>1117</v>
      </c>
      <c r="B33" s="1673"/>
      <c r="C33" s="1673"/>
      <c r="D33" s="1673"/>
      <c r="E33" s="1673"/>
      <c r="F33" s="1673"/>
      <c r="G33" s="1673"/>
      <c r="H33" s="1673"/>
      <c r="I33" s="1673"/>
      <c r="J33" s="1673"/>
      <c r="K33" s="1673"/>
    </row>
    <row r="34" spans="1:11" s="401" customFormat="1" ht="13.5" customHeight="1">
      <c r="A34" s="1691" t="s">
        <v>1116</v>
      </c>
      <c r="B34" s="1673"/>
      <c r="C34" s="1673"/>
      <c r="D34" s="1673"/>
      <c r="E34" s="1673"/>
      <c r="F34" s="1673"/>
      <c r="G34" s="1673"/>
      <c r="H34" s="1673"/>
      <c r="I34" s="1673"/>
      <c r="J34" s="1673"/>
      <c r="K34" s="1673"/>
    </row>
    <row r="37" spans="1:11">
      <c r="C37" s="21"/>
      <c r="D37" s="21"/>
      <c r="E37" s="21"/>
      <c r="F37" s="21"/>
      <c r="G37" s="21"/>
      <c r="H37" s="21"/>
      <c r="I37" s="21"/>
      <c r="J37" s="21"/>
      <c r="K37" s="21"/>
    </row>
  </sheetData>
  <mergeCells count="21">
    <mergeCell ref="A34:K34"/>
    <mergeCell ref="A5:B8"/>
    <mergeCell ref="C5:C8"/>
    <mergeCell ref="A17:K17"/>
    <mergeCell ref="A26:K26"/>
    <mergeCell ref="K6:K8"/>
    <mergeCell ref="D6:D8"/>
    <mergeCell ref="A33:K33"/>
    <mergeCell ref="A18:K18"/>
    <mergeCell ref="A25:K25"/>
    <mergeCell ref="A10:K10"/>
    <mergeCell ref="J6:J8"/>
    <mergeCell ref="J3:K3"/>
    <mergeCell ref="J4:K4"/>
    <mergeCell ref="I6:I8"/>
    <mergeCell ref="D5:K5"/>
    <mergeCell ref="A9:K9"/>
    <mergeCell ref="H6:H8"/>
    <mergeCell ref="F6:F8"/>
    <mergeCell ref="E6:E8"/>
    <mergeCell ref="G6:G8"/>
  </mergeCells>
  <phoneticPr fontId="0" type="noConversion"/>
  <hyperlinks>
    <hyperlink ref="J3:K3" location="'Spis tablic     List of tables'!A1" display="Powrót do spisu tablic"/>
    <hyperlink ref="J3" location="'Spis tablic     List of tables'!A1" display="Powrót do spisu tablic"/>
    <hyperlink ref="J4" location="'Spis tablic     List of tables'!A1" display="Return to list tables"/>
    <hyperlink ref="J4:K4" location="'Spis tablic     List of tables'!A1" display="Return to list of tables"/>
  </hyperlinks>
  <printOptions horizontalCentered="1" gridLinesSet="0"/>
  <pageMargins left="0.19685039370078741" right="0.19685039370078741" top="0.19685039370078741" bottom="0.19685039370078741" header="0.31496062992125984" footer="0.31496062992125984"/>
  <pageSetup paperSize="9" scale="95"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pageSetUpPr fitToPage="1"/>
  </sheetPr>
  <dimension ref="A1:K34"/>
  <sheetViews>
    <sheetView showGridLines="0" zoomScaleNormal="100" zoomScaleSheetLayoutView="100" workbookViewId="0">
      <selection activeCell="J2" sqref="J2:K2"/>
    </sheetView>
  </sheetViews>
  <sheetFormatPr defaultColWidth="9" defaultRowHeight="12"/>
  <cols>
    <col min="1" max="1" width="8.125" style="276" customWidth="1"/>
    <col min="2" max="2" width="12.375" style="276" customWidth="1"/>
    <col min="3" max="11" width="10.625" style="276" customWidth="1"/>
    <col min="12" max="12" width="9" style="276"/>
    <col min="13" max="13" width="2.375" style="276" customWidth="1"/>
    <col min="14" max="14" width="9" style="276"/>
    <col min="15" max="15" width="2.375" style="276" customWidth="1"/>
    <col min="16" max="16" width="9" style="276"/>
    <col min="17" max="17" width="2.375" style="276" customWidth="1"/>
    <col min="18" max="18" width="9" style="276"/>
    <col min="19" max="19" width="2.375" style="276" customWidth="1"/>
    <col min="20" max="20" width="9" style="276"/>
    <col min="21" max="21" width="2.375" style="276" customWidth="1"/>
    <col min="22" max="22" width="9" style="276"/>
    <col min="23" max="23" width="2.375" style="276" customWidth="1"/>
    <col min="24" max="24" width="9" style="276"/>
    <col min="25" max="25" width="2.375" style="276" customWidth="1"/>
    <col min="26" max="26" width="9" style="276"/>
    <col min="27" max="27" width="2.375" style="276" customWidth="1"/>
    <col min="28" max="28" width="9" style="276"/>
    <col min="29" max="29" width="2.375" style="276" customWidth="1"/>
    <col min="30" max="16384" width="9" style="276"/>
  </cols>
  <sheetData>
    <row r="1" spans="1:11" ht="12.75" customHeight="1">
      <c r="A1" s="91" t="s">
        <v>173</v>
      </c>
      <c r="B1" s="76" t="s">
        <v>787</v>
      </c>
      <c r="C1" s="76"/>
      <c r="D1" s="76"/>
      <c r="E1" s="76"/>
      <c r="F1" s="76"/>
      <c r="G1" s="76"/>
      <c r="H1" s="76"/>
      <c r="I1" s="76"/>
      <c r="J1" s="1396" t="s">
        <v>0</v>
      </c>
      <c r="K1" s="1396"/>
    </row>
    <row r="2" spans="1:11" ht="12.75" customHeight="1">
      <c r="A2" s="77"/>
      <c r="B2" s="140" t="s">
        <v>290</v>
      </c>
      <c r="C2" s="77"/>
      <c r="D2" s="77"/>
      <c r="E2" s="77"/>
      <c r="F2" s="77"/>
      <c r="G2" s="77"/>
      <c r="H2" s="77"/>
      <c r="I2" s="77"/>
      <c r="J2" s="1396" t="s">
        <v>1533</v>
      </c>
      <c r="K2" s="1396"/>
    </row>
    <row r="3" spans="1:11" ht="27.75" customHeight="1">
      <c r="A3" s="1519" t="s">
        <v>417</v>
      </c>
      <c r="B3" s="1528"/>
      <c r="C3" s="1522" t="s">
        <v>418</v>
      </c>
      <c r="D3" s="1682"/>
      <c r="E3" s="1682"/>
      <c r="F3" s="1682"/>
      <c r="G3" s="1682"/>
      <c r="H3" s="1682"/>
      <c r="I3" s="1682"/>
      <c r="J3" s="1682"/>
      <c r="K3" s="1682"/>
    </row>
    <row r="4" spans="1:11" ht="58.5" customHeight="1">
      <c r="A4" s="1511"/>
      <c r="B4" s="1529"/>
      <c r="C4" s="1531"/>
      <c r="D4" s="1520" t="s">
        <v>976</v>
      </c>
      <c r="E4" s="1520" t="s">
        <v>1006</v>
      </c>
      <c r="F4" s="1520" t="s">
        <v>1007</v>
      </c>
      <c r="G4" s="1528" t="s">
        <v>988</v>
      </c>
      <c r="H4" s="1520" t="s">
        <v>1008</v>
      </c>
      <c r="I4" s="1520" t="s">
        <v>980</v>
      </c>
      <c r="J4" s="1520" t="s">
        <v>1009</v>
      </c>
      <c r="K4" s="1522" t="s">
        <v>1010</v>
      </c>
    </row>
    <row r="5" spans="1:11" ht="58.5" customHeight="1">
      <c r="A5" s="1511"/>
      <c r="B5" s="1529"/>
      <c r="C5" s="1531"/>
      <c r="D5" s="1683"/>
      <c r="E5" s="1683"/>
      <c r="F5" s="1683"/>
      <c r="G5" s="1529"/>
      <c r="H5" s="1683"/>
      <c r="I5" s="1683"/>
      <c r="J5" s="1683"/>
      <c r="K5" s="1531"/>
    </row>
    <row r="6" spans="1:11" ht="58.5" customHeight="1">
      <c r="A6" s="1515"/>
      <c r="B6" s="1530"/>
      <c r="C6" s="1523"/>
      <c r="D6" s="1521"/>
      <c r="E6" s="1521"/>
      <c r="F6" s="1521"/>
      <c r="G6" s="1530"/>
      <c r="H6" s="1521"/>
      <c r="I6" s="1521"/>
      <c r="J6" s="1521"/>
      <c r="K6" s="1523"/>
    </row>
    <row r="7" spans="1:11" ht="12" customHeight="1">
      <c r="A7" s="1692" t="s">
        <v>1065</v>
      </c>
      <c r="B7" s="1692"/>
      <c r="C7" s="1692"/>
      <c r="D7" s="1692"/>
      <c r="E7" s="1692"/>
      <c r="F7" s="1692"/>
      <c r="G7" s="1692"/>
      <c r="H7" s="1692"/>
      <c r="I7" s="1692"/>
      <c r="J7" s="1692"/>
      <c r="K7" s="1692"/>
    </row>
    <row r="8" spans="1:11" ht="12" customHeight="1">
      <c r="A8" s="1689" t="s">
        <v>1293</v>
      </c>
      <c r="B8" s="1687"/>
      <c r="C8" s="1687"/>
      <c r="D8" s="1687"/>
      <c r="E8" s="1687"/>
      <c r="F8" s="1687"/>
      <c r="G8" s="1687"/>
      <c r="H8" s="1687"/>
      <c r="I8" s="1687"/>
      <c r="J8" s="1687"/>
      <c r="K8" s="1687"/>
    </row>
    <row r="9" spans="1:11" ht="12" customHeight="1">
      <c r="A9" s="25">
        <v>2023</v>
      </c>
      <c r="B9" s="119" t="s">
        <v>901</v>
      </c>
      <c r="C9" s="985">
        <v>5.8</v>
      </c>
      <c r="D9" s="985">
        <v>7.8</v>
      </c>
      <c r="E9" s="11">
        <v>-2</v>
      </c>
      <c r="F9" s="11">
        <v>3</v>
      </c>
      <c r="G9" s="985">
        <v>4.7</v>
      </c>
      <c r="H9" s="985">
        <v>3.6</v>
      </c>
      <c r="I9" s="985">
        <v>5.6</v>
      </c>
      <c r="J9" s="985">
        <v>-1.5</v>
      </c>
      <c r="K9" s="986">
        <v>0.9</v>
      </c>
    </row>
    <row r="10" spans="1:11" ht="12" customHeight="1">
      <c r="A10" s="25"/>
      <c r="B10" s="119" t="s">
        <v>897</v>
      </c>
      <c r="C10" s="152">
        <v>5.7</v>
      </c>
      <c r="D10" s="5">
        <v>7.2</v>
      </c>
      <c r="E10" s="5">
        <v>-0.4</v>
      </c>
      <c r="F10" s="5">
        <v>7.9</v>
      </c>
      <c r="G10" s="5">
        <v>7.1</v>
      </c>
      <c r="H10" s="5">
        <v>3.6</v>
      </c>
      <c r="I10" s="5">
        <v>10</v>
      </c>
      <c r="J10" s="5">
        <v>5.9</v>
      </c>
      <c r="K10" s="6">
        <v>2</v>
      </c>
    </row>
    <row r="11" spans="1:11" ht="12" customHeight="1">
      <c r="A11" s="25"/>
      <c r="B11" s="119" t="s">
        <v>904</v>
      </c>
      <c r="C11" s="152">
        <v>5.2</v>
      </c>
      <c r="D11" s="152">
        <v>6.7</v>
      </c>
      <c r="E11" s="5">
        <v>-1.7</v>
      </c>
      <c r="F11" s="152">
        <v>5.9</v>
      </c>
      <c r="G11" s="152">
        <v>3.3</v>
      </c>
      <c r="H11" s="152">
        <v>3.2</v>
      </c>
      <c r="I11" s="152">
        <v>7.4</v>
      </c>
      <c r="J11" s="152">
        <v>7.7</v>
      </c>
      <c r="K11" s="153">
        <v>2.6</v>
      </c>
    </row>
    <row r="12" spans="1:11" ht="12" customHeight="1">
      <c r="A12" s="25"/>
      <c r="B12" s="119" t="s">
        <v>899</v>
      </c>
      <c r="C12" s="5">
        <v>5.4</v>
      </c>
      <c r="D12" s="5">
        <v>6.6</v>
      </c>
      <c r="E12" s="5">
        <v>2.7</v>
      </c>
      <c r="F12" s="5">
        <v>4</v>
      </c>
      <c r="G12" s="5">
        <v>6</v>
      </c>
      <c r="H12" s="5">
        <v>3.6</v>
      </c>
      <c r="I12" s="5">
        <v>6.8</v>
      </c>
      <c r="J12" s="5">
        <v>7.8</v>
      </c>
      <c r="K12" s="6">
        <v>1.6</v>
      </c>
    </row>
    <row r="13" spans="1:11" ht="12" customHeight="1">
      <c r="A13" s="25">
        <v>2024</v>
      </c>
      <c r="B13" s="119" t="s">
        <v>901</v>
      </c>
      <c r="C13" s="1208">
        <v>3.8</v>
      </c>
      <c r="D13" s="1208">
        <v>5.4</v>
      </c>
      <c r="E13" s="1208">
        <v>10.199999999999999</v>
      </c>
      <c r="F13" s="1208">
        <v>1.1000000000000001</v>
      </c>
      <c r="G13" s="1208">
        <v>-2.7</v>
      </c>
      <c r="H13" s="1208">
        <v>2.2999999999999998</v>
      </c>
      <c r="I13" s="1208">
        <v>-0.4</v>
      </c>
      <c r="J13" s="1208">
        <v>-1.5</v>
      </c>
      <c r="K13" s="1209">
        <v>3</v>
      </c>
    </row>
    <row r="14" spans="1:11" ht="12" customHeight="1">
      <c r="A14" s="25"/>
      <c r="B14" s="119" t="s">
        <v>897</v>
      </c>
      <c r="C14" s="152">
        <v>4.5</v>
      </c>
      <c r="D14" s="5">
        <v>6.5</v>
      </c>
      <c r="E14" s="5">
        <v>8.1</v>
      </c>
      <c r="F14" s="5">
        <v>4.5</v>
      </c>
      <c r="G14" s="5">
        <v>2.4</v>
      </c>
      <c r="H14" s="5">
        <v>2.4</v>
      </c>
      <c r="I14" s="5">
        <v>1.1000000000000001</v>
      </c>
      <c r="J14" s="5">
        <v>4.9000000000000004</v>
      </c>
      <c r="K14" s="6">
        <v>3.6</v>
      </c>
    </row>
    <row r="15" spans="1:11" ht="12" customHeight="1">
      <c r="A15" s="1693" t="s">
        <v>62</v>
      </c>
      <c r="B15" s="1693"/>
      <c r="C15" s="1693"/>
      <c r="D15" s="1693"/>
      <c r="E15" s="1693"/>
      <c r="F15" s="1693"/>
      <c r="G15" s="1693"/>
      <c r="H15" s="1693"/>
      <c r="I15" s="1693"/>
      <c r="J15" s="1693"/>
      <c r="K15" s="1693"/>
    </row>
    <row r="16" spans="1:11" ht="11.25" customHeight="1">
      <c r="A16" s="1689" t="s">
        <v>1066</v>
      </c>
      <c r="B16" s="1687"/>
      <c r="C16" s="1687"/>
      <c r="D16" s="1687"/>
      <c r="E16" s="1687"/>
      <c r="F16" s="1687"/>
      <c r="G16" s="1687"/>
      <c r="H16" s="1687"/>
      <c r="I16" s="1687"/>
      <c r="J16" s="1687"/>
      <c r="K16" s="1687"/>
    </row>
    <row r="17" spans="1:11" ht="12" customHeight="1">
      <c r="A17" s="25">
        <v>2023</v>
      </c>
      <c r="B17" s="119" t="s">
        <v>901</v>
      </c>
      <c r="C17" s="985">
        <v>5.7</v>
      </c>
      <c r="D17" s="985">
        <v>7.3</v>
      </c>
      <c r="E17" s="985">
        <v>-3.5</v>
      </c>
      <c r="F17" s="985">
        <v>4.5</v>
      </c>
      <c r="G17" s="985">
        <v>4.8</v>
      </c>
      <c r="H17" s="985">
        <v>3.7</v>
      </c>
      <c r="I17" s="985">
        <v>7.8</v>
      </c>
      <c r="J17" s="985">
        <v>-1.9</v>
      </c>
      <c r="K17" s="986">
        <v>3.4</v>
      </c>
    </row>
    <row r="18" spans="1:11" ht="12" customHeight="1">
      <c r="A18" s="25"/>
      <c r="B18" s="119" t="s">
        <v>897</v>
      </c>
      <c r="C18" s="152">
        <v>5.7</v>
      </c>
      <c r="D18" s="152">
        <v>6.6</v>
      </c>
      <c r="E18" s="152">
        <v>-1.2</v>
      </c>
      <c r="F18" s="152">
        <v>8.8000000000000007</v>
      </c>
      <c r="G18" s="152">
        <v>7.3</v>
      </c>
      <c r="H18" s="152">
        <v>4.2</v>
      </c>
      <c r="I18" s="152">
        <v>11.5</v>
      </c>
      <c r="J18" s="152">
        <v>5.8</v>
      </c>
      <c r="K18" s="153">
        <v>4.4000000000000004</v>
      </c>
    </row>
    <row r="19" spans="1:11" ht="12" customHeight="1">
      <c r="A19" s="25"/>
      <c r="B19" s="119" t="s">
        <v>904</v>
      </c>
      <c r="C19" s="5">
        <v>5</v>
      </c>
      <c r="D19" s="5">
        <v>5.9</v>
      </c>
      <c r="E19" s="5">
        <v>-2.7</v>
      </c>
      <c r="F19" s="5">
        <v>7.4</v>
      </c>
      <c r="G19" s="5">
        <v>3.4</v>
      </c>
      <c r="H19" s="5">
        <v>3.6</v>
      </c>
      <c r="I19" s="5">
        <v>9.8000000000000007</v>
      </c>
      <c r="J19" s="5">
        <v>7.6</v>
      </c>
      <c r="K19" s="6">
        <v>5.3</v>
      </c>
    </row>
    <row r="20" spans="1:11" ht="12" customHeight="1">
      <c r="A20" s="25"/>
      <c r="B20" s="119" t="s">
        <v>899</v>
      </c>
      <c r="C20" s="5">
        <v>5.3</v>
      </c>
      <c r="D20" s="5">
        <v>6.1</v>
      </c>
      <c r="E20" s="5">
        <v>0.6</v>
      </c>
      <c r="F20" s="5">
        <v>5.4</v>
      </c>
      <c r="G20" s="5">
        <v>5.7</v>
      </c>
      <c r="H20" s="5">
        <v>3.8</v>
      </c>
      <c r="I20" s="5">
        <v>8.3000000000000007</v>
      </c>
      <c r="J20" s="5">
        <v>8.5</v>
      </c>
      <c r="K20" s="6">
        <v>4.3</v>
      </c>
    </row>
    <row r="21" spans="1:11" ht="12" customHeight="1">
      <c r="A21" s="25">
        <v>2024</v>
      </c>
      <c r="B21" s="119" t="s">
        <v>901</v>
      </c>
      <c r="C21" s="985">
        <v>3.5</v>
      </c>
      <c r="D21" s="985">
        <v>4.4000000000000004</v>
      </c>
      <c r="E21" s="11">
        <v>7.9</v>
      </c>
      <c r="F21" s="11">
        <v>2.9</v>
      </c>
      <c r="G21" s="985">
        <v>0.1</v>
      </c>
      <c r="H21" s="985">
        <v>2.2000000000000002</v>
      </c>
      <c r="I21" s="985">
        <v>2.9</v>
      </c>
      <c r="J21" s="985">
        <v>-1.9</v>
      </c>
      <c r="K21" s="986">
        <v>5.2</v>
      </c>
    </row>
    <row r="22" spans="1:11" ht="12" customHeight="1">
      <c r="A22" s="25"/>
      <c r="B22" s="119" t="s">
        <v>897</v>
      </c>
      <c r="C22" s="152">
        <v>4.7</v>
      </c>
      <c r="D22" s="5">
        <v>5.8</v>
      </c>
      <c r="E22" s="5">
        <v>5.5</v>
      </c>
      <c r="F22" s="5">
        <v>5.9</v>
      </c>
      <c r="G22" s="5">
        <v>3.9</v>
      </c>
      <c r="H22" s="5">
        <v>3.2</v>
      </c>
      <c r="I22" s="5">
        <v>3.5</v>
      </c>
      <c r="J22" s="5">
        <v>4.8</v>
      </c>
      <c r="K22" s="6">
        <v>5.9</v>
      </c>
    </row>
    <row r="23" spans="1:11" ht="12" customHeight="1">
      <c r="A23" s="1693" t="s">
        <v>65</v>
      </c>
      <c r="B23" s="1693"/>
      <c r="C23" s="1693"/>
      <c r="D23" s="1693"/>
      <c r="E23" s="1693"/>
      <c r="F23" s="1693"/>
      <c r="G23" s="1693"/>
      <c r="H23" s="1693"/>
      <c r="I23" s="1693"/>
      <c r="J23" s="1693"/>
      <c r="K23" s="1693"/>
    </row>
    <row r="24" spans="1:11" ht="12" customHeight="1">
      <c r="A24" s="1697" t="s">
        <v>1294</v>
      </c>
      <c r="B24" s="1698"/>
      <c r="C24" s="1698"/>
      <c r="D24" s="1698"/>
      <c r="E24" s="1698"/>
      <c r="F24" s="1698"/>
      <c r="G24" s="1698"/>
      <c r="H24" s="1698"/>
      <c r="I24" s="1698"/>
      <c r="J24" s="1698"/>
      <c r="K24" s="1698"/>
    </row>
    <row r="25" spans="1:11" s="975" customFormat="1" ht="12" customHeight="1">
      <c r="A25" s="25">
        <v>2023</v>
      </c>
      <c r="B25" s="119" t="s">
        <v>901</v>
      </c>
      <c r="C25" s="985">
        <v>4.7</v>
      </c>
      <c r="D25" s="985">
        <v>6.1</v>
      </c>
      <c r="E25" s="985">
        <v>-2.6</v>
      </c>
      <c r="F25" s="985">
        <v>1.7</v>
      </c>
      <c r="G25" s="985">
        <v>3.5</v>
      </c>
      <c r="H25" s="985">
        <v>3.1</v>
      </c>
      <c r="I25" s="985">
        <v>5.8</v>
      </c>
      <c r="J25" s="11">
        <v>-2</v>
      </c>
      <c r="K25" s="986">
        <v>2.8</v>
      </c>
    </row>
    <row r="26" spans="1:11" s="997" customFormat="1" ht="12" customHeight="1">
      <c r="A26" s="25"/>
      <c r="B26" s="119" t="s">
        <v>897</v>
      </c>
      <c r="C26" s="152">
        <v>4.7</v>
      </c>
      <c r="D26" s="152">
        <v>5.4</v>
      </c>
      <c r="E26" s="152">
        <v>-0.7</v>
      </c>
      <c r="F26" s="152">
        <v>6.5</v>
      </c>
      <c r="G26" s="152">
        <v>6.2</v>
      </c>
      <c r="H26" s="152">
        <v>3.5</v>
      </c>
      <c r="I26" s="152">
        <v>9.6</v>
      </c>
      <c r="J26" s="152">
        <v>5.7</v>
      </c>
      <c r="K26" s="153">
        <v>3.8</v>
      </c>
    </row>
    <row r="27" spans="1:11" s="1025" customFormat="1" ht="12" customHeight="1">
      <c r="A27" s="25"/>
      <c r="B27" s="119" t="s">
        <v>904</v>
      </c>
      <c r="C27" s="5">
        <v>4.0999999999999996</v>
      </c>
      <c r="D27" s="5">
        <v>4.8</v>
      </c>
      <c r="E27" s="5">
        <v>-2.1</v>
      </c>
      <c r="F27" s="5">
        <v>5.5</v>
      </c>
      <c r="G27" s="5">
        <v>2.7</v>
      </c>
      <c r="H27" s="5">
        <v>3</v>
      </c>
      <c r="I27" s="5">
        <v>8.1999999999999993</v>
      </c>
      <c r="J27" s="5">
        <v>7.1</v>
      </c>
      <c r="K27" s="6">
        <v>4.5999999999999996</v>
      </c>
    </row>
    <row r="28" spans="1:11" s="1096" customFormat="1" ht="12" customHeight="1">
      <c r="A28" s="25"/>
      <c r="B28" s="119" t="s">
        <v>899</v>
      </c>
      <c r="C28" s="5">
        <v>4.4000000000000004</v>
      </c>
      <c r="D28" s="5">
        <v>5.2</v>
      </c>
      <c r="E28" s="5">
        <v>0.5</v>
      </c>
      <c r="F28" s="5">
        <v>4.0999999999999996</v>
      </c>
      <c r="G28" s="5">
        <v>4.9000000000000004</v>
      </c>
      <c r="H28" s="5">
        <v>3.1</v>
      </c>
      <c r="I28" s="5">
        <v>6.8</v>
      </c>
      <c r="J28" s="5">
        <v>7.6</v>
      </c>
      <c r="K28" s="6">
        <v>3.4</v>
      </c>
    </row>
    <row r="29" spans="1:11" s="1096" customFormat="1" ht="12" customHeight="1">
      <c r="A29" s="25">
        <v>2024</v>
      </c>
      <c r="B29" s="119" t="s">
        <v>901</v>
      </c>
      <c r="C29" s="11">
        <v>2.7</v>
      </c>
      <c r="D29" s="11">
        <v>3.5</v>
      </c>
      <c r="E29" s="11">
        <v>6.3</v>
      </c>
      <c r="F29" s="11">
        <v>1.9</v>
      </c>
      <c r="G29" s="11">
        <v>-1</v>
      </c>
      <c r="H29" s="11">
        <v>1.6</v>
      </c>
      <c r="I29" s="11">
        <v>1.4</v>
      </c>
      <c r="J29" s="11">
        <v>-2.2000000000000002</v>
      </c>
      <c r="K29" s="12">
        <v>4.4000000000000004</v>
      </c>
    </row>
    <row r="30" spans="1:11" s="1309" customFormat="1" ht="12" customHeight="1">
      <c r="A30" s="25"/>
      <c r="B30" s="119" t="s">
        <v>897</v>
      </c>
      <c r="C30" s="152">
        <v>3.8</v>
      </c>
      <c r="D30" s="5">
        <v>4.7</v>
      </c>
      <c r="E30" s="5">
        <v>4.3</v>
      </c>
      <c r="F30" s="5">
        <v>5.2</v>
      </c>
      <c r="G30" s="5">
        <v>3.4</v>
      </c>
      <c r="H30" s="5">
        <v>2.6</v>
      </c>
      <c r="I30" s="5">
        <v>2.2000000000000002</v>
      </c>
      <c r="J30" s="5">
        <v>4.2</v>
      </c>
      <c r="K30" s="6">
        <v>5</v>
      </c>
    </row>
    <row r="31" spans="1:11" s="401" customFormat="1" ht="20.25" customHeight="1">
      <c r="A31" s="1696" t="s">
        <v>1118</v>
      </c>
      <c r="B31" s="1696"/>
      <c r="C31" s="1696"/>
      <c r="D31" s="1696"/>
      <c r="E31" s="1696"/>
      <c r="F31" s="1696"/>
      <c r="G31" s="1696"/>
      <c r="H31" s="1696"/>
      <c r="I31" s="1696"/>
      <c r="J31" s="1696"/>
      <c r="K31" s="1696"/>
    </row>
    <row r="32" spans="1:11" ht="15" customHeight="1">
      <c r="A32" s="1694" t="s">
        <v>1119</v>
      </c>
      <c r="B32" s="1695"/>
      <c r="C32" s="1695"/>
      <c r="D32" s="1695"/>
      <c r="E32" s="1695"/>
      <c r="F32" s="1695"/>
      <c r="G32" s="1695"/>
      <c r="H32" s="1695"/>
      <c r="I32" s="1695"/>
      <c r="J32" s="1695"/>
      <c r="K32" s="1695"/>
    </row>
    <row r="33" spans="1:1">
      <c r="A33" s="401"/>
    </row>
    <row r="34" spans="1:1">
      <c r="A34" s="401"/>
    </row>
  </sheetData>
  <mergeCells count="21">
    <mergeCell ref="A15:K15"/>
    <mergeCell ref="A32:K32"/>
    <mergeCell ref="A31:K31"/>
    <mergeCell ref="A23:K23"/>
    <mergeCell ref="A24:K24"/>
    <mergeCell ref="A16:K16"/>
    <mergeCell ref="J1:K1"/>
    <mergeCell ref="J2:K2"/>
    <mergeCell ref="A8:K8"/>
    <mergeCell ref="H4:H6"/>
    <mergeCell ref="I4:I6"/>
    <mergeCell ref="J4:J6"/>
    <mergeCell ref="G4:G6"/>
    <mergeCell ref="A3:B6"/>
    <mergeCell ref="C3:C6"/>
    <mergeCell ref="D3:K3"/>
    <mergeCell ref="F4:F6"/>
    <mergeCell ref="D4:D6"/>
    <mergeCell ref="K4:K6"/>
    <mergeCell ref="E4:E6"/>
    <mergeCell ref="A7:K7"/>
  </mergeCells>
  <phoneticPr fontId="0" type="noConversion"/>
  <hyperlinks>
    <hyperlink ref="J1:K1" location="'Spis tablic     List of tables'!A1" display="Powrót do spisu tablic"/>
    <hyperlink ref="J1" location="'Spis tablic     List of tables'!A1" display="Powrót do spisu tablic"/>
    <hyperlink ref="J2" location="'Spis tablic     List of tables'!A1" display="Return to list tables"/>
    <hyperlink ref="J2:K2" location="'Spis tablic     List of tables'!A1" display="Return to list of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pageSetUpPr fitToPage="1"/>
  </sheetPr>
  <dimension ref="A1:P31"/>
  <sheetViews>
    <sheetView showGridLines="0" zoomScaleNormal="100" zoomScaleSheetLayoutView="100" workbookViewId="0">
      <selection activeCell="I2" sqref="I2:J2"/>
    </sheetView>
  </sheetViews>
  <sheetFormatPr defaultRowHeight="14.25"/>
  <cols>
    <col min="1" max="1" width="7" style="296" customWidth="1"/>
    <col min="2" max="5" width="12.375" style="296" customWidth="1"/>
    <col min="6" max="14" width="11.875" style="296" customWidth="1"/>
    <col min="15" max="16384" width="9" style="296"/>
  </cols>
  <sheetData>
    <row r="1" spans="1:16">
      <c r="A1" s="80" t="s">
        <v>157</v>
      </c>
      <c r="B1" s="437" t="s">
        <v>242</v>
      </c>
      <c r="C1" s="437"/>
      <c r="D1" s="437"/>
      <c r="E1" s="437"/>
      <c r="F1" s="87"/>
      <c r="G1" s="87"/>
      <c r="H1" s="87"/>
      <c r="I1" s="1396" t="s">
        <v>0</v>
      </c>
      <c r="J1" s="1396"/>
      <c r="O1" s="57"/>
      <c r="P1" s="451"/>
    </row>
    <row r="2" spans="1:16">
      <c r="A2" s="144"/>
      <c r="B2" s="440" t="s">
        <v>243</v>
      </c>
      <c r="C2" s="440"/>
      <c r="D2" s="440"/>
      <c r="E2" s="440"/>
      <c r="F2" s="441"/>
      <c r="G2" s="441"/>
      <c r="H2" s="441"/>
      <c r="I2" s="1396" t="s">
        <v>1533</v>
      </c>
      <c r="J2" s="1396"/>
      <c r="O2" s="57"/>
      <c r="P2" s="452"/>
    </row>
    <row r="3" spans="1:16" ht="38.25" customHeight="1">
      <c r="A3" s="1404" t="s">
        <v>1199</v>
      </c>
      <c r="B3" s="1420"/>
      <c r="C3" s="1411" t="s">
        <v>1311</v>
      </c>
      <c r="D3" s="1412"/>
      <c r="E3" s="1413"/>
      <c r="F3" s="1408" t="s">
        <v>311</v>
      </c>
      <c r="G3" s="1422"/>
      <c r="H3" s="1423"/>
      <c r="I3" s="1408" t="s">
        <v>1312</v>
      </c>
      <c r="J3" s="1402"/>
      <c r="O3" s="57"/>
    </row>
    <row r="4" spans="1:16" ht="38.25" customHeight="1">
      <c r="A4" s="1421"/>
      <c r="B4" s="1421"/>
      <c r="C4" s="1414"/>
      <c r="D4" s="1415"/>
      <c r="E4" s="1416"/>
      <c r="F4" s="1424"/>
      <c r="G4" s="1421"/>
      <c r="H4" s="1425"/>
      <c r="I4" s="1414"/>
      <c r="J4" s="1415"/>
      <c r="O4" s="57"/>
    </row>
    <row r="5" spans="1:16" ht="38.25" customHeight="1">
      <c r="A5" s="1421"/>
      <c r="B5" s="1421"/>
      <c r="C5" s="1417"/>
      <c r="D5" s="1418"/>
      <c r="E5" s="1419"/>
      <c r="F5" s="1424"/>
      <c r="G5" s="1421"/>
      <c r="H5" s="1425"/>
      <c r="I5" s="1414"/>
      <c r="J5" s="1415"/>
      <c r="O5" s="57"/>
    </row>
    <row r="6" spans="1:16" ht="38.25" customHeight="1">
      <c r="A6" s="1406"/>
      <c r="B6" s="1406"/>
      <c r="C6" s="443" t="s">
        <v>310</v>
      </c>
      <c r="D6" s="444" t="s">
        <v>1</v>
      </c>
      <c r="E6" s="1281" t="s">
        <v>2</v>
      </c>
      <c r="F6" s="453" t="s">
        <v>924</v>
      </c>
      <c r="G6" s="444" t="s">
        <v>1</v>
      </c>
      <c r="H6" s="444" t="s">
        <v>2</v>
      </c>
      <c r="I6" s="453" t="s">
        <v>924</v>
      </c>
      <c r="J6" s="445" t="s">
        <v>1</v>
      </c>
      <c r="O6" s="57"/>
    </row>
    <row r="7" spans="1:16">
      <c r="A7" s="44">
        <v>2022</v>
      </c>
      <c r="B7" s="937" t="s">
        <v>899</v>
      </c>
      <c r="C7" s="824">
        <v>261.3</v>
      </c>
      <c r="D7" s="824">
        <v>101.9</v>
      </c>
      <c r="E7" s="1288" t="s">
        <v>83</v>
      </c>
      <c r="F7" s="1287">
        <v>5861.17</v>
      </c>
      <c r="G7" s="824">
        <v>112.1</v>
      </c>
      <c r="H7" s="831" t="s">
        <v>83</v>
      </c>
      <c r="I7" s="832">
        <v>2597.62</v>
      </c>
      <c r="J7" s="1285">
        <v>109.5</v>
      </c>
      <c r="O7" s="57"/>
    </row>
    <row r="8" spans="1:16">
      <c r="A8" s="284">
        <v>2023</v>
      </c>
      <c r="B8" s="1094" t="s">
        <v>899</v>
      </c>
      <c r="C8" s="824">
        <v>257</v>
      </c>
      <c r="D8" s="824">
        <v>98.4</v>
      </c>
      <c r="E8" s="831" t="s">
        <v>83</v>
      </c>
      <c r="F8" s="1287">
        <v>6553.34</v>
      </c>
      <c r="G8" s="824">
        <v>111.8</v>
      </c>
      <c r="H8" s="831" t="s">
        <v>83</v>
      </c>
      <c r="I8" s="832">
        <v>3051.02</v>
      </c>
      <c r="J8" s="830">
        <v>117.5</v>
      </c>
      <c r="O8" s="158"/>
    </row>
    <row r="9" spans="1:16">
      <c r="A9" s="44">
        <v>2023</v>
      </c>
      <c r="B9" s="354" t="s">
        <v>885</v>
      </c>
      <c r="C9" s="824">
        <v>255.5</v>
      </c>
      <c r="D9" s="824">
        <v>97.9</v>
      </c>
      <c r="E9" s="830">
        <v>99.5</v>
      </c>
      <c r="F9" s="832">
        <v>6322.45</v>
      </c>
      <c r="G9" s="824">
        <v>109.4</v>
      </c>
      <c r="H9" s="824">
        <v>93.4</v>
      </c>
      <c r="I9" s="835" t="s">
        <v>83</v>
      </c>
      <c r="J9" s="1286" t="s">
        <v>83</v>
      </c>
      <c r="O9" s="57"/>
    </row>
    <row r="10" spans="1:16">
      <c r="A10" s="44"/>
      <c r="B10" s="354" t="s">
        <v>886</v>
      </c>
      <c r="C10" s="824">
        <v>255.2</v>
      </c>
      <c r="D10" s="824">
        <v>98.1</v>
      </c>
      <c r="E10" s="830">
        <v>99.9</v>
      </c>
      <c r="F10" s="832">
        <v>6292.04</v>
      </c>
      <c r="G10" s="824">
        <v>111.2</v>
      </c>
      <c r="H10" s="824">
        <v>99.5</v>
      </c>
      <c r="I10" s="835" t="s">
        <v>83</v>
      </c>
      <c r="J10" s="1286" t="s">
        <v>83</v>
      </c>
      <c r="O10" s="57"/>
    </row>
    <row r="11" spans="1:16">
      <c r="A11" s="44"/>
      <c r="B11" s="354" t="s">
        <v>887</v>
      </c>
      <c r="C11" s="824">
        <v>255</v>
      </c>
      <c r="D11" s="824">
        <v>98.2</v>
      </c>
      <c r="E11" s="830">
        <v>99.9</v>
      </c>
      <c r="F11" s="832">
        <v>6678.76</v>
      </c>
      <c r="G11" s="824">
        <v>111.9</v>
      </c>
      <c r="H11" s="824">
        <v>106.1</v>
      </c>
      <c r="I11" s="832">
        <v>2967.34</v>
      </c>
      <c r="J11" s="830">
        <v>116.5</v>
      </c>
      <c r="O11" s="57"/>
    </row>
    <row r="12" spans="1:16">
      <c r="A12" s="44"/>
      <c r="B12" s="354" t="s">
        <v>888</v>
      </c>
      <c r="C12" s="824">
        <v>255.1</v>
      </c>
      <c r="D12" s="824">
        <v>98.1</v>
      </c>
      <c r="E12" s="830">
        <v>100</v>
      </c>
      <c r="F12" s="832">
        <v>6606.78</v>
      </c>
      <c r="G12" s="824">
        <v>111.9</v>
      </c>
      <c r="H12" s="824">
        <v>98.9</v>
      </c>
      <c r="I12" s="835" t="s">
        <v>83</v>
      </c>
      <c r="J12" s="1286" t="s">
        <v>83</v>
      </c>
      <c r="O12" s="57"/>
    </row>
    <row r="13" spans="1:16">
      <c r="A13" s="44"/>
      <c r="B13" s="354" t="s">
        <v>889</v>
      </c>
      <c r="C13" s="824">
        <v>254.7</v>
      </c>
      <c r="D13" s="824">
        <v>98.2</v>
      </c>
      <c r="E13" s="830">
        <v>99.9</v>
      </c>
      <c r="F13" s="832">
        <v>6498.6</v>
      </c>
      <c r="G13" s="824">
        <v>112.1</v>
      </c>
      <c r="H13" s="824">
        <v>98.4</v>
      </c>
      <c r="I13" s="835" t="s">
        <v>83</v>
      </c>
      <c r="J13" s="1286" t="s">
        <v>83</v>
      </c>
      <c r="O13" s="57"/>
    </row>
    <row r="14" spans="1:16">
      <c r="A14" s="44"/>
      <c r="B14" s="354" t="s">
        <v>890</v>
      </c>
      <c r="C14" s="824">
        <v>254.2</v>
      </c>
      <c r="D14" s="824">
        <v>98.2</v>
      </c>
      <c r="E14" s="830">
        <v>99.8</v>
      </c>
      <c r="F14" s="832">
        <v>6666.76</v>
      </c>
      <c r="G14" s="824">
        <v>110.3</v>
      </c>
      <c r="H14" s="824">
        <v>102.6</v>
      </c>
      <c r="I14" s="832">
        <v>3020.93</v>
      </c>
      <c r="J14" s="830">
        <v>117.2</v>
      </c>
      <c r="O14" s="57"/>
    </row>
    <row r="15" spans="1:16">
      <c r="A15" s="44"/>
      <c r="B15" s="354" t="s">
        <v>891</v>
      </c>
      <c r="C15" s="824">
        <v>253.5</v>
      </c>
      <c r="D15" s="824">
        <v>97.7</v>
      </c>
      <c r="E15" s="830">
        <v>99.7</v>
      </c>
      <c r="F15" s="832">
        <v>6681.77</v>
      </c>
      <c r="G15" s="824">
        <v>113.1</v>
      </c>
      <c r="H15" s="824">
        <v>100.2</v>
      </c>
      <c r="I15" s="833" t="s">
        <v>83</v>
      </c>
      <c r="J15" s="826" t="s">
        <v>83</v>
      </c>
      <c r="O15" s="57"/>
    </row>
    <row r="16" spans="1:16">
      <c r="A16" s="44"/>
      <c r="B16" s="354" t="s">
        <v>892</v>
      </c>
      <c r="C16" s="824">
        <v>253.3</v>
      </c>
      <c r="D16" s="824">
        <v>97.9</v>
      </c>
      <c r="E16" s="830">
        <v>99.9</v>
      </c>
      <c r="F16" s="832">
        <v>6692.05</v>
      </c>
      <c r="G16" s="824">
        <v>112</v>
      </c>
      <c r="H16" s="824">
        <v>100.2</v>
      </c>
      <c r="I16" s="833" t="s">
        <v>83</v>
      </c>
      <c r="J16" s="826" t="s">
        <v>83</v>
      </c>
      <c r="O16" s="57"/>
    </row>
    <row r="17" spans="1:16">
      <c r="A17" s="44"/>
      <c r="B17" s="354" t="s">
        <v>893</v>
      </c>
      <c r="C17" s="824">
        <v>252.5</v>
      </c>
      <c r="D17" s="824">
        <v>97.7</v>
      </c>
      <c r="E17" s="830">
        <v>99.7</v>
      </c>
      <c r="F17" s="832">
        <v>6986.81</v>
      </c>
      <c r="G17" s="824">
        <v>109.9</v>
      </c>
      <c r="H17" s="824">
        <v>104.4</v>
      </c>
      <c r="I17" s="832">
        <v>3051.02</v>
      </c>
      <c r="J17" s="830">
        <v>117.5</v>
      </c>
      <c r="O17" s="57"/>
    </row>
    <row r="18" spans="1:16">
      <c r="A18" s="44">
        <v>2024</v>
      </c>
      <c r="B18" s="354" t="s">
        <v>882</v>
      </c>
      <c r="C18" s="848">
        <v>251.5</v>
      </c>
      <c r="D18" s="848">
        <v>97.5</v>
      </c>
      <c r="E18" s="289">
        <v>99.6</v>
      </c>
      <c r="F18" s="834">
        <v>6785.41</v>
      </c>
      <c r="G18" s="828">
        <v>111.9</v>
      </c>
      <c r="H18" s="828">
        <v>97.1</v>
      </c>
      <c r="I18" s="835" t="s">
        <v>83</v>
      </c>
      <c r="J18" s="826" t="s">
        <v>83</v>
      </c>
      <c r="O18" s="57"/>
    </row>
    <row r="19" spans="1:16">
      <c r="A19" s="44"/>
      <c r="B19" s="354" t="s">
        <v>883</v>
      </c>
      <c r="C19" s="848">
        <v>252.1</v>
      </c>
      <c r="D19" s="848">
        <v>98</v>
      </c>
      <c r="E19" s="289">
        <v>100.2</v>
      </c>
      <c r="F19" s="834">
        <v>6958.91</v>
      </c>
      <c r="G19" s="828">
        <v>114</v>
      </c>
      <c r="H19" s="828">
        <v>102.6</v>
      </c>
      <c r="I19" s="835" t="s">
        <v>83</v>
      </c>
      <c r="J19" s="826" t="s">
        <v>83</v>
      </c>
      <c r="O19" s="57"/>
    </row>
    <row r="20" spans="1:16">
      <c r="A20" s="44"/>
      <c r="B20" s="354" t="s">
        <v>884</v>
      </c>
      <c r="C20" s="848">
        <v>251.7</v>
      </c>
      <c r="D20" s="848">
        <v>98</v>
      </c>
      <c r="E20" s="289">
        <v>99.8</v>
      </c>
      <c r="F20" s="834">
        <v>7300.35</v>
      </c>
      <c r="G20" s="828">
        <v>107.8</v>
      </c>
      <c r="H20" s="828">
        <v>104.9</v>
      </c>
      <c r="I20" s="834">
        <v>3284.14</v>
      </c>
      <c r="J20" s="830">
        <v>116.3</v>
      </c>
      <c r="O20" s="57"/>
    </row>
    <row r="21" spans="1:16">
      <c r="A21" s="44"/>
      <c r="B21" s="354" t="s">
        <v>885</v>
      </c>
      <c r="C21" s="824">
        <v>251.8</v>
      </c>
      <c r="D21" s="824">
        <v>98.6</v>
      </c>
      <c r="E21" s="830">
        <v>100.1</v>
      </c>
      <c r="F21" s="832">
        <v>7091.29</v>
      </c>
      <c r="G21" s="824">
        <v>112.2</v>
      </c>
      <c r="H21" s="824">
        <v>97.1</v>
      </c>
      <c r="I21" s="835" t="s">
        <v>83</v>
      </c>
      <c r="J21" s="1286" t="s">
        <v>83</v>
      </c>
      <c r="O21" s="57"/>
    </row>
    <row r="22" spans="1:16">
      <c r="A22" s="44"/>
      <c r="B22" s="354" t="s">
        <v>886</v>
      </c>
      <c r="C22" s="824">
        <v>251.1</v>
      </c>
      <c r="D22" s="824">
        <v>98.4</v>
      </c>
      <c r="E22" s="830">
        <v>99.7</v>
      </c>
      <c r="F22" s="832">
        <v>7078.11</v>
      </c>
      <c r="G22" s="824">
        <v>112.5</v>
      </c>
      <c r="H22" s="824">
        <v>99.8</v>
      </c>
      <c r="I22" s="835" t="s">
        <v>83</v>
      </c>
      <c r="J22" s="1286" t="s">
        <v>83</v>
      </c>
      <c r="O22" s="57"/>
    </row>
    <row r="23" spans="1:16">
      <c r="A23" s="44"/>
      <c r="B23" s="354" t="s">
        <v>887</v>
      </c>
      <c r="C23" s="824">
        <v>251.3</v>
      </c>
      <c r="D23" s="824">
        <v>98.6</v>
      </c>
      <c r="E23" s="830">
        <v>100.1</v>
      </c>
      <c r="F23" s="832">
        <v>7195.14</v>
      </c>
      <c r="G23" s="824">
        <v>107.7</v>
      </c>
      <c r="H23" s="824">
        <v>101.7</v>
      </c>
      <c r="I23" s="832">
        <v>3540.34</v>
      </c>
      <c r="J23" s="830">
        <v>119.3</v>
      </c>
      <c r="O23" s="57"/>
    </row>
    <row r="24" spans="1:16" s="457" customFormat="1" ht="18.75" customHeight="1">
      <c r="A24" s="456" t="s">
        <v>1313</v>
      </c>
      <c r="B24" s="383"/>
      <c r="C24" s="1280"/>
      <c r="D24" s="1280"/>
      <c r="E24" s="1280"/>
      <c r="F24" s="381"/>
      <c r="G24" s="381"/>
      <c r="H24" s="381"/>
      <c r="I24" s="381"/>
      <c r="J24" s="381"/>
      <c r="K24" s="381"/>
      <c r="L24" s="381"/>
      <c r="M24" s="381"/>
      <c r="N24" s="381"/>
      <c r="O24" s="31"/>
    </row>
    <row r="25" spans="1:16" s="457" customFormat="1" ht="10.5" customHeight="1">
      <c r="A25" s="458" t="s">
        <v>1314</v>
      </c>
      <c r="B25" s="31"/>
      <c r="C25" s="31"/>
      <c r="D25" s="31"/>
      <c r="E25" s="31"/>
      <c r="F25" s="381"/>
      <c r="G25" s="381"/>
      <c r="H25" s="381"/>
      <c r="I25" s="381"/>
      <c r="J25" s="381"/>
      <c r="K25" s="381"/>
      <c r="L25" s="381"/>
      <c r="M25" s="381"/>
      <c r="N25" s="381"/>
      <c r="O25" s="381"/>
      <c r="P25" s="459"/>
    </row>
    <row r="26" spans="1:16">
      <c r="A26" s="57"/>
      <c r="B26" s="57"/>
      <c r="C26" s="57"/>
      <c r="D26" s="57"/>
      <c r="E26" s="57"/>
      <c r="F26" s="57"/>
      <c r="G26" s="57"/>
      <c r="H26" s="57"/>
      <c r="I26" s="57"/>
      <c r="J26" s="57"/>
      <c r="K26" s="57"/>
      <c r="L26" s="57"/>
      <c r="M26" s="57"/>
      <c r="N26" s="57"/>
      <c r="O26" s="57"/>
    </row>
    <row r="27" spans="1:16">
      <c r="A27" s="57"/>
      <c r="B27" s="57"/>
      <c r="C27" s="57"/>
      <c r="D27" s="57"/>
      <c r="E27" s="57"/>
      <c r="F27" s="57"/>
      <c r="G27" s="57"/>
      <c r="H27" s="57"/>
      <c r="I27" s="57"/>
      <c r="J27" s="57"/>
      <c r="K27" s="57"/>
      <c r="L27" s="57"/>
      <c r="M27" s="57"/>
      <c r="N27" s="57"/>
      <c r="O27" s="57"/>
    </row>
    <row r="28" spans="1:16">
      <c r="A28" s="31"/>
      <c r="B28" s="57"/>
      <c r="C28" s="57"/>
      <c r="D28" s="57"/>
      <c r="E28" s="57"/>
      <c r="F28" s="57"/>
      <c r="G28" s="57"/>
      <c r="H28" s="57"/>
      <c r="I28" s="57"/>
      <c r="J28" s="57"/>
      <c r="K28" s="57"/>
      <c r="L28" s="57"/>
      <c r="M28" s="57"/>
      <c r="N28" s="57"/>
      <c r="O28" s="57"/>
    </row>
    <row r="29" spans="1:16">
      <c r="A29" s="31"/>
      <c r="B29" s="57"/>
      <c r="C29" s="57"/>
      <c r="D29" s="57"/>
      <c r="E29" s="57"/>
      <c r="F29" s="57"/>
      <c r="G29" s="57"/>
      <c r="H29" s="57"/>
      <c r="I29" s="57"/>
      <c r="J29" s="57"/>
      <c r="K29" s="57"/>
      <c r="L29" s="57"/>
      <c r="M29" s="57"/>
      <c r="N29" s="57"/>
      <c r="O29" s="57"/>
    </row>
    <row r="30" spans="1:16">
      <c r="A30" s="57"/>
      <c r="B30" s="57"/>
      <c r="C30" s="57"/>
      <c r="D30" s="57"/>
      <c r="E30" s="57"/>
      <c r="F30" s="57"/>
      <c r="G30" s="57"/>
      <c r="H30" s="57"/>
      <c r="I30" s="57"/>
      <c r="J30" s="57"/>
      <c r="K30" s="57"/>
      <c r="L30" s="57"/>
      <c r="M30" s="57"/>
      <c r="N30" s="57"/>
      <c r="O30" s="57"/>
    </row>
    <row r="31" spans="1:16">
      <c r="A31" s="57"/>
      <c r="B31" s="57"/>
      <c r="C31" s="57"/>
      <c r="D31" s="57"/>
      <c r="E31" s="57"/>
      <c r="F31" s="57"/>
      <c r="G31" s="57"/>
      <c r="H31" s="57"/>
      <c r="I31" s="57"/>
      <c r="J31" s="57"/>
      <c r="K31" s="57"/>
      <c r="L31" s="57"/>
      <c r="M31" s="57"/>
      <c r="N31" s="57"/>
      <c r="O31" s="57"/>
    </row>
  </sheetData>
  <mergeCells count="6">
    <mergeCell ref="C3:E5"/>
    <mergeCell ref="A3:B6"/>
    <mergeCell ref="I3:J5"/>
    <mergeCell ref="F3:H5"/>
    <mergeCell ref="I1:J1"/>
    <mergeCell ref="I2:J2"/>
  </mergeCells>
  <phoneticPr fontId="0" type="noConversion"/>
  <hyperlinks>
    <hyperlink ref="I1" location="'Spis tablic     List of tables'!A1" display="Powrót do spisu tablic"/>
    <hyperlink ref="I1:J1" location="'Spis tablic     List of tables'!A1" display="Powrót do spisu tablic"/>
    <hyperlink ref="I2" location="'Spis tablic     List of tables'!A1" display="Return to list tables"/>
    <hyperlink ref="I2:J2" location="'Spis tablic     List of tables'!A1" display="Return to list of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pageSetUpPr fitToPage="1"/>
  </sheetPr>
  <dimension ref="A1:L34"/>
  <sheetViews>
    <sheetView showGridLines="0" zoomScaleNormal="100" zoomScaleSheetLayoutView="100" workbookViewId="0">
      <selection activeCell="J2" sqref="J2:K2"/>
    </sheetView>
  </sheetViews>
  <sheetFormatPr defaultColWidth="9" defaultRowHeight="12"/>
  <cols>
    <col min="1" max="1" width="8.125" style="276" customWidth="1"/>
    <col min="2" max="2" width="12.375" style="276" customWidth="1"/>
    <col min="3" max="11" width="10.625" style="276" customWidth="1"/>
    <col min="12" max="12" width="9" style="276"/>
    <col min="13" max="13" width="2.375" style="276" customWidth="1"/>
    <col min="14" max="14" width="9" style="276"/>
    <col min="15" max="15" width="2.375" style="276" customWidth="1"/>
    <col min="16" max="16" width="9" style="276"/>
    <col min="17" max="17" width="2.375" style="276" customWidth="1"/>
    <col min="18" max="18" width="9" style="276"/>
    <col min="19" max="19" width="2.375" style="276" customWidth="1"/>
    <col min="20" max="20" width="9" style="276"/>
    <col min="21" max="21" width="2.375" style="276" customWidth="1"/>
    <col min="22" max="22" width="9" style="276"/>
    <col min="23" max="23" width="2.375" style="276" customWidth="1"/>
    <col min="24" max="24" width="9" style="276"/>
    <col min="25" max="25" width="2.375" style="276" customWidth="1"/>
    <col min="26" max="26" width="9" style="276"/>
    <col min="27" max="27" width="2.375" style="276" customWidth="1"/>
    <col min="28" max="28" width="9" style="276"/>
    <col min="29" max="29" width="2.375" style="276" customWidth="1"/>
    <col min="30" max="16384" width="9" style="276"/>
  </cols>
  <sheetData>
    <row r="1" spans="1:11" ht="12.75" customHeight="1">
      <c r="A1" s="76" t="s">
        <v>210</v>
      </c>
      <c r="B1" s="76" t="s">
        <v>786</v>
      </c>
      <c r="C1" s="76"/>
      <c r="D1" s="76"/>
      <c r="E1" s="76"/>
      <c r="F1" s="76"/>
      <c r="G1" s="76"/>
      <c r="H1" s="76"/>
      <c r="I1" s="76"/>
      <c r="J1" s="1396" t="s">
        <v>0</v>
      </c>
      <c r="K1" s="1396"/>
    </row>
    <row r="2" spans="1:11" ht="12.75" customHeight="1">
      <c r="A2" s="77"/>
      <c r="B2" s="139" t="s">
        <v>291</v>
      </c>
      <c r="C2" s="77"/>
      <c r="D2" s="77"/>
      <c r="E2" s="77"/>
      <c r="F2" s="77"/>
      <c r="G2" s="77"/>
      <c r="H2" s="77"/>
      <c r="I2" s="77"/>
      <c r="J2" s="1396" t="s">
        <v>1533</v>
      </c>
      <c r="K2" s="1396"/>
    </row>
    <row r="3" spans="1:11" ht="30" customHeight="1">
      <c r="A3" s="1519" t="s">
        <v>417</v>
      </c>
      <c r="B3" s="1528"/>
      <c r="C3" s="1522" t="s">
        <v>418</v>
      </c>
      <c r="D3" s="1682"/>
      <c r="E3" s="1682"/>
      <c r="F3" s="1682"/>
      <c r="G3" s="1682"/>
      <c r="H3" s="1682"/>
      <c r="I3" s="1682"/>
      <c r="J3" s="1682"/>
      <c r="K3" s="1682"/>
    </row>
    <row r="4" spans="1:11" ht="57.75" customHeight="1">
      <c r="A4" s="1511"/>
      <c r="B4" s="1529"/>
      <c r="C4" s="1531"/>
      <c r="D4" s="1520" t="s">
        <v>976</v>
      </c>
      <c r="E4" s="1520" t="s">
        <v>1006</v>
      </c>
      <c r="F4" s="1520" t="s">
        <v>1007</v>
      </c>
      <c r="G4" s="1528" t="s">
        <v>988</v>
      </c>
      <c r="H4" s="1520" t="s">
        <v>1008</v>
      </c>
      <c r="I4" s="1520" t="s">
        <v>980</v>
      </c>
      <c r="J4" s="1520" t="s">
        <v>1009</v>
      </c>
      <c r="K4" s="1522" t="s">
        <v>1010</v>
      </c>
    </row>
    <row r="5" spans="1:11" ht="57.75" customHeight="1">
      <c r="A5" s="1511"/>
      <c r="B5" s="1529"/>
      <c r="C5" s="1531"/>
      <c r="D5" s="1683"/>
      <c r="E5" s="1683"/>
      <c r="F5" s="1683"/>
      <c r="G5" s="1529"/>
      <c r="H5" s="1683"/>
      <c r="I5" s="1683"/>
      <c r="J5" s="1683"/>
      <c r="K5" s="1531"/>
    </row>
    <row r="6" spans="1:11" ht="57.75" customHeight="1">
      <c r="A6" s="1515"/>
      <c r="B6" s="1530"/>
      <c r="C6" s="1523"/>
      <c r="D6" s="1521"/>
      <c r="E6" s="1521"/>
      <c r="F6" s="1521"/>
      <c r="G6" s="1530"/>
      <c r="H6" s="1521"/>
      <c r="I6" s="1521"/>
      <c r="J6" s="1521"/>
      <c r="K6" s="1523"/>
    </row>
    <row r="7" spans="1:11" ht="12" customHeight="1">
      <c r="A7" s="1692" t="s">
        <v>63</v>
      </c>
      <c r="B7" s="1692"/>
      <c r="C7" s="1692"/>
      <c r="D7" s="1692"/>
      <c r="E7" s="1692"/>
      <c r="F7" s="1692"/>
      <c r="G7" s="1692"/>
      <c r="H7" s="1692"/>
      <c r="I7" s="1692"/>
      <c r="J7" s="1692"/>
      <c r="K7" s="1692"/>
    </row>
    <row r="8" spans="1:11" ht="12" customHeight="1">
      <c r="A8" s="1689" t="s">
        <v>64</v>
      </c>
      <c r="B8" s="1687"/>
      <c r="C8" s="1687"/>
      <c r="D8" s="1687"/>
      <c r="E8" s="1687"/>
      <c r="F8" s="1687"/>
      <c r="G8" s="1687"/>
      <c r="H8" s="1687"/>
      <c r="I8" s="1687"/>
      <c r="J8" s="1687"/>
      <c r="K8" s="1687"/>
    </row>
    <row r="9" spans="1:11" ht="12" customHeight="1">
      <c r="A9" s="25">
        <v>2023</v>
      </c>
      <c r="B9" s="119" t="s">
        <v>901</v>
      </c>
      <c r="C9" s="985">
        <v>94.3</v>
      </c>
      <c r="D9" s="985">
        <v>92.7</v>
      </c>
      <c r="E9" s="985">
        <v>103.5</v>
      </c>
      <c r="F9" s="985">
        <v>95.5</v>
      </c>
      <c r="G9" s="985">
        <v>95.2</v>
      </c>
      <c r="H9" s="985">
        <v>96.3</v>
      </c>
      <c r="I9" s="985">
        <v>92.2</v>
      </c>
      <c r="J9" s="985">
        <v>101.9</v>
      </c>
      <c r="K9" s="986">
        <v>96.6</v>
      </c>
    </row>
    <row r="10" spans="1:11" ht="12" customHeight="1">
      <c r="A10" s="25"/>
      <c r="B10" s="119" t="s">
        <v>897</v>
      </c>
      <c r="C10" s="5">
        <v>94.3</v>
      </c>
      <c r="D10" s="5">
        <v>93.4</v>
      </c>
      <c r="E10" s="5">
        <v>101.2</v>
      </c>
      <c r="F10" s="5">
        <v>91.2</v>
      </c>
      <c r="G10" s="5">
        <v>92.7</v>
      </c>
      <c r="H10" s="5">
        <v>95.8</v>
      </c>
      <c r="I10" s="5">
        <v>88.5</v>
      </c>
      <c r="J10" s="5">
        <v>94.2</v>
      </c>
      <c r="K10" s="6">
        <v>95.6</v>
      </c>
    </row>
    <row r="11" spans="1:11" ht="12" customHeight="1">
      <c r="A11" s="25"/>
      <c r="B11" s="119" t="s">
        <v>904</v>
      </c>
      <c r="C11" s="5">
        <v>95</v>
      </c>
      <c r="D11" s="5">
        <v>94.1</v>
      </c>
      <c r="E11" s="5">
        <v>102.7</v>
      </c>
      <c r="F11" s="5">
        <v>92.6</v>
      </c>
      <c r="G11" s="5">
        <v>96.6</v>
      </c>
      <c r="H11" s="5">
        <v>96.4</v>
      </c>
      <c r="I11" s="5">
        <v>90.2</v>
      </c>
      <c r="J11" s="5">
        <v>92.4</v>
      </c>
      <c r="K11" s="6">
        <v>94.7</v>
      </c>
    </row>
    <row r="12" spans="1:11" ht="12" customHeight="1">
      <c r="A12" s="25"/>
      <c r="B12" s="119" t="s">
        <v>899</v>
      </c>
      <c r="C12" s="5">
        <v>94.7</v>
      </c>
      <c r="D12" s="5">
        <v>93.9</v>
      </c>
      <c r="E12" s="5">
        <v>99.4</v>
      </c>
      <c r="F12" s="5">
        <v>94.6</v>
      </c>
      <c r="G12" s="5">
        <v>94.3</v>
      </c>
      <c r="H12" s="5">
        <v>96.2</v>
      </c>
      <c r="I12" s="5">
        <v>91.7</v>
      </c>
      <c r="J12" s="5">
        <v>91.5</v>
      </c>
      <c r="K12" s="6">
        <v>95.7</v>
      </c>
    </row>
    <row r="13" spans="1:11" ht="12" customHeight="1">
      <c r="A13" s="25">
        <v>2024</v>
      </c>
      <c r="B13" s="119" t="s">
        <v>901</v>
      </c>
      <c r="C13" s="985">
        <v>96.5</v>
      </c>
      <c r="D13" s="985">
        <v>95.6</v>
      </c>
      <c r="E13" s="985">
        <v>92.1</v>
      </c>
      <c r="F13" s="985">
        <v>97.1</v>
      </c>
      <c r="G13" s="985">
        <v>99.9</v>
      </c>
      <c r="H13" s="985">
        <v>97.8</v>
      </c>
      <c r="I13" s="985">
        <v>97.1</v>
      </c>
      <c r="J13" s="985">
        <v>101.9</v>
      </c>
      <c r="K13" s="986">
        <v>94.8</v>
      </c>
    </row>
    <row r="14" spans="1:11" ht="12" customHeight="1">
      <c r="A14" s="25"/>
      <c r="B14" s="119" t="s">
        <v>897</v>
      </c>
      <c r="C14" s="5">
        <v>95.3</v>
      </c>
      <c r="D14" s="5">
        <v>94.2</v>
      </c>
      <c r="E14" s="5">
        <v>94.5</v>
      </c>
      <c r="F14" s="5">
        <v>94.1</v>
      </c>
      <c r="G14" s="5">
        <v>96.1</v>
      </c>
      <c r="H14" s="5">
        <v>96.8</v>
      </c>
      <c r="I14" s="5">
        <v>96.5</v>
      </c>
      <c r="J14" s="5">
        <v>95.2</v>
      </c>
      <c r="K14" s="6">
        <v>94.1</v>
      </c>
    </row>
    <row r="15" spans="1:11" ht="12" customHeight="1">
      <c r="A15" s="1693" t="s">
        <v>66</v>
      </c>
      <c r="B15" s="1693"/>
      <c r="C15" s="1693"/>
      <c r="D15" s="1693"/>
      <c r="E15" s="1693"/>
      <c r="F15" s="1693"/>
      <c r="G15" s="1693"/>
      <c r="H15" s="1693"/>
      <c r="I15" s="1693"/>
      <c r="J15" s="1693"/>
      <c r="K15" s="1693"/>
    </row>
    <row r="16" spans="1:11" ht="12" customHeight="1">
      <c r="A16" s="1689" t="s">
        <v>1067</v>
      </c>
      <c r="B16" s="1687"/>
      <c r="C16" s="1687"/>
      <c r="D16" s="1687"/>
      <c r="E16" s="1687"/>
      <c r="F16" s="1687"/>
      <c r="G16" s="1687"/>
      <c r="H16" s="1687"/>
      <c r="I16" s="1687"/>
      <c r="J16" s="1687"/>
      <c r="K16" s="1687"/>
    </row>
    <row r="17" spans="1:12" ht="12" customHeight="1">
      <c r="A17" s="25">
        <v>2023</v>
      </c>
      <c r="B17" s="119" t="s">
        <v>901</v>
      </c>
      <c r="C17" s="985">
        <v>27.6</v>
      </c>
      <c r="D17" s="985">
        <v>28.9</v>
      </c>
      <c r="E17" s="985">
        <v>15.1</v>
      </c>
      <c r="F17" s="985">
        <v>101.5</v>
      </c>
      <c r="G17" s="985">
        <v>50.2</v>
      </c>
      <c r="H17" s="11">
        <v>17</v>
      </c>
      <c r="I17" s="11">
        <v>25</v>
      </c>
      <c r="J17" s="985">
        <v>66.599999999999994</v>
      </c>
      <c r="K17" s="986">
        <v>159.5</v>
      </c>
    </row>
    <row r="18" spans="1:12" ht="12" customHeight="1">
      <c r="A18" s="25"/>
      <c r="B18" s="119" t="s">
        <v>897</v>
      </c>
      <c r="C18" s="5">
        <v>28.6</v>
      </c>
      <c r="D18" s="5">
        <v>28</v>
      </c>
      <c r="E18" s="5">
        <v>53.9</v>
      </c>
      <c r="F18" s="5">
        <v>95</v>
      </c>
      <c r="G18" s="5">
        <v>38.4</v>
      </c>
      <c r="H18" s="5">
        <v>20.9</v>
      </c>
      <c r="I18" s="5">
        <v>29.7</v>
      </c>
      <c r="J18" s="5">
        <v>92.8</v>
      </c>
      <c r="K18" s="6">
        <v>182.4</v>
      </c>
    </row>
    <row r="19" spans="1:12" ht="12" customHeight="1">
      <c r="A19" s="25"/>
      <c r="B19" s="119" t="s">
        <v>904</v>
      </c>
      <c r="C19" s="5">
        <v>30.8</v>
      </c>
      <c r="D19" s="5">
        <v>31.4</v>
      </c>
      <c r="E19" s="5">
        <v>19.399999999999999</v>
      </c>
      <c r="F19" s="5">
        <v>90.7</v>
      </c>
      <c r="G19" s="5">
        <v>28.9</v>
      </c>
      <c r="H19" s="5">
        <v>21.7</v>
      </c>
      <c r="I19" s="5">
        <v>36.9</v>
      </c>
      <c r="J19" s="5">
        <v>108.6</v>
      </c>
      <c r="K19" s="6">
        <v>184.8</v>
      </c>
    </row>
    <row r="20" spans="1:12" ht="12" customHeight="1">
      <c r="A20" s="25"/>
      <c r="B20" s="119" t="s">
        <v>899</v>
      </c>
      <c r="C20" s="5">
        <v>34.6</v>
      </c>
      <c r="D20" s="5">
        <v>32.700000000000003</v>
      </c>
      <c r="E20" s="5">
        <v>11.6</v>
      </c>
      <c r="F20" s="5">
        <v>50.1</v>
      </c>
      <c r="G20" s="5">
        <v>62.1</v>
      </c>
      <c r="H20" s="5">
        <v>26.9</v>
      </c>
      <c r="I20" s="5">
        <v>47.1</v>
      </c>
      <c r="J20" s="5">
        <v>102.5</v>
      </c>
      <c r="K20" s="6">
        <v>158.69999999999999</v>
      </c>
    </row>
    <row r="21" spans="1:12" ht="12" customHeight="1">
      <c r="A21" s="25">
        <v>2024</v>
      </c>
      <c r="B21" s="119" t="s">
        <v>901</v>
      </c>
      <c r="C21" s="11">
        <v>32.700000000000003</v>
      </c>
      <c r="D21" s="11">
        <v>31.7</v>
      </c>
      <c r="E21" s="11">
        <v>34.700000000000003</v>
      </c>
      <c r="F21" s="11">
        <v>53.8</v>
      </c>
      <c r="G21" s="11">
        <v>62.5</v>
      </c>
      <c r="H21" s="11">
        <v>22</v>
      </c>
      <c r="I21" s="11">
        <v>44.5</v>
      </c>
      <c r="J21" s="11">
        <v>71.599999999999994</v>
      </c>
      <c r="K21" s="12">
        <v>160.6</v>
      </c>
    </row>
    <row r="22" spans="1:12" ht="12" customHeight="1">
      <c r="A22" s="25"/>
      <c r="B22" s="119" t="s">
        <v>897</v>
      </c>
      <c r="C22" s="5">
        <v>34.1</v>
      </c>
      <c r="D22" s="5">
        <v>32.5</v>
      </c>
      <c r="E22" s="5">
        <v>59.1</v>
      </c>
      <c r="F22" s="5">
        <v>57.3</v>
      </c>
      <c r="G22" s="5">
        <v>46.9</v>
      </c>
      <c r="H22" s="5">
        <v>24</v>
      </c>
      <c r="I22" s="5">
        <v>46.1</v>
      </c>
      <c r="J22" s="5">
        <v>90.1</v>
      </c>
      <c r="K22" s="6">
        <v>189.9</v>
      </c>
    </row>
    <row r="23" spans="1:12" ht="12" customHeight="1">
      <c r="A23" s="1693" t="s">
        <v>67</v>
      </c>
      <c r="B23" s="1693"/>
      <c r="C23" s="1693"/>
      <c r="D23" s="1693"/>
      <c r="E23" s="1693"/>
      <c r="F23" s="1693"/>
      <c r="G23" s="1693"/>
      <c r="H23" s="1693"/>
      <c r="I23" s="1693"/>
      <c r="J23" s="1693"/>
      <c r="K23" s="1693"/>
    </row>
    <row r="24" spans="1:12" ht="12" customHeight="1">
      <c r="A24" s="1697" t="s">
        <v>1068</v>
      </c>
      <c r="B24" s="1697"/>
      <c r="C24" s="1697"/>
      <c r="D24" s="1697"/>
      <c r="E24" s="1697"/>
      <c r="F24" s="1697"/>
      <c r="G24" s="1697"/>
      <c r="H24" s="1697"/>
      <c r="I24" s="1697"/>
      <c r="J24" s="1697"/>
      <c r="K24" s="1697"/>
      <c r="L24" s="301"/>
    </row>
    <row r="25" spans="1:12" ht="12" customHeight="1">
      <c r="A25" s="25">
        <v>2023</v>
      </c>
      <c r="B25" s="119" t="s">
        <v>901</v>
      </c>
      <c r="C25" s="985">
        <v>90.3</v>
      </c>
      <c r="D25" s="985">
        <v>90.3</v>
      </c>
      <c r="E25" s="985">
        <v>105.4</v>
      </c>
      <c r="F25" s="985">
        <v>158.1</v>
      </c>
      <c r="G25" s="985">
        <v>134.5</v>
      </c>
      <c r="H25" s="985">
        <v>79.3</v>
      </c>
      <c r="I25" s="985">
        <v>75.7</v>
      </c>
      <c r="J25" s="985">
        <v>99.3</v>
      </c>
      <c r="K25" s="986">
        <v>196.1</v>
      </c>
    </row>
    <row r="26" spans="1:12" ht="12" customHeight="1">
      <c r="A26" s="25"/>
      <c r="B26" s="119" t="s">
        <v>897</v>
      </c>
      <c r="C26" s="152">
        <v>90.9</v>
      </c>
      <c r="D26" s="152">
        <v>86.1</v>
      </c>
      <c r="E26" s="152">
        <v>125.9</v>
      </c>
      <c r="F26" s="152">
        <v>155.69999999999999</v>
      </c>
      <c r="G26" s="152">
        <v>127.6</v>
      </c>
      <c r="H26" s="152">
        <v>85.8</v>
      </c>
      <c r="I26" s="152">
        <v>94.2</v>
      </c>
      <c r="J26" s="152">
        <v>164.1</v>
      </c>
      <c r="K26" s="153">
        <v>216.8</v>
      </c>
    </row>
    <row r="27" spans="1:12" ht="12" customHeight="1">
      <c r="A27" s="25"/>
      <c r="B27" s="119" t="s">
        <v>904</v>
      </c>
      <c r="C27" s="5">
        <v>92.2</v>
      </c>
      <c r="D27" s="5">
        <v>88.5</v>
      </c>
      <c r="E27" s="5">
        <v>90.8</v>
      </c>
      <c r="F27" s="5">
        <v>148.5</v>
      </c>
      <c r="G27" s="5">
        <v>128.69999999999999</v>
      </c>
      <c r="H27" s="5">
        <v>82.1</v>
      </c>
      <c r="I27" s="5">
        <v>108</v>
      </c>
      <c r="J27" s="5">
        <v>151.9</v>
      </c>
      <c r="K27" s="6">
        <v>217.7</v>
      </c>
    </row>
    <row r="28" spans="1:12" ht="12" customHeight="1">
      <c r="A28" s="25"/>
      <c r="B28" s="119" t="s">
        <v>899</v>
      </c>
      <c r="C28" s="5">
        <v>92.1</v>
      </c>
      <c r="D28" s="5">
        <v>86.6</v>
      </c>
      <c r="E28" s="5">
        <v>102.1</v>
      </c>
      <c r="F28" s="5">
        <v>114.7</v>
      </c>
      <c r="G28" s="5">
        <v>149.19999999999999</v>
      </c>
      <c r="H28" s="5">
        <v>82.4</v>
      </c>
      <c r="I28" s="5">
        <v>124.2</v>
      </c>
      <c r="J28" s="5">
        <v>137.6</v>
      </c>
      <c r="K28" s="6">
        <v>193.9</v>
      </c>
    </row>
    <row r="29" spans="1:12" ht="12" customHeight="1">
      <c r="A29" s="25">
        <v>2024</v>
      </c>
      <c r="B29" s="119" t="s">
        <v>901</v>
      </c>
      <c r="C29" s="985">
        <v>94.5</v>
      </c>
      <c r="D29" s="985">
        <v>89.8</v>
      </c>
      <c r="E29" s="985">
        <v>130.69999999999999</v>
      </c>
      <c r="F29" s="985">
        <v>115.2</v>
      </c>
      <c r="G29" s="985">
        <v>160.5</v>
      </c>
      <c r="H29" s="985">
        <v>83.3</v>
      </c>
      <c r="I29" s="985">
        <v>115.6</v>
      </c>
      <c r="J29" s="985">
        <v>103.7</v>
      </c>
      <c r="K29" s="986">
        <v>197.3</v>
      </c>
    </row>
    <row r="30" spans="1:12" ht="12" customHeight="1">
      <c r="A30" s="25"/>
      <c r="B30" s="119" t="s">
        <v>897</v>
      </c>
      <c r="C30" s="5">
        <v>96.2</v>
      </c>
      <c r="D30" s="5">
        <v>90.7</v>
      </c>
      <c r="E30" s="5">
        <v>176.6</v>
      </c>
      <c r="F30" s="5">
        <v>120.9</v>
      </c>
      <c r="G30" s="5">
        <v>139.69999999999999</v>
      </c>
      <c r="H30" s="5">
        <v>87.1</v>
      </c>
      <c r="I30" s="5">
        <v>114.9</v>
      </c>
      <c r="J30" s="5">
        <v>125</v>
      </c>
      <c r="K30" s="6">
        <v>225.3</v>
      </c>
    </row>
    <row r="31" spans="1:12" s="401" customFormat="1" ht="21" customHeight="1">
      <c r="A31" s="1700" t="s">
        <v>1120</v>
      </c>
      <c r="B31" s="1700"/>
      <c r="C31" s="1700"/>
      <c r="D31" s="1700"/>
      <c r="E31" s="1700"/>
      <c r="F31" s="1700"/>
      <c r="G31" s="1700"/>
      <c r="H31" s="1700"/>
      <c r="I31" s="1700"/>
      <c r="J31" s="1700"/>
      <c r="K31" s="1700"/>
    </row>
    <row r="32" spans="1:12" s="401" customFormat="1" ht="14.25" customHeight="1">
      <c r="A32" s="1691" t="s">
        <v>1119</v>
      </c>
      <c r="B32" s="1699"/>
      <c r="C32" s="1699"/>
      <c r="D32" s="1699"/>
      <c r="E32" s="1699"/>
      <c r="F32" s="1699"/>
      <c r="G32" s="1699"/>
      <c r="H32" s="1699"/>
      <c r="I32" s="1699"/>
      <c r="J32" s="1699"/>
      <c r="K32" s="1699"/>
    </row>
    <row r="33" spans="1:1">
      <c r="A33" s="401"/>
    </row>
    <row r="34" spans="1:1">
      <c r="A34" s="401"/>
    </row>
  </sheetData>
  <mergeCells count="21">
    <mergeCell ref="J1:K1"/>
    <mergeCell ref="J2:K2"/>
    <mergeCell ref="G4:G6"/>
    <mergeCell ref="H4:H6"/>
    <mergeCell ref="D3:K3"/>
    <mergeCell ref="D4:D6"/>
    <mergeCell ref="E4:E6"/>
    <mergeCell ref="F4:F6"/>
    <mergeCell ref="I4:I6"/>
    <mergeCell ref="K4:K6"/>
    <mergeCell ref="A3:B6"/>
    <mergeCell ref="C3:C6"/>
    <mergeCell ref="J4:J6"/>
    <mergeCell ref="A32:K32"/>
    <mergeCell ref="A16:K16"/>
    <mergeCell ref="A31:K31"/>
    <mergeCell ref="A8:K8"/>
    <mergeCell ref="A7:K7"/>
    <mergeCell ref="A23:K23"/>
    <mergeCell ref="A15:K15"/>
    <mergeCell ref="A24:K24"/>
  </mergeCells>
  <phoneticPr fontId="0" type="noConversion"/>
  <hyperlinks>
    <hyperlink ref="J1:K1" location="'Spis tablic     List of tables'!A1" display="Powrót do spisu tablic"/>
    <hyperlink ref="J1" location="'Spis tablic     List of tables'!A1" display="Powrót do spisu tablic"/>
    <hyperlink ref="J2" location="'Spis tablic     List of tables'!A1" display="Return to list tables"/>
    <hyperlink ref="J2:K2" location="'Spis tablic     List of tables'!A1" display="Return to list of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pageSetUpPr fitToPage="1"/>
  </sheetPr>
  <dimension ref="A1:N34"/>
  <sheetViews>
    <sheetView showGridLines="0" zoomScaleNormal="100" zoomScaleSheetLayoutView="130" workbookViewId="0">
      <selection activeCell="J2" sqref="J2:K2"/>
    </sheetView>
  </sheetViews>
  <sheetFormatPr defaultColWidth="9" defaultRowHeight="12"/>
  <cols>
    <col min="1" max="1" width="8.125" style="161" customWidth="1"/>
    <col min="2" max="2" width="12.375" style="161" customWidth="1"/>
    <col min="3" max="11" width="10.625" style="161" customWidth="1"/>
    <col min="12" max="16384" width="9" style="161"/>
  </cols>
  <sheetData>
    <row r="1" spans="1:11" s="276" customFormat="1" ht="12.75" customHeight="1">
      <c r="A1" s="276" t="s">
        <v>173</v>
      </c>
      <c r="B1" s="78" t="s">
        <v>784</v>
      </c>
      <c r="C1" s="78"/>
      <c r="D1" s="78"/>
      <c r="E1" s="78"/>
      <c r="F1" s="78"/>
      <c r="G1" s="78"/>
      <c r="H1" s="78"/>
      <c r="I1" s="78"/>
      <c r="J1" s="1396" t="s">
        <v>0</v>
      </c>
      <c r="K1" s="1396"/>
    </row>
    <row r="2" spans="1:11" s="276" customFormat="1" ht="12.75" customHeight="1">
      <c r="A2" s="79"/>
      <c r="B2" s="141" t="s">
        <v>292</v>
      </c>
      <c r="C2" s="79"/>
      <c r="D2" s="79"/>
      <c r="E2" s="79"/>
      <c r="F2" s="79"/>
      <c r="G2" s="79"/>
      <c r="H2" s="79"/>
      <c r="I2" s="79"/>
      <c r="J2" s="1396" t="s">
        <v>1533</v>
      </c>
      <c r="K2" s="1396"/>
    </row>
    <row r="3" spans="1:11" ht="30.75" customHeight="1">
      <c r="A3" s="1519" t="s">
        <v>417</v>
      </c>
      <c r="B3" s="1528"/>
      <c r="C3" s="1522" t="s">
        <v>418</v>
      </c>
      <c r="D3" s="1682"/>
      <c r="E3" s="1682"/>
      <c r="F3" s="1682"/>
      <c r="G3" s="1682"/>
      <c r="H3" s="1682"/>
      <c r="I3" s="1682"/>
      <c r="J3" s="1682"/>
      <c r="K3" s="1682"/>
    </row>
    <row r="4" spans="1:11" ht="57" customHeight="1">
      <c r="A4" s="1511"/>
      <c r="B4" s="1529"/>
      <c r="C4" s="1531"/>
      <c r="D4" s="1520" t="s">
        <v>976</v>
      </c>
      <c r="E4" s="1520" t="s">
        <v>1006</v>
      </c>
      <c r="F4" s="1520" t="s">
        <v>1007</v>
      </c>
      <c r="G4" s="1528" t="s">
        <v>988</v>
      </c>
      <c r="H4" s="1520" t="s">
        <v>1008</v>
      </c>
      <c r="I4" s="1520" t="s">
        <v>980</v>
      </c>
      <c r="J4" s="1520" t="s">
        <v>1009</v>
      </c>
      <c r="K4" s="1522" t="s">
        <v>1010</v>
      </c>
    </row>
    <row r="5" spans="1:11" ht="57" customHeight="1">
      <c r="A5" s="1511"/>
      <c r="B5" s="1529"/>
      <c r="C5" s="1531"/>
      <c r="D5" s="1683"/>
      <c r="E5" s="1683"/>
      <c r="F5" s="1683"/>
      <c r="G5" s="1529"/>
      <c r="H5" s="1683"/>
      <c r="I5" s="1683"/>
      <c r="J5" s="1683"/>
      <c r="K5" s="1531"/>
    </row>
    <row r="6" spans="1:11" ht="64.5" customHeight="1">
      <c r="A6" s="1515"/>
      <c r="B6" s="1530"/>
      <c r="C6" s="1523"/>
      <c r="D6" s="1521"/>
      <c r="E6" s="1521"/>
      <c r="F6" s="1521"/>
      <c r="G6" s="1530"/>
      <c r="H6" s="1521"/>
      <c r="I6" s="1521"/>
      <c r="J6" s="1521"/>
      <c r="K6" s="1523"/>
    </row>
    <row r="7" spans="1:11" ht="12" customHeight="1">
      <c r="A7" s="1688" t="s">
        <v>68</v>
      </c>
      <c r="B7" s="1688"/>
      <c r="C7" s="1688"/>
      <c r="D7" s="1688"/>
      <c r="E7" s="1688"/>
      <c r="F7" s="1688"/>
      <c r="G7" s="1688"/>
      <c r="H7" s="1688"/>
      <c r="I7" s="1688"/>
      <c r="J7" s="1688"/>
      <c r="K7" s="1688"/>
    </row>
    <row r="8" spans="1:11" ht="12" customHeight="1">
      <c r="A8" s="1689" t="s">
        <v>69</v>
      </c>
      <c r="B8" s="1687"/>
      <c r="C8" s="1687"/>
      <c r="D8" s="1687"/>
      <c r="E8" s="1687"/>
      <c r="F8" s="1687"/>
      <c r="G8" s="1687"/>
      <c r="H8" s="1687"/>
      <c r="I8" s="1687"/>
      <c r="J8" s="1687"/>
      <c r="K8" s="1687"/>
    </row>
    <row r="9" spans="1:11" ht="12" customHeight="1">
      <c r="A9" s="25">
        <v>2023</v>
      </c>
      <c r="B9" s="119" t="s">
        <v>901</v>
      </c>
      <c r="C9" s="13">
        <v>816</v>
      </c>
      <c r="D9" s="13">
        <v>418</v>
      </c>
      <c r="E9" s="13">
        <v>8</v>
      </c>
      <c r="F9" s="13">
        <v>42</v>
      </c>
      <c r="G9" s="13">
        <v>58</v>
      </c>
      <c r="H9" s="13">
        <v>130</v>
      </c>
      <c r="I9" s="13">
        <v>37</v>
      </c>
      <c r="J9" s="13">
        <v>12</v>
      </c>
      <c r="K9" s="282">
        <v>19</v>
      </c>
    </row>
    <row r="10" spans="1:11" ht="12" customHeight="1">
      <c r="A10" s="25"/>
      <c r="B10" s="119" t="s">
        <v>897</v>
      </c>
      <c r="C10" s="154">
        <v>828</v>
      </c>
      <c r="D10" s="154">
        <v>424</v>
      </c>
      <c r="E10" s="154">
        <v>8</v>
      </c>
      <c r="F10" s="154">
        <v>42</v>
      </c>
      <c r="G10" s="154">
        <v>59</v>
      </c>
      <c r="H10" s="154">
        <v>131</v>
      </c>
      <c r="I10" s="154">
        <v>39</v>
      </c>
      <c r="J10" s="152">
        <v>13</v>
      </c>
      <c r="K10" s="153">
        <v>19</v>
      </c>
    </row>
    <row r="11" spans="1:11" ht="12" customHeight="1">
      <c r="A11" s="25"/>
      <c r="B11" s="119" t="s">
        <v>904</v>
      </c>
      <c r="C11" s="154">
        <v>842</v>
      </c>
      <c r="D11" s="154">
        <v>431</v>
      </c>
      <c r="E11" s="154">
        <v>8</v>
      </c>
      <c r="F11" s="154">
        <v>42</v>
      </c>
      <c r="G11" s="154">
        <v>61</v>
      </c>
      <c r="H11" s="154">
        <v>134</v>
      </c>
      <c r="I11" s="154">
        <v>39</v>
      </c>
      <c r="J11" s="152">
        <v>14</v>
      </c>
      <c r="K11" s="153">
        <v>19</v>
      </c>
    </row>
    <row r="12" spans="1:11" ht="12" customHeight="1">
      <c r="A12" s="25"/>
      <c r="B12" s="119" t="s">
        <v>899</v>
      </c>
      <c r="C12" s="995">
        <v>849</v>
      </c>
      <c r="D12" s="995">
        <v>433</v>
      </c>
      <c r="E12" s="995">
        <v>8</v>
      </c>
      <c r="F12" s="995">
        <v>42</v>
      </c>
      <c r="G12" s="995">
        <v>63</v>
      </c>
      <c r="H12" s="995">
        <v>137</v>
      </c>
      <c r="I12" s="995">
        <v>39</v>
      </c>
      <c r="J12" s="995">
        <v>14</v>
      </c>
      <c r="K12" s="996">
        <v>19</v>
      </c>
    </row>
    <row r="13" spans="1:11" ht="12" customHeight="1">
      <c r="A13" s="25">
        <v>2024</v>
      </c>
      <c r="B13" s="119" t="s">
        <v>901</v>
      </c>
      <c r="C13" s="13">
        <v>812</v>
      </c>
      <c r="D13" s="13">
        <v>410</v>
      </c>
      <c r="E13" s="13">
        <v>8</v>
      </c>
      <c r="F13" s="13">
        <v>41</v>
      </c>
      <c r="G13" s="13">
        <v>58</v>
      </c>
      <c r="H13" s="13">
        <v>135</v>
      </c>
      <c r="I13" s="13">
        <v>33</v>
      </c>
      <c r="J13" s="13">
        <v>12</v>
      </c>
      <c r="K13" s="282">
        <v>19</v>
      </c>
    </row>
    <row r="14" spans="1:11" ht="12" customHeight="1">
      <c r="A14" s="25"/>
      <c r="B14" s="119" t="s">
        <v>897</v>
      </c>
      <c r="C14" s="154">
        <v>835</v>
      </c>
      <c r="D14" s="154">
        <v>421</v>
      </c>
      <c r="E14" s="154">
        <v>8</v>
      </c>
      <c r="F14" s="154">
        <v>42</v>
      </c>
      <c r="G14" s="154">
        <v>59</v>
      </c>
      <c r="H14" s="154">
        <v>138</v>
      </c>
      <c r="I14" s="154">
        <v>35</v>
      </c>
      <c r="J14" s="152">
        <v>12</v>
      </c>
      <c r="K14" s="153">
        <v>19</v>
      </c>
    </row>
    <row r="15" spans="1:11" ht="12" customHeight="1">
      <c r="A15" s="1693" t="s">
        <v>785</v>
      </c>
      <c r="B15" s="1693"/>
      <c r="C15" s="1693"/>
      <c r="D15" s="1693"/>
      <c r="E15" s="1693"/>
      <c r="F15" s="1693"/>
      <c r="G15" s="1693"/>
      <c r="H15" s="1693"/>
      <c r="I15" s="1693"/>
      <c r="J15" s="1693"/>
      <c r="K15" s="1693"/>
    </row>
    <row r="16" spans="1:11" ht="12" customHeight="1">
      <c r="A16" s="1689" t="s">
        <v>293</v>
      </c>
      <c r="B16" s="1687"/>
      <c r="C16" s="1687"/>
      <c r="D16" s="1687"/>
      <c r="E16" s="1701"/>
      <c r="F16" s="1687"/>
      <c r="G16" s="1687"/>
      <c r="H16" s="1687"/>
      <c r="I16" s="1687"/>
      <c r="J16" s="1687"/>
      <c r="K16" s="1687"/>
    </row>
    <row r="17" spans="1:14" ht="12" customHeight="1">
      <c r="A17" s="25">
        <v>2023</v>
      </c>
      <c r="B17" s="119" t="s">
        <v>901</v>
      </c>
      <c r="C17" s="11">
        <v>71.900000000000006</v>
      </c>
      <c r="D17" s="11">
        <v>73.900000000000006</v>
      </c>
      <c r="E17" s="11">
        <v>62.5</v>
      </c>
      <c r="F17" s="11">
        <v>57.1</v>
      </c>
      <c r="G17" s="11">
        <v>75.900000000000006</v>
      </c>
      <c r="H17" s="11">
        <v>71.5</v>
      </c>
      <c r="I17" s="11">
        <v>75.7</v>
      </c>
      <c r="J17" s="11">
        <v>58.3</v>
      </c>
      <c r="K17" s="12">
        <v>78.900000000000006</v>
      </c>
    </row>
    <row r="18" spans="1:14" ht="12" customHeight="1">
      <c r="A18" s="25"/>
      <c r="B18" s="119" t="s">
        <v>897</v>
      </c>
      <c r="C18" s="8">
        <v>76.2</v>
      </c>
      <c r="D18" s="8">
        <v>77.099999999999994</v>
      </c>
      <c r="E18" s="8">
        <v>62.5</v>
      </c>
      <c r="F18" s="8">
        <v>61.9</v>
      </c>
      <c r="G18" s="8">
        <v>78</v>
      </c>
      <c r="H18" s="8">
        <v>80.2</v>
      </c>
      <c r="I18" s="8">
        <v>71.8</v>
      </c>
      <c r="J18" s="5">
        <v>100</v>
      </c>
      <c r="K18" s="6">
        <v>84.2</v>
      </c>
    </row>
    <row r="19" spans="1:14" ht="12" customHeight="1">
      <c r="A19" s="25"/>
      <c r="B19" s="119" t="s">
        <v>904</v>
      </c>
      <c r="C19" s="154">
        <v>78.7</v>
      </c>
      <c r="D19" s="8">
        <v>78</v>
      </c>
      <c r="E19" s="8">
        <v>50</v>
      </c>
      <c r="F19" s="154">
        <v>66.7</v>
      </c>
      <c r="G19" s="154">
        <v>85.2</v>
      </c>
      <c r="H19" s="154">
        <v>82.1</v>
      </c>
      <c r="I19" s="154">
        <v>76.900000000000006</v>
      </c>
      <c r="J19" s="152">
        <v>92.9</v>
      </c>
      <c r="K19" s="153">
        <v>84.2</v>
      </c>
    </row>
    <row r="20" spans="1:14" ht="12" customHeight="1">
      <c r="A20" s="25"/>
      <c r="B20" s="119" t="s">
        <v>899</v>
      </c>
      <c r="C20" s="5">
        <v>80.400000000000006</v>
      </c>
      <c r="D20" s="5">
        <v>79.900000000000006</v>
      </c>
      <c r="E20" s="5">
        <v>62.5</v>
      </c>
      <c r="F20" s="5">
        <v>71.400000000000006</v>
      </c>
      <c r="G20" s="5">
        <v>87.3</v>
      </c>
      <c r="H20" s="5">
        <v>83.2</v>
      </c>
      <c r="I20" s="5">
        <v>74.400000000000006</v>
      </c>
      <c r="J20" s="5">
        <v>100</v>
      </c>
      <c r="K20" s="6">
        <v>84.2</v>
      </c>
    </row>
    <row r="21" spans="1:14" ht="12" customHeight="1">
      <c r="A21" s="25">
        <v>2024</v>
      </c>
      <c r="B21" s="119" t="s">
        <v>901</v>
      </c>
      <c r="C21" s="11">
        <v>65.3</v>
      </c>
      <c r="D21" s="11">
        <v>69</v>
      </c>
      <c r="E21" s="11">
        <v>62.5</v>
      </c>
      <c r="F21" s="11">
        <v>58.5</v>
      </c>
      <c r="G21" s="11">
        <v>63.8</v>
      </c>
      <c r="H21" s="11">
        <v>60.7</v>
      </c>
      <c r="I21" s="11">
        <v>51.5</v>
      </c>
      <c r="J21" s="11">
        <v>66.7</v>
      </c>
      <c r="K21" s="12">
        <v>73.7</v>
      </c>
    </row>
    <row r="22" spans="1:14" ht="12" customHeight="1">
      <c r="A22" s="25"/>
      <c r="B22" s="119" t="s">
        <v>897</v>
      </c>
      <c r="C22" s="8">
        <v>70.400000000000006</v>
      </c>
      <c r="D22" s="8">
        <v>70.8</v>
      </c>
      <c r="E22" s="8">
        <v>75</v>
      </c>
      <c r="F22" s="8">
        <v>71.400000000000006</v>
      </c>
      <c r="G22" s="8">
        <v>69.5</v>
      </c>
      <c r="H22" s="8">
        <v>67.400000000000006</v>
      </c>
      <c r="I22" s="8">
        <v>60</v>
      </c>
      <c r="J22" s="5">
        <v>83.3</v>
      </c>
      <c r="K22" s="6">
        <v>89.5</v>
      </c>
    </row>
    <row r="23" spans="1:14" ht="12" customHeight="1">
      <c r="A23" s="1693" t="s">
        <v>1069</v>
      </c>
      <c r="B23" s="1693"/>
      <c r="C23" s="1693"/>
      <c r="D23" s="1693"/>
      <c r="E23" s="1693"/>
      <c r="F23" s="1693"/>
      <c r="G23" s="1693"/>
      <c r="H23" s="1693"/>
      <c r="I23" s="1693"/>
      <c r="J23" s="1693"/>
      <c r="K23" s="1693"/>
      <c r="N23" s="276"/>
    </row>
    <row r="24" spans="1:14" ht="12" customHeight="1">
      <c r="A24" s="1697" t="s">
        <v>1070</v>
      </c>
      <c r="B24" s="1698"/>
      <c r="C24" s="1698"/>
      <c r="D24" s="1698"/>
      <c r="E24" s="1698"/>
      <c r="F24" s="1698"/>
      <c r="G24" s="1698"/>
      <c r="H24" s="1698"/>
      <c r="I24" s="1698"/>
      <c r="J24" s="1698"/>
      <c r="K24" s="1698"/>
    </row>
    <row r="25" spans="1:14" ht="13.5" customHeight="1">
      <c r="A25" s="25">
        <v>2023</v>
      </c>
      <c r="B25" s="119" t="s">
        <v>901</v>
      </c>
      <c r="C25" s="11">
        <v>82.5</v>
      </c>
      <c r="D25" s="11">
        <v>78.400000000000006</v>
      </c>
      <c r="E25" s="11">
        <v>42.3</v>
      </c>
      <c r="F25" s="11">
        <v>58.8</v>
      </c>
      <c r="G25" s="11">
        <v>74</v>
      </c>
      <c r="H25" s="11">
        <v>92.9</v>
      </c>
      <c r="I25" s="11">
        <v>75</v>
      </c>
      <c r="J25" s="11">
        <v>39.700000000000003</v>
      </c>
      <c r="K25" s="12">
        <v>82.5</v>
      </c>
    </row>
    <row r="26" spans="1:14" ht="13.5" customHeight="1">
      <c r="A26" s="25"/>
      <c r="B26" s="119" t="s">
        <v>897</v>
      </c>
      <c r="C26" s="8">
        <v>79.8</v>
      </c>
      <c r="D26" s="8">
        <v>71</v>
      </c>
      <c r="E26" s="8">
        <v>45.2</v>
      </c>
      <c r="F26" s="8">
        <v>65.3</v>
      </c>
      <c r="G26" s="8">
        <v>91.5</v>
      </c>
      <c r="H26" s="8">
        <v>94.3</v>
      </c>
      <c r="I26" s="8">
        <v>77.5</v>
      </c>
      <c r="J26" s="5">
        <v>100</v>
      </c>
      <c r="K26" s="6">
        <v>87.2</v>
      </c>
    </row>
    <row r="27" spans="1:14" ht="13.5" customHeight="1">
      <c r="A27" s="25"/>
      <c r="B27" s="119" t="s">
        <v>904</v>
      </c>
      <c r="C27" s="154">
        <v>84.4</v>
      </c>
      <c r="D27" s="154">
        <v>79.8</v>
      </c>
      <c r="E27" s="154">
        <v>16.600000000000001</v>
      </c>
      <c r="F27" s="154">
        <v>80.599999999999994</v>
      </c>
      <c r="G27" s="8">
        <v>92</v>
      </c>
      <c r="H27" s="154">
        <v>93.2</v>
      </c>
      <c r="I27" s="154">
        <v>77.2</v>
      </c>
      <c r="J27" s="152">
        <v>96.3</v>
      </c>
      <c r="K27" s="153">
        <v>86.9</v>
      </c>
    </row>
    <row r="28" spans="1:14" ht="13.5" customHeight="1">
      <c r="A28" s="25"/>
      <c r="B28" s="119" t="s">
        <v>899</v>
      </c>
      <c r="C28" s="5">
        <v>86.6</v>
      </c>
      <c r="D28" s="5">
        <v>83.2</v>
      </c>
      <c r="E28" s="5">
        <v>52.7</v>
      </c>
      <c r="F28" s="5">
        <v>81.099999999999994</v>
      </c>
      <c r="G28" s="5">
        <v>91.4</v>
      </c>
      <c r="H28" s="5">
        <v>93.6</v>
      </c>
      <c r="I28" s="5">
        <v>83.2</v>
      </c>
      <c r="J28" s="5">
        <v>100</v>
      </c>
      <c r="K28" s="6">
        <v>85.4</v>
      </c>
    </row>
    <row r="29" spans="1:14" ht="13.5" customHeight="1">
      <c r="A29" s="25">
        <v>2024</v>
      </c>
      <c r="B29" s="119" t="s">
        <v>901</v>
      </c>
      <c r="C29" s="11">
        <v>74.900000000000006</v>
      </c>
      <c r="D29" s="11">
        <v>74</v>
      </c>
      <c r="E29" s="11">
        <v>55</v>
      </c>
      <c r="F29" s="11">
        <v>58.6</v>
      </c>
      <c r="G29" s="11">
        <v>77.900000000000006</v>
      </c>
      <c r="H29" s="11">
        <v>78</v>
      </c>
      <c r="I29" s="11">
        <v>62</v>
      </c>
      <c r="J29" s="11">
        <v>68.099999999999994</v>
      </c>
      <c r="K29" s="12">
        <v>81.5</v>
      </c>
    </row>
    <row r="30" spans="1:14" ht="13.5" customHeight="1">
      <c r="A30" s="25"/>
      <c r="B30" s="119" t="s">
        <v>897</v>
      </c>
      <c r="C30" s="8">
        <v>79.7</v>
      </c>
      <c r="D30" s="8">
        <v>78.7</v>
      </c>
      <c r="E30" s="8">
        <v>56.3</v>
      </c>
      <c r="F30" s="8">
        <v>83.7</v>
      </c>
      <c r="G30" s="8">
        <v>82.2</v>
      </c>
      <c r="H30" s="8">
        <v>82.4</v>
      </c>
      <c r="I30" s="8">
        <v>74</v>
      </c>
      <c r="J30" s="5">
        <v>67.2</v>
      </c>
      <c r="K30" s="6">
        <v>90.9</v>
      </c>
    </row>
    <row r="31" spans="1:14" s="401" customFormat="1" ht="18.75" customHeight="1">
      <c r="A31" s="1700" t="s">
        <v>1121</v>
      </c>
      <c r="B31" s="1700"/>
      <c r="C31" s="1700"/>
      <c r="D31" s="1700"/>
      <c r="E31" s="1700"/>
      <c r="F31" s="1700"/>
      <c r="G31" s="1700"/>
      <c r="H31" s="1700"/>
      <c r="I31" s="1700"/>
      <c r="J31" s="1700"/>
      <c r="K31" s="1700"/>
    </row>
    <row r="32" spans="1:14" s="401" customFormat="1" ht="15.75" customHeight="1">
      <c r="A32" s="1691" t="s">
        <v>1122</v>
      </c>
      <c r="B32" s="1699"/>
      <c r="C32" s="1699"/>
      <c r="D32" s="1699"/>
      <c r="E32" s="1699"/>
      <c r="F32" s="1699"/>
      <c r="G32" s="1699"/>
      <c r="H32" s="1699"/>
      <c r="I32" s="1699"/>
      <c r="J32" s="1699"/>
      <c r="K32" s="1699"/>
    </row>
    <row r="33" spans="1:1">
      <c r="A33" s="570"/>
    </row>
    <row r="34" spans="1:1">
      <c r="A34" s="570"/>
    </row>
  </sheetData>
  <mergeCells count="21">
    <mergeCell ref="A32:K32"/>
    <mergeCell ref="A3:B6"/>
    <mergeCell ref="J1:K1"/>
    <mergeCell ref="J2:K2"/>
    <mergeCell ref="D4:D6"/>
    <mergeCell ref="I4:I6"/>
    <mergeCell ref="C3:C6"/>
    <mergeCell ref="D3:K3"/>
    <mergeCell ref="E4:E6"/>
    <mergeCell ref="H4:H6"/>
    <mergeCell ref="J4:J6"/>
    <mergeCell ref="G4:G6"/>
    <mergeCell ref="K4:K6"/>
    <mergeCell ref="F4:F6"/>
    <mergeCell ref="A7:K7"/>
    <mergeCell ref="A31:K31"/>
    <mergeCell ref="A16:K16"/>
    <mergeCell ref="A23:K23"/>
    <mergeCell ref="A24:K24"/>
    <mergeCell ref="A8:K8"/>
    <mergeCell ref="A15:K15"/>
  </mergeCells>
  <phoneticPr fontId="0" type="noConversion"/>
  <hyperlinks>
    <hyperlink ref="J1:K1" location="'Spis tablic     List of tables'!A1" display="Powrót do spisu tablic"/>
    <hyperlink ref="J1" location="'Spis tablic     List of tables'!A1" display="Powrót do spisu tablic"/>
    <hyperlink ref="J2" location="'Spis tablic     List of tables'!A1" display="Return to list tables"/>
    <hyperlink ref="J2:K2" location="'Spis tablic     List of tables'!A1" display="Return to list of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pageSetUpPr fitToPage="1"/>
  </sheetPr>
  <dimension ref="A1:Q35"/>
  <sheetViews>
    <sheetView showGridLines="0" zoomScaleNormal="100" zoomScaleSheetLayoutView="70" workbookViewId="0">
      <selection activeCell="P4" sqref="P4:Q4"/>
    </sheetView>
  </sheetViews>
  <sheetFormatPr defaultColWidth="9" defaultRowHeight="12"/>
  <cols>
    <col min="1" max="1" width="8.125" style="276" customWidth="1"/>
    <col min="2" max="2" width="11.875" style="271" customWidth="1"/>
    <col min="3" max="8" width="7.625" style="276" customWidth="1"/>
    <col min="9" max="9" width="8" style="276" customWidth="1"/>
    <col min="10" max="17" width="7.625" style="276" customWidth="1"/>
    <col min="18" max="16384" width="9" style="276"/>
  </cols>
  <sheetData>
    <row r="1" spans="1:17" ht="15.75" customHeight="1">
      <c r="A1" s="571" t="s">
        <v>174</v>
      </c>
      <c r="B1" s="75" t="s">
        <v>782</v>
      </c>
      <c r="C1" s="74"/>
      <c r="D1" s="74"/>
      <c r="E1" s="74"/>
      <c r="F1" s="74"/>
      <c r="G1" s="74"/>
      <c r="H1" s="74"/>
      <c r="I1" s="74"/>
      <c r="J1" s="74"/>
      <c r="K1" s="74"/>
      <c r="L1" s="74"/>
      <c r="M1" s="74"/>
      <c r="N1" s="74"/>
      <c r="O1" s="73"/>
      <c r="P1" s="73"/>
      <c r="Q1" s="73"/>
    </row>
    <row r="2" spans="1:17" ht="12.75" customHeight="1">
      <c r="A2" s="571"/>
      <c r="B2" s="571" t="s">
        <v>175</v>
      </c>
      <c r="C2" s="73"/>
      <c r="D2" s="73"/>
      <c r="E2" s="73"/>
      <c r="F2" s="73"/>
      <c r="G2" s="73"/>
      <c r="H2" s="73"/>
      <c r="I2" s="73"/>
      <c r="J2" s="73"/>
      <c r="K2" s="73"/>
      <c r="L2" s="73"/>
      <c r="M2" s="73"/>
      <c r="N2" s="73"/>
      <c r="O2" s="73"/>
      <c r="P2" s="73"/>
      <c r="Q2" s="73"/>
    </row>
    <row r="3" spans="1:17" ht="14.25" customHeight="1">
      <c r="A3" s="571"/>
      <c r="B3" s="139" t="s">
        <v>294</v>
      </c>
      <c r="C3" s="572"/>
      <c r="D3" s="572"/>
      <c r="E3" s="572"/>
      <c r="F3" s="572"/>
      <c r="G3" s="572"/>
      <c r="H3" s="572"/>
      <c r="I3" s="572"/>
      <c r="J3" s="572"/>
      <c r="K3" s="572"/>
      <c r="L3" s="572"/>
      <c r="M3" s="572"/>
      <c r="N3" s="572"/>
      <c r="O3" s="572"/>
      <c r="P3" s="1396" t="s">
        <v>0</v>
      </c>
      <c r="Q3" s="1396"/>
    </row>
    <row r="4" spans="1:17" ht="13.5" customHeight="1">
      <c r="A4" s="571"/>
      <c r="B4" s="139" t="s">
        <v>176</v>
      </c>
      <c r="C4" s="73"/>
      <c r="D4" s="73"/>
      <c r="E4" s="73"/>
      <c r="F4" s="73"/>
      <c r="G4" s="73"/>
      <c r="H4" s="73"/>
      <c r="I4" s="73"/>
      <c r="J4" s="73"/>
      <c r="K4" s="573"/>
      <c r="L4" s="73"/>
      <c r="M4" s="73"/>
      <c r="N4" s="73"/>
      <c r="O4" s="73"/>
      <c r="P4" s="1396" t="s">
        <v>1533</v>
      </c>
      <c r="Q4" s="1396"/>
    </row>
    <row r="5" spans="1:17" ht="24" customHeight="1">
      <c r="A5" s="1490" t="s">
        <v>417</v>
      </c>
      <c r="B5" s="1491"/>
      <c r="C5" s="1706"/>
      <c r="D5" s="1671"/>
      <c r="E5" s="1671"/>
      <c r="F5" s="1671"/>
      <c r="G5" s="1671"/>
      <c r="H5" s="1671"/>
      <c r="I5" s="1671"/>
      <c r="J5" s="1671"/>
      <c r="K5" s="1671"/>
      <c r="L5" s="1504"/>
      <c r="M5" s="50"/>
      <c r="N5" s="1037"/>
      <c r="O5" s="51"/>
      <c r="P5" s="52"/>
      <c r="Q5" s="1496" t="s">
        <v>427</v>
      </c>
    </row>
    <row r="6" spans="1:17" ht="24" customHeight="1">
      <c r="A6" s="1492"/>
      <c r="B6" s="1493"/>
      <c r="C6" s="1707" t="s">
        <v>419</v>
      </c>
      <c r="D6" s="50"/>
      <c r="E6" s="53"/>
      <c r="F6" s="53"/>
      <c r="G6" s="53"/>
      <c r="H6" s="54"/>
      <c r="I6" s="1496" t="s">
        <v>837</v>
      </c>
      <c r="J6" s="55"/>
      <c r="K6" s="1669" t="s">
        <v>425</v>
      </c>
      <c r="L6" s="1669" t="s">
        <v>838</v>
      </c>
      <c r="M6" s="1497" t="s">
        <v>783</v>
      </c>
      <c r="N6" s="1709" t="s">
        <v>1073</v>
      </c>
      <c r="O6" s="1669" t="s">
        <v>1071</v>
      </c>
      <c r="P6" s="1669" t="s">
        <v>426</v>
      </c>
      <c r="Q6" s="1502"/>
    </row>
    <row r="7" spans="1:17" ht="192" customHeight="1">
      <c r="A7" s="1492"/>
      <c r="B7" s="1493"/>
      <c r="C7" s="1708"/>
      <c r="D7" s="385" t="s">
        <v>420</v>
      </c>
      <c r="E7" s="408" t="s">
        <v>421</v>
      </c>
      <c r="F7" s="408" t="s">
        <v>422</v>
      </c>
      <c r="G7" s="408" t="s">
        <v>423</v>
      </c>
      <c r="H7" s="408" t="s">
        <v>424</v>
      </c>
      <c r="I7" s="1503"/>
      <c r="J7" s="408" t="s">
        <v>1072</v>
      </c>
      <c r="K7" s="1499"/>
      <c r="L7" s="1499"/>
      <c r="M7" s="1498"/>
      <c r="N7" s="1710"/>
      <c r="O7" s="1498"/>
      <c r="P7" s="1499"/>
      <c r="Q7" s="1503"/>
    </row>
    <row r="8" spans="1:17" ht="24" customHeight="1">
      <c r="A8" s="1494"/>
      <c r="B8" s="1495"/>
      <c r="C8" s="1704" t="s">
        <v>928</v>
      </c>
      <c r="D8" s="1671"/>
      <c r="E8" s="1671"/>
      <c r="F8" s="1671"/>
      <c r="G8" s="1671"/>
      <c r="H8" s="1671"/>
      <c r="I8" s="1671"/>
      <c r="J8" s="1671"/>
      <c r="K8" s="1671"/>
      <c r="L8" s="1671"/>
      <c r="M8" s="1671"/>
      <c r="N8" s="1705"/>
      <c r="O8" s="1671"/>
      <c r="P8" s="1671"/>
      <c r="Q8" s="1671"/>
    </row>
    <row r="9" spans="1:17" ht="15" customHeight="1">
      <c r="A9" s="25">
        <v>2023</v>
      </c>
      <c r="B9" s="1043" t="s">
        <v>884</v>
      </c>
      <c r="C9" s="23">
        <v>58725.7</v>
      </c>
      <c r="D9" s="23">
        <v>22188</v>
      </c>
      <c r="E9" s="23">
        <v>7309.9</v>
      </c>
      <c r="F9" s="23">
        <v>2159.4</v>
      </c>
      <c r="G9" s="23">
        <v>4334.2</v>
      </c>
      <c r="H9" s="23">
        <v>8043.6</v>
      </c>
      <c r="I9" s="23">
        <v>23951.4</v>
      </c>
      <c r="J9" s="23">
        <v>20177.400000000001</v>
      </c>
      <c r="K9" s="23">
        <v>10539.7</v>
      </c>
      <c r="L9" s="23">
        <v>2046.8</v>
      </c>
      <c r="M9" s="23">
        <v>38190.6</v>
      </c>
      <c r="N9" s="307">
        <v>9007.7000000000007</v>
      </c>
      <c r="O9" s="23">
        <v>19173.3</v>
      </c>
      <c r="P9" s="23">
        <v>2311</v>
      </c>
      <c r="Q9" s="159">
        <v>10198.299999999999</v>
      </c>
    </row>
    <row r="10" spans="1:17" ht="15" customHeight="1">
      <c r="A10" s="25"/>
      <c r="B10" s="1043" t="s">
        <v>887</v>
      </c>
      <c r="C10" s="45">
        <v>56393.4</v>
      </c>
      <c r="D10" s="45">
        <v>20733.3</v>
      </c>
      <c r="E10" s="45">
        <v>7137</v>
      </c>
      <c r="F10" s="45">
        <v>2121.5</v>
      </c>
      <c r="G10" s="45">
        <v>3628</v>
      </c>
      <c r="H10" s="45">
        <v>7436.8</v>
      </c>
      <c r="I10" s="45">
        <v>23008.7</v>
      </c>
      <c r="J10" s="45">
        <v>19288.8</v>
      </c>
      <c r="K10" s="45">
        <v>10583.1</v>
      </c>
      <c r="L10" s="45">
        <v>2068.4</v>
      </c>
      <c r="M10" s="46">
        <v>36960.5</v>
      </c>
      <c r="N10" s="18">
        <v>8828.2999999999993</v>
      </c>
      <c r="O10" s="46">
        <v>16868.3</v>
      </c>
      <c r="P10" s="46">
        <v>1760.6</v>
      </c>
      <c r="Q10" s="46">
        <v>11060</v>
      </c>
    </row>
    <row r="11" spans="1:17" ht="15" customHeight="1">
      <c r="A11" s="25"/>
      <c r="B11" s="1043" t="s">
        <v>890</v>
      </c>
      <c r="C11" s="45">
        <v>58569.3</v>
      </c>
      <c r="D11" s="45">
        <v>21026.1</v>
      </c>
      <c r="E11" s="45">
        <v>7472.2</v>
      </c>
      <c r="F11" s="45">
        <v>2182.3000000000002</v>
      </c>
      <c r="G11" s="45">
        <v>3160.3</v>
      </c>
      <c r="H11" s="45">
        <v>7820.4</v>
      </c>
      <c r="I11" s="45">
        <v>23574.6</v>
      </c>
      <c r="J11" s="45">
        <v>20149.2</v>
      </c>
      <c r="K11" s="45">
        <v>11826.6</v>
      </c>
      <c r="L11" s="45">
        <v>2142</v>
      </c>
      <c r="M11" s="46">
        <v>38411.9</v>
      </c>
      <c r="N11" s="18">
        <v>8909.7999999999993</v>
      </c>
      <c r="O11" s="46">
        <v>19002.3</v>
      </c>
      <c r="P11" s="46">
        <v>1964.8</v>
      </c>
      <c r="Q11" s="46">
        <v>11392.2</v>
      </c>
    </row>
    <row r="12" spans="1:17" ht="15" customHeight="1">
      <c r="A12" s="25"/>
      <c r="B12" s="1043" t="s">
        <v>893</v>
      </c>
      <c r="C12" s="23">
        <v>57499.9</v>
      </c>
      <c r="D12" s="23">
        <v>21604.9</v>
      </c>
      <c r="E12" s="23">
        <v>6980.2</v>
      </c>
      <c r="F12" s="23">
        <v>2114.6</v>
      </c>
      <c r="G12" s="23">
        <v>4491.7</v>
      </c>
      <c r="H12" s="23">
        <v>7709.5</v>
      </c>
      <c r="I12" s="23">
        <v>21040.6</v>
      </c>
      <c r="J12" s="23">
        <v>17395.5</v>
      </c>
      <c r="K12" s="23">
        <v>12677.7</v>
      </c>
      <c r="L12" s="23">
        <v>2176.6999999999998</v>
      </c>
      <c r="M12" s="23">
        <v>36630</v>
      </c>
      <c r="N12" s="307">
        <v>9627.4</v>
      </c>
      <c r="O12" s="23">
        <v>18199.5</v>
      </c>
      <c r="P12" s="23">
        <v>1847.6</v>
      </c>
      <c r="Q12" s="159">
        <v>10585.1</v>
      </c>
    </row>
    <row r="13" spans="1:17" ht="15" customHeight="1">
      <c r="A13" s="25">
        <v>2024</v>
      </c>
      <c r="B13" s="1043" t="s">
        <v>884</v>
      </c>
      <c r="C13" s="23">
        <v>57854.400000000001</v>
      </c>
      <c r="D13" s="23">
        <v>20610.3</v>
      </c>
      <c r="E13" s="23">
        <v>6588.5</v>
      </c>
      <c r="F13" s="23">
        <v>2074</v>
      </c>
      <c r="G13" s="23">
        <v>3964.2</v>
      </c>
      <c r="H13" s="23">
        <v>7552.8</v>
      </c>
      <c r="I13" s="23">
        <v>22618</v>
      </c>
      <c r="J13" s="23">
        <v>18731.8</v>
      </c>
      <c r="K13" s="23">
        <v>11947.4</v>
      </c>
      <c r="L13" s="23">
        <v>2678.7</v>
      </c>
      <c r="M13" s="23">
        <v>36585.800000000003</v>
      </c>
      <c r="N13" s="307">
        <v>9274.2000000000007</v>
      </c>
      <c r="O13" s="23">
        <v>17649.2</v>
      </c>
      <c r="P13" s="23">
        <v>1925.8</v>
      </c>
      <c r="Q13" s="159">
        <v>10824.1</v>
      </c>
    </row>
    <row r="14" spans="1:17" ht="15" customHeight="1">
      <c r="A14" s="25"/>
      <c r="B14" s="1043" t="s">
        <v>887</v>
      </c>
      <c r="C14" s="45">
        <v>58312.4</v>
      </c>
      <c r="D14" s="45">
        <v>19568.5</v>
      </c>
      <c r="E14" s="45">
        <v>6591.5</v>
      </c>
      <c r="F14" s="45">
        <v>1982.1</v>
      </c>
      <c r="G14" s="45">
        <v>3358.2</v>
      </c>
      <c r="H14" s="45">
        <v>7180.8</v>
      </c>
      <c r="I14" s="45">
        <v>23412</v>
      </c>
      <c r="J14" s="45">
        <v>19653.2</v>
      </c>
      <c r="K14" s="45">
        <v>12862.8</v>
      </c>
      <c r="L14" s="45">
        <v>2469.1</v>
      </c>
      <c r="M14" s="46">
        <v>37720.699999999997</v>
      </c>
      <c r="N14" s="18">
        <v>9827.7999999999993</v>
      </c>
      <c r="O14" s="46">
        <v>18137</v>
      </c>
      <c r="P14" s="46">
        <v>1948.6</v>
      </c>
      <c r="Q14" s="46">
        <v>10838.4</v>
      </c>
    </row>
    <row r="15" spans="1:17" s="401" customFormat="1" ht="33" customHeight="1">
      <c r="A15" s="1508" t="s">
        <v>1123</v>
      </c>
      <c r="B15" s="1508"/>
      <c r="C15" s="1508"/>
      <c r="D15" s="1508"/>
      <c r="E15" s="1508"/>
      <c r="F15" s="1508"/>
      <c r="G15" s="1508"/>
      <c r="H15" s="1508"/>
      <c r="I15" s="1508"/>
      <c r="J15" s="1508"/>
      <c r="K15" s="1508"/>
      <c r="L15" s="1508"/>
      <c r="M15" s="1508"/>
      <c r="N15" s="1508"/>
      <c r="O15" s="1508"/>
      <c r="P15" s="1508"/>
      <c r="Q15" s="1508"/>
    </row>
    <row r="16" spans="1:17" s="401" customFormat="1" ht="20.25" customHeight="1">
      <c r="A16" s="1702" t="s">
        <v>1124</v>
      </c>
      <c r="B16" s="1703"/>
      <c r="C16" s="1703"/>
      <c r="D16" s="1703"/>
      <c r="E16" s="1703"/>
      <c r="F16" s="1703"/>
      <c r="G16" s="1703"/>
      <c r="H16" s="1703"/>
      <c r="I16" s="1703"/>
      <c r="J16" s="1703"/>
      <c r="K16" s="1703"/>
      <c r="L16" s="1703"/>
      <c r="M16" s="1703"/>
      <c r="N16" s="1703"/>
      <c r="O16" s="1703"/>
      <c r="P16" s="1703"/>
      <c r="Q16" s="1703"/>
    </row>
    <row r="17" spans="1:17" s="401" customFormat="1" ht="11.25" customHeight="1">
      <c r="A17" s="574"/>
      <c r="B17" s="574"/>
      <c r="C17" s="574"/>
      <c r="D17" s="574"/>
      <c r="E17" s="574"/>
      <c r="F17" s="574"/>
      <c r="G17" s="574"/>
      <c r="H17" s="574"/>
      <c r="I17" s="574"/>
      <c r="J17" s="574"/>
      <c r="K17" s="574"/>
      <c r="L17" s="574"/>
      <c r="M17" s="574"/>
      <c r="N17" s="574"/>
      <c r="O17" s="574"/>
      <c r="P17" s="574"/>
      <c r="Q17" s="574"/>
    </row>
    <row r="19" spans="1:17">
      <c r="C19" s="21"/>
      <c r="D19" s="21"/>
      <c r="E19" s="21"/>
      <c r="F19" s="21"/>
      <c r="G19" s="21"/>
      <c r="H19" s="21"/>
      <c r="I19" s="21"/>
      <c r="J19" s="21"/>
      <c r="K19" s="21"/>
      <c r="L19" s="21"/>
      <c r="M19" s="21"/>
      <c r="N19" s="21"/>
      <c r="O19" s="21"/>
      <c r="P19" s="21"/>
      <c r="Q19" s="21"/>
    </row>
    <row r="22" spans="1:17">
      <c r="M22" s="575"/>
      <c r="N22" s="575"/>
    </row>
    <row r="34" spans="1:1">
      <c r="A34" s="401"/>
    </row>
    <row r="35" spans="1:1">
      <c r="A35" s="401"/>
    </row>
  </sheetData>
  <mergeCells count="16">
    <mergeCell ref="A16:Q16"/>
    <mergeCell ref="P3:Q3"/>
    <mergeCell ref="P4:Q4"/>
    <mergeCell ref="C8:Q8"/>
    <mergeCell ref="Q5:Q7"/>
    <mergeCell ref="I6:I7"/>
    <mergeCell ref="K6:K7"/>
    <mergeCell ref="P6:P7"/>
    <mergeCell ref="C5:L5"/>
    <mergeCell ref="C6:C7"/>
    <mergeCell ref="A5:B8"/>
    <mergeCell ref="O6:O7"/>
    <mergeCell ref="L6:L7"/>
    <mergeCell ref="M6:M7"/>
    <mergeCell ref="A15:Q15"/>
    <mergeCell ref="N6:N7"/>
  </mergeCells>
  <phoneticPr fontId="0" type="noConversion"/>
  <hyperlinks>
    <hyperlink ref="P3:Q3" location="'Spis tablic     List of tables'!A1" display="Powrót do spisu tablic"/>
    <hyperlink ref="P3" location="'Spis tablic     List of tables'!A1" display="Powrót do spisu tablic"/>
    <hyperlink ref="P4" location="'Spis tablic     List of tables'!A1" display="Return to list tables"/>
    <hyperlink ref="P4:Q4" location="'Spis tablic     List of tables'!A1" display="Return to list of tables"/>
  </hyperlinks>
  <printOptions horizontalCentered="1" gridLinesSet="0"/>
  <pageMargins left="0.19685039370078741" right="0.19685039370078741" top="0.19685039370078741" bottom="0.19685039370078741" header="0.31496062992125984" footer="0.31496062992125984"/>
  <pageSetup paperSize="9" scale="98"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pageSetUpPr fitToPage="1"/>
  </sheetPr>
  <dimension ref="A1:M28"/>
  <sheetViews>
    <sheetView showGridLines="0" zoomScaleNormal="100" zoomScaleSheetLayoutView="85" workbookViewId="0">
      <selection activeCell="K4" sqref="K4:L4"/>
    </sheetView>
  </sheetViews>
  <sheetFormatPr defaultColWidth="9" defaultRowHeight="12"/>
  <cols>
    <col min="1" max="1" width="8.125" style="57" customWidth="1"/>
    <col min="2" max="2" width="26.875" style="289" customWidth="1"/>
    <col min="3" max="12" width="9.125" style="289" customWidth="1"/>
    <col min="13" max="16384" width="9" style="57"/>
  </cols>
  <sheetData>
    <row r="1" spans="1:13" s="61" customFormat="1" ht="15" customHeight="1">
      <c r="A1" s="80" t="s">
        <v>177</v>
      </c>
      <c r="B1" s="437" t="s">
        <v>1238</v>
      </c>
      <c r="C1" s="437"/>
      <c r="D1" s="437"/>
      <c r="E1" s="437"/>
      <c r="F1" s="437"/>
      <c r="G1" s="437"/>
      <c r="H1" s="437"/>
      <c r="I1" s="437"/>
      <c r="L1" s="576"/>
      <c r="M1" s="577"/>
    </row>
    <row r="2" spans="1:13" s="61" customFormat="1" ht="12.75" customHeight="1">
      <c r="B2" s="163" t="s">
        <v>1327</v>
      </c>
      <c r="C2" s="80"/>
      <c r="D2" s="80"/>
      <c r="E2" s="80"/>
      <c r="F2" s="80"/>
      <c r="G2" s="80"/>
    </row>
    <row r="3" spans="1:13" s="61" customFormat="1" ht="12.75" customHeight="1">
      <c r="B3" s="144" t="s">
        <v>1241</v>
      </c>
      <c r="C3" s="460"/>
      <c r="D3" s="460"/>
      <c r="E3" s="460"/>
      <c r="F3" s="460"/>
      <c r="G3" s="460"/>
      <c r="H3" s="460"/>
      <c r="I3" s="460"/>
      <c r="J3" s="460"/>
      <c r="K3" s="1396" t="s">
        <v>0</v>
      </c>
      <c r="L3" s="1396"/>
    </row>
    <row r="4" spans="1:13" s="61" customFormat="1" ht="12.75" customHeight="1">
      <c r="B4" s="578" t="s">
        <v>1328</v>
      </c>
      <c r="C4" s="460"/>
      <c r="D4" s="460"/>
      <c r="E4" s="460"/>
      <c r="F4" s="460"/>
      <c r="G4" s="460"/>
      <c r="K4" s="1396" t="s">
        <v>1533</v>
      </c>
      <c r="L4" s="1396"/>
    </row>
    <row r="5" spans="1:13" ht="32.25" customHeight="1">
      <c r="A5" s="1719" t="s">
        <v>428</v>
      </c>
      <c r="B5" s="1720"/>
      <c r="C5" s="1660"/>
      <c r="D5" s="1465"/>
      <c r="E5" s="1465"/>
      <c r="F5" s="1465"/>
      <c r="G5" s="1465"/>
      <c r="H5" s="1465"/>
      <c r="I5" s="1464"/>
      <c r="J5" s="1463"/>
      <c r="K5" s="1660"/>
      <c r="L5" s="1660"/>
    </row>
    <row r="6" spans="1:13" ht="30" customHeight="1">
      <c r="A6" s="1421"/>
      <c r="B6" s="1425"/>
      <c r="C6" s="1727" t="s">
        <v>823</v>
      </c>
      <c r="D6" s="1463" t="s">
        <v>429</v>
      </c>
      <c r="E6" s="579"/>
      <c r="F6" s="580"/>
      <c r="G6" s="553"/>
      <c r="H6" s="579"/>
      <c r="I6" s="1730" t="s">
        <v>433</v>
      </c>
      <c r="J6" s="1472" t="s">
        <v>824</v>
      </c>
      <c r="K6" s="1731" t="s">
        <v>781</v>
      </c>
      <c r="L6" s="1731" t="s">
        <v>780</v>
      </c>
    </row>
    <row r="7" spans="1:13" ht="99.75" customHeight="1">
      <c r="A7" s="1421"/>
      <c r="B7" s="1425"/>
      <c r="C7" s="1728"/>
      <c r="D7" s="1729"/>
      <c r="E7" s="581" t="s">
        <v>430</v>
      </c>
      <c r="F7" s="581" t="s">
        <v>431</v>
      </c>
      <c r="G7" s="416" t="s">
        <v>432</v>
      </c>
      <c r="H7" s="581" t="s">
        <v>780</v>
      </c>
      <c r="I7" s="1566"/>
      <c r="J7" s="1729"/>
      <c r="K7" s="1472"/>
      <c r="L7" s="1472"/>
    </row>
    <row r="8" spans="1:13" ht="23.25" customHeight="1">
      <c r="A8" s="1721"/>
      <c r="B8" s="1722"/>
      <c r="C8" s="1704" t="s">
        <v>928</v>
      </c>
      <c r="D8" s="1726"/>
      <c r="E8" s="1726"/>
      <c r="F8" s="1726"/>
      <c r="G8" s="1726"/>
      <c r="H8" s="1726"/>
      <c r="I8" s="1726"/>
      <c r="J8" s="1726"/>
      <c r="K8" s="1726"/>
      <c r="L8" s="1726"/>
    </row>
    <row r="9" spans="1:13" s="289" customFormat="1" ht="20.25" customHeight="1">
      <c r="A9" s="1723" t="s">
        <v>215</v>
      </c>
      <c r="B9" s="1724"/>
      <c r="C9" s="212">
        <v>58312.4</v>
      </c>
      <c r="D9" s="212">
        <v>19568.5</v>
      </c>
      <c r="E9" s="212">
        <v>3358.2</v>
      </c>
      <c r="F9" s="212">
        <v>7180.8</v>
      </c>
      <c r="G9" s="212">
        <v>23412</v>
      </c>
      <c r="H9" s="212">
        <v>19653.2</v>
      </c>
      <c r="I9" s="212">
        <v>12862.8</v>
      </c>
      <c r="J9" s="212">
        <v>37720.699999999997</v>
      </c>
      <c r="K9" s="212">
        <v>9827.7999999999993</v>
      </c>
      <c r="L9" s="213">
        <v>18137</v>
      </c>
    </row>
    <row r="10" spans="1:13" s="289" customFormat="1" ht="14.25" customHeight="1">
      <c r="A10" s="1713" t="s">
        <v>15</v>
      </c>
      <c r="B10" s="1714"/>
      <c r="C10" s="214"/>
      <c r="D10" s="214"/>
      <c r="E10" s="214"/>
      <c r="F10" s="214"/>
      <c r="G10" s="214"/>
      <c r="H10" s="214"/>
      <c r="I10" s="214"/>
      <c r="J10" s="214"/>
      <c r="K10" s="214"/>
      <c r="L10" s="215"/>
    </row>
    <row r="11" spans="1:13" s="289" customFormat="1" ht="14.25" customHeight="1">
      <c r="A11" s="1725" t="s">
        <v>70</v>
      </c>
      <c r="B11" s="1712"/>
      <c r="C11" s="214"/>
      <c r="D11" s="214"/>
      <c r="E11" s="214"/>
      <c r="F11" s="214"/>
      <c r="G11" s="214"/>
      <c r="H11" s="214"/>
      <c r="I11" s="214"/>
      <c r="J11" s="214"/>
      <c r="K11" s="214"/>
      <c r="L11" s="215"/>
    </row>
    <row r="12" spans="1:13" s="289" customFormat="1" ht="14.25" customHeight="1">
      <c r="A12" s="1713" t="s">
        <v>71</v>
      </c>
      <c r="B12" s="1714"/>
      <c r="C12" s="214"/>
      <c r="D12" s="214"/>
      <c r="E12" s="214"/>
      <c r="F12" s="214"/>
      <c r="G12" s="214"/>
      <c r="H12" s="214"/>
      <c r="I12" s="214"/>
      <c r="J12" s="214"/>
      <c r="K12" s="214"/>
      <c r="L12" s="215"/>
    </row>
    <row r="13" spans="1:13" s="289" customFormat="1" ht="14.25" customHeight="1">
      <c r="A13" s="1711" t="s">
        <v>216</v>
      </c>
      <c r="B13" s="1712"/>
      <c r="C13" s="235">
        <v>32310.5</v>
      </c>
      <c r="D13" s="132">
        <v>11664.8</v>
      </c>
      <c r="E13" s="132">
        <v>3197.3</v>
      </c>
      <c r="F13" s="132">
        <v>533.29999999999995</v>
      </c>
      <c r="G13" s="132">
        <v>12144.2</v>
      </c>
      <c r="H13" s="132">
        <v>9855.7999999999993</v>
      </c>
      <c r="I13" s="132">
        <v>6773.6</v>
      </c>
      <c r="J13" s="132">
        <v>20864.7</v>
      </c>
      <c r="K13" s="132">
        <v>6622.3</v>
      </c>
      <c r="L13" s="66">
        <v>8385.2000000000007</v>
      </c>
    </row>
    <row r="14" spans="1:13" s="289" customFormat="1" ht="14.25" customHeight="1">
      <c r="A14" s="1713" t="s">
        <v>72</v>
      </c>
      <c r="B14" s="1714"/>
      <c r="D14" s="216"/>
      <c r="E14" s="216"/>
      <c r="F14" s="216"/>
      <c r="G14" s="216"/>
      <c r="H14" s="216"/>
      <c r="I14" s="216"/>
      <c r="J14" s="216"/>
      <c r="K14" s="216"/>
      <c r="L14" s="217"/>
    </row>
    <row r="15" spans="1:13" s="289" customFormat="1" ht="32.25" customHeight="1">
      <c r="A15" s="1717" t="s">
        <v>870</v>
      </c>
      <c r="B15" s="1718"/>
      <c r="C15" s="88">
        <v>322.60000000000002</v>
      </c>
      <c r="D15" s="216">
        <v>43.8</v>
      </c>
      <c r="E15" s="115" t="s">
        <v>84</v>
      </c>
      <c r="F15" s="216">
        <v>0.3</v>
      </c>
      <c r="G15" s="216">
        <v>176.8</v>
      </c>
      <c r="H15" s="216">
        <v>78.900000000000006</v>
      </c>
      <c r="I15" s="216">
        <v>89</v>
      </c>
      <c r="J15" s="216">
        <v>150.4</v>
      </c>
      <c r="K15" s="216">
        <v>21.9</v>
      </c>
      <c r="L15" s="217">
        <v>77.900000000000006</v>
      </c>
    </row>
    <row r="16" spans="1:13" s="289" customFormat="1" ht="14.25" customHeight="1">
      <c r="A16" s="1715" t="s">
        <v>281</v>
      </c>
      <c r="B16" s="1716"/>
      <c r="D16" s="216"/>
      <c r="E16" s="216"/>
      <c r="F16" s="216"/>
      <c r="G16" s="216"/>
      <c r="H16" s="216"/>
      <c r="I16" s="216"/>
      <c r="J16" s="216"/>
      <c r="K16" s="216"/>
      <c r="L16" s="217"/>
    </row>
    <row r="17" spans="1:12" s="289" customFormat="1" ht="26.25" customHeight="1">
      <c r="A17" s="1717" t="s">
        <v>816</v>
      </c>
      <c r="B17" s="1718"/>
      <c r="C17" s="216">
        <v>694.9</v>
      </c>
      <c r="D17" s="216">
        <v>50.6</v>
      </c>
      <c r="E17" s="216">
        <v>5.7</v>
      </c>
      <c r="F17" s="216">
        <v>2.2000000000000002</v>
      </c>
      <c r="G17" s="216">
        <v>308.39999999999998</v>
      </c>
      <c r="H17" s="216">
        <v>264.39999999999998</v>
      </c>
      <c r="I17" s="216">
        <v>277.5</v>
      </c>
      <c r="J17" s="216">
        <v>484.7</v>
      </c>
      <c r="K17" s="216">
        <v>172</v>
      </c>
      <c r="L17" s="217">
        <v>101.7</v>
      </c>
    </row>
    <row r="18" spans="1:12" s="289" customFormat="1" ht="26.25" customHeight="1">
      <c r="A18" s="1715" t="s">
        <v>282</v>
      </c>
      <c r="B18" s="1716"/>
      <c r="C18" s="216"/>
      <c r="D18" s="216"/>
      <c r="E18" s="216"/>
      <c r="F18" s="216"/>
      <c r="G18" s="216"/>
      <c r="H18" s="216"/>
      <c r="I18" s="216"/>
      <c r="J18" s="216"/>
      <c r="K18" s="216"/>
      <c r="L18" s="217"/>
    </row>
    <row r="19" spans="1:12" s="289" customFormat="1" ht="14.25" customHeight="1">
      <c r="A19" s="1711" t="s">
        <v>217</v>
      </c>
      <c r="B19" s="1712"/>
      <c r="C19" s="88">
        <v>2549</v>
      </c>
      <c r="D19" s="216">
        <v>439.6</v>
      </c>
      <c r="E19" s="216">
        <v>20.7</v>
      </c>
      <c r="F19" s="216">
        <v>63.4</v>
      </c>
      <c r="G19" s="216">
        <v>1174.7</v>
      </c>
      <c r="H19" s="216">
        <v>1050.5999999999999</v>
      </c>
      <c r="I19" s="216">
        <v>594.5</v>
      </c>
      <c r="J19" s="216">
        <v>1266.7</v>
      </c>
      <c r="K19" s="216">
        <v>127.9</v>
      </c>
      <c r="L19" s="217">
        <v>835.8</v>
      </c>
    </row>
    <row r="20" spans="1:12" s="289" customFormat="1" ht="14.25" customHeight="1">
      <c r="A20" s="1713" t="s">
        <v>17</v>
      </c>
      <c r="B20" s="1714"/>
      <c r="C20" s="218"/>
      <c r="D20" s="218"/>
      <c r="E20" s="218"/>
      <c r="F20" s="218"/>
      <c r="G20" s="218"/>
      <c r="H20" s="218"/>
      <c r="I20" s="218"/>
      <c r="J20" s="218"/>
      <c r="K20" s="218"/>
      <c r="L20" s="219"/>
    </row>
    <row r="21" spans="1:12" s="10" customFormat="1" ht="35.25" customHeight="1">
      <c r="A21" s="1397" t="s">
        <v>1125</v>
      </c>
      <c r="B21" s="1397"/>
      <c r="C21" s="1397"/>
      <c r="D21" s="1397"/>
      <c r="E21" s="1397"/>
      <c r="F21" s="1397"/>
      <c r="G21" s="1397"/>
      <c r="H21" s="1397"/>
      <c r="I21" s="1397"/>
      <c r="J21" s="1397"/>
      <c r="K21" s="1397"/>
      <c r="L21" s="1397"/>
    </row>
    <row r="22" spans="1:12" s="10" customFormat="1" ht="30" customHeight="1">
      <c r="A22" s="1398" t="s">
        <v>1126</v>
      </c>
      <c r="B22" s="1399"/>
      <c r="C22" s="1399"/>
      <c r="D22" s="1399"/>
      <c r="E22" s="1399"/>
      <c r="F22" s="1399"/>
      <c r="G22" s="1399"/>
      <c r="H22" s="1399"/>
      <c r="I22" s="1399"/>
      <c r="J22" s="1399"/>
      <c r="K22" s="1399"/>
      <c r="L22" s="1399"/>
    </row>
    <row r="23" spans="1:12" s="31" customFormat="1" ht="11.25" customHeight="1">
      <c r="A23" s="449"/>
      <c r="B23" s="449"/>
      <c r="C23" s="289"/>
      <c r="D23" s="289"/>
      <c r="E23" s="289"/>
      <c r="F23" s="289"/>
      <c r="G23" s="289"/>
      <c r="H23" s="289"/>
      <c r="I23" s="289"/>
      <c r="J23" s="289"/>
      <c r="K23" s="289"/>
      <c r="L23" s="289"/>
    </row>
    <row r="24" spans="1:12">
      <c r="C24" s="88"/>
    </row>
    <row r="25" spans="1:12">
      <c r="C25" s="88"/>
    </row>
    <row r="26" spans="1:12">
      <c r="C26" s="88"/>
      <c r="E26" s="1023"/>
    </row>
    <row r="27" spans="1:12">
      <c r="C27" s="88"/>
    </row>
    <row r="28" spans="1:12">
      <c r="C28" s="88"/>
    </row>
  </sheetData>
  <mergeCells count="26">
    <mergeCell ref="C8:L8"/>
    <mergeCell ref="K3:L3"/>
    <mergeCell ref="K4:L4"/>
    <mergeCell ref="C5:I5"/>
    <mergeCell ref="J5:L5"/>
    <mergeCell ref="C6:C7"/>
    <mergeCell ref="D6:D7"/>
    <mergeCell ref="I6:I7"/>
    <mergeCell ref="J6:J7"/>
    <mergeCell ref="K6:K7"/>
    <mergeCell ref="L6:L7"/>
    <mergeCell ref="A13:B13"/>
    <mergeCell ref="A14:B14"/>
    <mergeCell ref="A15:B15"/>
    <mergeCell ref="A5:B8"/>
    <mergeCell ref="A9:B9"/>
    <mergeCell ref="A10:B10"/>
    <mergeCell ref="A11:B11"/>
    <mergeCell ref="A12:B12"/>
    <mergeCell ref="A19:B19"/>
    <mergeCell ref="A20:B20"/>
    <mergeCell ref="A21:L21"/>
    <mergeCell ref="A22:L22"/>
    <mergeCell ref="A16:B16"/>
    <mergeCell ref="A17:B17"/>
    <mergeCell ref="A18:B18"/>
  </mergeCells>
  <hyperlinks>
    <hyperlink ref="K3:L3" location="'Spis tablic     List of tables'!A1" display="Powrót do spisu tablic"/>
    <hyperlink ref="K4:L4" location="'Spis tablic     List of tables'!A1" display="Return to list tables"/>
    <hyperlink ref="K3" location="'Spis tablic     List of tables'!A1" display="Powrót do spisu tablic"/>
    <hyperlink ref="K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pageSetUpPr fitToPage="1"/>
  </sheetPr>
  <dimension ref="A1:L24"/>
  <sheetViews>
    <sheetView showGridLines="0" zoomScaleNormal="100" zoomScaleSheetLayoutView="100" workbookViewId="0">
      <selection activeCell="K4" sqref="K4:L4"/>
    </sheetView>
  </sheetViews>
  <sheetFormatPr defaultColWidth="9" defaultRowHeight="12"/>
  <cols>
    <col min="1" max="1" width="8.125" style="57" customWidth="1"/>
    <col min="2" max="2" width="26.875" style="57" customWidth="1"/>
    <col min="3" max="12" width="9.125" style="57" customWidth="1"/>
    <col min="13" max="16384" width="9" style="57"/>
  </cols>
  <sheetData>
    <row r="1" spans="1:12" s="61" customFormat="1" ht="15" customHeight="1">
      <c r="A1" s="61" t="s">
        <v>177</v>
      </c>
      <c r="B1" s="582" t="s">
        <v>1239</v>
      </c>
      <c r="I1" s="437"/>
      <c r="L1" s="437"/>
    </row>
    <row r="2" spans="1:12" s="61" customFormat="1" ht="12.75" customHeight="1">
      <c r="B2" s="163" t="s">
        <v>1327</v>
      </c>
    </row>
    <row r="3" spans="1:12" s="61" customFormat="1" ht="12.75" customHeight="1">
      <c r="B3" s="144" t="s">
        <v>1240</v>
      </c>
      <c r="C3" s="460"/>
      <c r="D3" s="460"/>
      <c r="E3" s="460"/>
      <c r="F3" s="460"/>
      <c r="G3" s="460"/>
      <c r="H3" s="460"/>
      <c r="I3" s="460"/>
      <c r="J3" s="460"/>
      <c r="K3" s="1396" t="s">
        <v>0</v>
      </c>
      <c r="L3" s="1396"/>
    </row>
    <row r="4" spans="1:12" s="61" customFormat="1" ht="12.75" customHeight="1">
      <c r="B4" s="578" t="s">
        <v>1328</v>
      </c>
      <c r="C4" s="460"/>
      <c r="D4" s="460"/>
      <c r="E4" s="460"/>
      <c r="F4" s="460"/>
      <c r="G4" s="460"/>
      <c r="K4" s="1396" t="s">
        <v>1533</v>
      </c>
      <c r="L4" s="1396"/>
    </row>
    <row r="5" spans="1:12" ht="29.25" customHeight="1">
      <c r="A5" s="1719" t="s">
        <v>434</v>
      </c>
      <c r="B5" s="1720"/>
      <c r="C5" s="1660"/>
      <c r="D5" s="1465"/>
      <c r="E5" s="1465"/>
      <c r="F5" s="1465"/>
      <c r="G5" s="1465"/>
      <c r="H5" s="1465"/>
      <c r="I5" s="1464"/>
      <c r="J5" s="1463"/>
      <c r="K5" s="1660"/>
      <c r="L5" s="1660"/>
    </row>
    <row r="6" spans="1:12" ht="27.75" customHeight="1">
      <c r="A6" s="1421"/>
      <c r="B6" s="1425"/>
      <c r="C6" s="1727" t="s">
        <v>823</v>
      </c>
      <c r="D6" s="1463" t="s">
        <v>429</v>
      </c>
      <c r="E6" s="579"/>
      <c r="F6" s="580"/>
      <c r="G6" s="553"/>
      <c r="H6" s="579"/>
      <c r="I6" s="1730" t="s">
        <v>433</v>
      </c>
      <c r="J6" s="1472" t="s">
        <v>824</v>
      </c>
      <c r="K6" s="1731" t="s">
        <v>781</v>
      </c>
      <c r="L6" s="1731" t="s">
        <v>780</v>
      </c>
    </row>
    <row r="7" spans="1:12" ht="102.75" customHeight="1">
      <c r="A7" s="1421"/>
      <c r="B7" s="1425"/>
      <c r="C7" s="1651"/>
      <c r="D7" s="1644"/>
      <c r="E7" s="369" t="s">
        <v>430</v>
      </c>
      <c r="F7" s="369" t="s">
        <v>431</v>
      </c>
      <c r="G7" s="583" t="s">
        <v>432</v>
      </c>
      <c r="H7" s="369" t="s">
        <v>780</v>
      </c>
      <c r="I7" s="1460"/>
      <c r="J7" s="1739"/>
      <c r="K7" s="1740"/>
      <c r="L7" s="1740"/>
    </row>
    <row r="8" spans="1:12" ht="23.25" customHeight="1">
      <c r="A8" s="1721"/>
      <c r="B8" s="1722"/>
      <c r="C8" s="1704" t="s">
        <v>928</v>
      </c>
      <c r="D8" s="1726"/>
      <c r="E8" s="1726"/>
      <c r="F8" s="1726"/>
      <c r="G8" s="1726"/>
      <c r="H8" s="1726"/>
      <c r="I8" s="1726"/>
      <c r="J8" s="1726"/>
      <c r="K8" s="1726"/>
      <c r="L8" s="1726"/>
    </row>
    <row r="9" spans="1:12" ht="24" customHeight="1">
      <c r="A9" s="1736" t="s">
        <v>226</v>
      </c>
      <c r="B9" s="1737"/>
      <c r="C9" s="472">
        <v>18012</v>
      </c>
      <c r="D9" s="220">
        <v>7118.3</v>
      </c>
      <c r="E9" s="220">
        <v>124.8</v>
      </c>
      <c r="F9" s="220">
        <v>6510.5</v>
      </c>
      <c r="G9" s="220">
        <v>7780.8</v>
      </c>
      <c r="H9" s="220">
        <v>6935.8</v>
      </c>
      <c r="I9" s="220">
        <v>2968.1</v>
      </c>
      <c r="J9" s="260">
        <v>12342.3</v>
      </c>
      <c r="K9" s="260">
        <v>2243.3000000000002</v>
      </c>
      <c r="L9" s="261">
        <v>7747.9</v>
      </c>
    </row>
    <row r="10" spans="1:12" ht="14.25" customHeight="1">
      <c r="A10" s="1732" t="s">
        <v>435</v>
      </c>
      <c r="B10" s="1733"/>
      <c r="C10" s="216"/>
      <c r="D10" s="216"/>
      <c r="E10" s="216"/>
      <c r="F10" s="216"/>
      <c r="G10" s="216"/>
      <c r="H10" s="216"/>
      <c r="I10" s="216"/>
      <c r="J10" s="355"/>
      <c r="K10" s="355"/>
      <c r="L10" s="60"/>
    </row>
    <row r="11" spans="1:12" ht="14.25" customHeight="1">
      <c r="A11" s="1738" t="s">
        <v>89</v>
      </c>
      <c r="B11" s="1735"/>
      <c r="C11" s="57">
        <v>1073.9000000000001</v>
      </c>
      <c r="D11" s="216">
        <v>43.1</v>
      </c>
      <c r="E11" s="115" t="s">
        <v>84</v>
      </c>
      <c r="F11" s="216">
        <v>2.8</v>
      </c>
      <c r="G11" s="216">
        <v>586.4</v>
      </c>
      <c r="H11" s="216">
        <v>462.3</v>
      </c>
      <c r="I11" s="216">
        <v>392.1</v>
      </c>
      <c r="J11" s="262">
        <v>851.4</v>
      </c>
      <c r="K11" s="262">
        <v>166</v>
      </c>
      <c r="L11" s="66">
        <v>341.8</v>
      </c>
    </row>
    <row r="12" spans="1:12" ht="14.25" customHeight="1">
      <c r="A12" s="1732" t="s">
        <v>18</v>
      </c>
      <c r="B12" s="1733"/>
      <c r="C12" s="216"/>
      <c r="D12" s="216"/>
      <c r="E12" s="16"/>
      <c r="F12" s="216"/>
      <c r="G12" s="216"/>
      <c r="H12" s="216"/>
      <c r="I12" s="216"/>
      <c r="J12" s="355"/>
      <c r="K12" s="355"/>
      <c r="L12" s="60"/>
    </row>
    <row r="13" spans="1:12" ht="14.25" customHeight="1">
      <c r="A13" s="1734" t="s">
        <v>227</v>
      </c>
      <c r="B13" s="1735"/>
      <c r="C13" s="57">
        <v>96.8</v>
      </c>
      <c r="D13" s="255">
        <v>5.9</v>
      </c>
      <c r="E13" s="16">
        <v>0.1</v>
      </c>
      <c r="F13" s="16">
        <v>0.8</v>
      </c>
      <c r="G13" s="256">
        <v>24.9</v>
      </c>
      <c r="H13" s="255">
        <v>15.8</v>
      </c>
      <c r="I13" s="255">
        <v>64.3</v>
      </c>
      <c r="J13" s="262">
        <v>71.400000000000006</v>
      </c>
      <c r="K13" s="262">
        <v>12</v>
      </c>
      <c r="L13" s="66">
        <v>22.5</v>
      </c>
    </row>
    <row r="14" spans="1:12" ht="14.25" customHeight="1">
      <c r="A14" s="1732" t="s">
        <v>436</v>
      </c>
      <c r="B14" s="1733"/>
      <c r="C14" s="216"/>
      <c r="D14" s="216"/>
      <c r="E14" s="16"/>
      <c r="F14" s="16"/>
      <c r="G14" s="16"/>
      <c r="H14" s="216"/>
      <c r="I14" s="216"/>
      <c r="J14" s="355"/>
      <c r="K14" s="355"/>
      <c r="L14" s="60"/>
    </row>
    <row r="15" spans="1:12" ht="14.25" customHeight="1">
      <c r="A15" s="1734" t="s">
        <v>228</v>
      </c>
      <c r="B15" s="1735"/>
      <c r="C15" s="57">
        <v>595.29999999999995</v>
      </c>
      <c r="D15" s="216">
        <v>7.2</v>
      </c>
      <c r="E15" s="115" t="s">
        <v>84</v>
      </c>
      <c r="F15" s="16">
        <v>0.3</v>
      </c>
      <c r="G15" s="16">
        <v>89.5</v>
      </c>
      <c r="H15" s="216">
        <v>73.2</v>
      </c>
      <c r="I15" s="216">
        <v>480.3</v>
      </c>
      <c r="J15" s="262">
        <v>252.9</v>
      </c>
      <c r="K15" s="262">
        <v>6.7</v>
      </c>
      <c r="L15" s="66">
        <v>186.5</v>
      </c>
    </row>
    <row r="16" spans="1:12" ht="14.25" customHeight="1">
      <c r="A16" s="1732" t="s">
        <v>21</v>
      </c>
      <c r="B16" s="1733"/>
      <c r="C16" s="221"/>
      <c r="D16" s="221"/>
      <c r="E16" s="221"/>
      <c r="F16" s="221"/>
      <c r="G16" s="221"/>
      <c r="H16" s="221"/>
      <c r="I16" s="221"/>
      <c r="J16" s="263"/>
      <c r="K16" s="263"/>
      <c r="L16" s="264"/>
    </row>
    <row r="17" spans="1:12" s="31" customFormat="1" ht="30.75" customHeight="1">
      <c r="A17" s="1397" t="s">
        <v>1127</v>
      </c>
      <c r="B17" s="1397"/>
      <c r="C17" s="1397"/>
      <c r="D17" s="1397"/>
      <c r="E17" s="1397"/>
      <c r="F17" s="1397"/>
      <c r="G17" s="1397"/>
      <c r="H17" s="1397"/>
      <c r="I17" s="1397"/>
      <c r="J17" s="1397"/>
      <c r="K17" s="1397"/>
      <c r="L17" s="1397"/>
    </row>
    <row r="18" spans="1:12" s="31" customFormat="1" ht="30" customHeight="1">
      <c r="A18" s="1398" t="s">
        <v>213</v>
      </c>
      <c r="B18" s="1399"/>
      <c r="C18" s="1399"/>
      <c r="D18" s="1399"/>
      <c r="E18" s="1399"/>
      <c r="F18" s="1399"/>
      <c r="G18" s="1399"/>
      <c r="H18" s="1399"/>
      <c r="I18" s="1399"/>
      <c r="J18" s="1399"/>
      <c r="K18" s="1399"/>
      <c r="L18" s="1399"/>
    </row>
    <row r="19" spans="1:12" s="31" customFormat="1" ht="11.25" customHeight="1">
      <c r="A19" s="449"/>
      <c r="B19" s="449"/>
      <c r="C19" s="289"/>
      <c r="D19" s="289"/>
      <c r="E19" s="289"/>
      <c r="F19" s="289"/>
      <c r="G19" s="289"/>
      <c r="H19" s="289"/>
      <c r="I19" s="289"/>
      <c r="J19" s="289"/>
      <c r="K19" s="289"/>
      <c r="L19" s="289"/>
    </row>
    <row r="20" spans="1:12">
      <c r="A20" s="31"/>
      <c r="E20" s="88"/>
      <c r="H20" s="472"/>
    </row>
    <row r="21" spans="1:12">
      <c r="A21" s="31"/>
      <c r="C21" s="88"/>
      <c r="D21" s="289"/>
      <c r="E21" s="289"/>
      <c r="F21" s="289"/>
      <c r="G21" s="289"/>
      <c r="H21" s="289"/>
      <c r="I21" s="289"/>
      <c r="J21" s="289"/>
      <c r="K21" s="289"/>
      <c r="L21" s="289"/>
    </row>
    <row r="22" spans="1:12">
      <c r="A22" s="31"/>
      <c r="C22" s="88"/>
      <c r="D22" s="289"/>
      <c r="E22" s="289"/>
      <c r="F22" s="289"/>
      <c r="G22" s="289"/>
      <c r="H22" s="289"/>
      <c r="I22" s="289"/>
      <c r="J22" s="289"/>
      <c r="K22" s="289"/>
      <c r="L22" s="289"/>
    </row>
    <row r="23" spans="1:12">
      <c r="C23" s="88"/>
      <c r="D23" s="289"/>
      <c r="E23" s="289"/>
      <c r="F23" s="289"/>
      <c r="G23" s="289"/>
      <c r="H23" s="289"/>
      <c r="I23" s="289"/>
      <c r="J23" s="289"/>
      <c r="K23" s="289"/>
      <c r="L23" s="289"/>
    </row>
    <row r="24" spans="1:12">
      <c r="C24" s="88"/>
      <c r="D24" s="289"/>
      <c r="E24" s="1023"/>
      <c r="F24" s="289"/>
      <c r="G24" s="289"/>
      <c r="H24" s="289"/>
      <c r="I24" s="289"/>
      <c r="J24" s="289"/>
      <c r="K24" s="289"/>
      <c r="L24" s="289"/>
    </row>
  </sheetData>
  <mergeCells count="22">
    <mergeCell ref="C8:L8"/>
    <mergeCell ref="K3:L3"/>
    <mergeCell ref="K4:L4"/>
    <mergeCell ref="C5:I5"/>
    <mergeCell ref="J5:L5"/>
    <mergeCell ref="C6:C7"/>
    <mergeCell ref="D6:D7"/>
    <mergeCell ref="I6:I7"/>
    <mergeCell ref="J6:J7"/>
    <mergeCell ref="K6:K7"/>
    <mergeCell ref="L6:L7"/>
    <mergeCell ref="A5:B8"/>
    <mergeCell ref="A9:B9"/>
    <mergeCell ref="A10:B10"/>
    <mergeCell ref="A11:B11"/>
    <mergeCell ref="A12:B12"/>
    <mergeCell ref="A17:L17"/>
    <mergeCell ref="A18:L18"/>
    <mergeCell ref="A16:B16"/>
    <mergeCell ref="A13:B13"/>
    <mergeCell ref="A14:B14"/>
    <mergeCell ref="A15:B15"/>
  </mergeCells>
  <hyperlinks>
    <hyperlink ref="K3:L3" location="'Spis tablic     List of tables'!A1" display="Powrót do spisu tablic"/>
    <hyperlink ref="K3" location="'Spis tablic     List of tables'!A1" display="Powrót do spisu tablic"/>
    <hyperlink ref="K4:L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pageSetUpPr fitToPage="1"/>
  </sheetPr>
  <dimension ref="A1:M22"/>
  <sheetViews>
    <sheetView showGridLines="0" zoomScaleNormal="100" zoomScaleSheetLayoutView="100" workbookViewId="0">
      <selection activeCell="J4" sqref="J4:K4"/>
    </sheetView>
  </sheetViews>
  <sheetFormatPr defaultColWidth="9" defaultRowHeight="12"/>
  <cols>
    <col min="1" max="1" width="8.125" style="289" customWidth="1"/>
    <col min="2" max="2" width="12.375" style="289" customWidth="1"/>
    <col min="3" max="11" width="11.875" style="289" customWidth="1"/>
    <col min="12" max="16384" width="9" style="57"/>
  </cols>
  <sheetData>
    <row r="1" spans="1:13" ht="15" customHeight="1">
      <c r="A1" s="1741" t="s">
        <v>10</v>
      </c>
      <c r="B1" s="1741"/>
      <c r="C1" s="81"/>
      <c r="D1" s="81"/>
      <c r="E1" s="81"/>
      <c r="F1" s="81"/>
      <c r="G1" s="81"/>
      <c r="H1" s="81"/>
      <c r="I1" s="81"/>
      <c r="J1" s="81"/>
      <c r="K1" s="81"/>
      <c r="L1" s="584"/>
      <c r="M1" s="584"/>
    </row>
    <row r="2" spans="1:13" ht="15.75" customHeight="1">
      <c r="A2" s="1742" t="s">
        <v>11</v>
      </c>
      <c r="B2" s="1742"/>
      <c r="C2" s="81"/>
      <c r="D2" s="81"/>
      <c r="E2" s="81"/>
      <c r="F2" s="81"/>
      <c r="G2" s="81"/>
      <c r="H2" s="81"/>
      <c r="I2" s="81"/>
      <c r="J2" s="81"/>
      <c r="K2" s="81"/>
      <c r="M2" s="585"/>
    </row>
    <row r="3" spans="1:13" ht="21" customHeight="1">
      <c r="A3" s="586" t="s">
        <v>225</v>
      </c>
      <c r="B3" s="587" t="s">
        <v>256</v>
      </c>
      <c r="C3" s="588"/>
      <c r="D3" s="588"/>
      <c r="E3" s="588"/>
      <c r="F3" s="588"/>
      <c r="G3" s="588"/>
      <c r="H3" s="588"/>
      <c r="I3" s="588"/>
      <c r="J3" s="1396" t="s">
        <v>0</v>
      </c>
      <c r="K3" s="1396"/>
    </row>
    <row r="4" spans="1:13">
      <c r="A4" s="589"/>
      <c r="B4" s="491" t="s">
        <v>257</v>
      </c>
      <c r="C4" s="589"/>
      <c r="D4" s="589"/>
      <c r="E4" s="589"/>
      <c r="F4" s="589"/>
      <c r="G4" s="589"/>
      <c r="H4" s="589"/>
      <c r="I4" s="589"/>
      <c r="J4" s="1396" t="s">
        <v>1533</v>
      </c>
      <c r="K4" s="1396"/>
    </row>
    <row r="5" spans="1:13" ht="30.75" customHeight="1">
      <c r="A5" s="1744" t="s">
        <v>417</v>
      </c>
      <c r="B5" s="1745"/>
      <c r="C5" s="1748" t="s">
        <v>418</v>
      </c>
      <c r="D5" s="590"/>
      <c r="E5" s="590"/>
      <c r="F5" s="590"/>
      <c r="G5" s="590"/>
      <c r="H5" s="590"/>
      <c r="I5" s="590"/>
      <c r="J5" s="590"/>
      <c r="K5" s="590"/>
    </row>
    <row r="6" spans="1:13" ht="109.5" customHeight="1">
      <c r="A6" s="1421"/>
      <c r="B6" s="1746"/>
      <c r="C6" s="1424"/>
      <c r="D6" s="591" t="s">
        <v>437</v>
      </c>
      <c r="E6" s="592" t="s">
        <v>438</v>
      </c>
      <c r="F6" s="593" t="s">
        <v>439</v>
      </c>
      <c r="G6" s="592" t="s">
        <v>440</v>
      </c>
      <c r="H6" s="593" t="s">
        <v>441</v>
      </c>
      <c r="I6" s="592" t="s">
        <v>442</v>
      </c>
      <c r="J6" s="593" t="s">
        <v>443</v>
      </c>
      <c r="K6" s="593" t="s">
        <v>444</v>
      </c>
    </row>
    <row r="7" spans="1:13" ht="38.25" customHeight="1">
      <c r="A7" s="590"/>
      <c r="B7" s="590"/>
      <c r="C7" s="1747" t="s">
        <v>1197</v>
      </c>
      <c r="D7" s="1747"/>
      <c r="E7" s="1747"/>
      <c r="F7" s="1747"/>
      <c r="G7" s="1747"/>
      <c r="H7" s="1747"/>
      <c r="I7" s="1747"/>
      <c r="J7" s="1747"/>
      <c r="K7" s="1747"/>
    </row>
    <row r="8" spans="1:13" s="289" customFormat="1" ht="12.75" customHeight="1">
      <c r="A8" s="44">
        <v>2022</v>
      </c>
      <c r="B8" s="118" t="s">
        <v>899</v>
      </c>
      <c r="C8" s="27">
        <v>115.6</v>
      </c>
      <c r="D8" s="27">
        <v>115.2</v>
      </c>
      <c r="E8" s="27">
        <v>107.7</v>
      </c>
      <c r="F8" s="27">
        <v>105</v>
      </c>
      <c r="G8" s="27">
        <v>124.9</v>
      </c>
      <c r="H8" s="27">
        <v>106.6</v>
      </c>
      <c r="I8" s="27">
        <v>119.8</v>
      </c>
      <c r="J8" s="27">
        <v>109.9</v>
      </c>
      <c r="K8" s="28">
        <v>108.1</v>
      </c>
    </row>
    <row r="9" spans="1:13" s="289" customFormat="1" ht="12.75" customHeight="1">
      <c r="A9" s="44">
        <v>2023</v>
      </c>
      <c r="B9" s="118" t="s">
        <v>899</v>
      </c>
      <c r="C9" s="27">
        <v>110.8</v>
      </c>
      <c r="D9" s="27">
        <v>115</v>
      </c>
      <c r="E9" s="27">
        <v>111.4</v>
      </c>
      <c r="F9" s="27">
        <v>106.6</v>
      </c>
      <c r="G9" s="27">
        <v>111.2</v>
      </c>
      <c r="H9" s="27">
        <v>108.3</v>
      </c>
      <c r="I9" s="27">
        <v>99.3</v>
      </c>
      <c r="J9" s="27">
        <v>111.4</v>
      </c>
      <c r="K9" s="28">
        <v>113.2</v>
      </c>
    </row>
    <row r="10" spans="1:13" s="289" customFormat="1" ht="24.75" customHeight="1">
      <c r="A10" s="44">
        <v>2022</v>
      </c>
      <c r="B10" s="269" t="s">
        <v>906</v>
      </c>
      <c r="C10" s="594">
        <v>118.9</v>
      </c>
      <c r="D10" s="594">
        <v>121.7</v>
      </c>
      <c r="E10" s="594">
        <v>111</v>
      </c>
      <c r="F10" s="594">
        <v>107.3</v>
      </c>
      <c r="G10" s="594">
        <v>128</v>
      </c>
      <c r="H10" s="594">
        <v>108.1</v>
      </c>
      <c r="I10" s="594">
        <v>114.7</v>
      </c>
      <c r="J10" s="594">
        <v>113.9</v>
      </c>
      <c r="K10" s="846">
        <v>113.4</v>
      </c>
    </row>
    <row r="11" spans="1:13" s="289" customFormat="1" ht="12" customHeight="1">
      <c r="A11" s="44">
        <v>2023</v>
      </c>
      <c r="B11" s="269" t="s">
        <v>901</v>
      </c>
      <c r="C11" s="594">
        <v>116.7</v>
      </c>
      <c r="D11" s="594">
        <v>122.2</v>
      </c>
      <c r="E11" s="594">
        <v>111.2</v>
      </c>
      <c r="F11" s="594">
        <v>106.9</v>
      </c>
      <c r="G11" s="594">
        <v>119.6</v>
      </c>
      <c r="H11" s="594">
        <v>109.7</v>
      </c>
      <c r="I11" s="594">
        <v>114.1</v>
      </c>
      <c r="J11" s="594">
        <v>115.5</v>
      </c>
      <c r="K11" s="846">
        <v>115.1</v>
      </c>
    </row>
    <row r="12" spans="1:13" s="289" customFormat="1" ht="12" customHeight="1">
      <c r="A12" s="44"/>
      <c r="B12" s="269" t="s">
        <v>907</v>
      </c>
      <c r="C12" s="594">
        <v>112.4</v>
      </c>
      <c r="D12" s="594">
        <v>118.6</v>
      </c>
      <c r="E12" s="594">
        <v>112.6</v>
      </c>
      <c r="F12" s="594">
        <v>108.9</v>
      </c>
      <c r="G12" s="594">
        <v>112.9</v>
      </c>
      <c r="H12" s="594">
        <v>109.6</v>
      </c>
      <c r="I12" s="594">
        <v>95.8</v>
      </c>
      <c r="J12" s="594">
        <v>113.6</v>
      </c>
      <c r="K12" s="846">
        <v>114.4</v>
      </c>
    </row>
    <row r="13" spans="1:13" s="289" customFormat="1" ht="12" customHeight="1">
      <c r="A13" s="44"/>
      <c r="B13" s="269" t="s">
        <v>908</v>
      </c>
      <c r="C13" s="594">
        <v>108.9</v>
      </c>
      <c r="D13" s="594">
        <v>112.9</v>
      </c>
      <c r="E13" s="594">
        <v>111.5</v>
      </c>
      <c r="F13" s="594">
        <v>106.1</v>
      </c>
      <c r="G13" s="594">
        <v>107.9</v>
      </c>
      <c r="H13" s="594">
        <v>108.4</v>
      </c>
      <c r="I13" s="594">
        <v>94.7</v>
      </c>
      <c r="J13" s="594">
        <v>110.6</v>
      </c>
      <c r="K13" s="846">
        <v>112.9</v>
      </c>
    </row>
    <row r="14" spans="1:13" s="289" customFormat="1" ht="11.25" customHeight="1">
      <c r="A14" s="44"/>
      <c r="B14" s="269" t="s">
        <v>906</v>
      </c>
      <c r="C14" s="594">
        <v>106</v>
      </c>
      <c r="D14" s="594">
        <v>107.5</v>
      </c>
      <c r="E14" s="594">
        <v>110.2</v>
      </c>
      <c r="F14" s="594">
        <v>104.6</v>
      </c>
      <c r="G14" s="594">
        <v>105.5</v>
      </c>
      <c r="H14" s="594">
        <v>105.6</v>
      </c>
      <c r="I14" s="594">
        <v>94.6</v>
      </c>
      <c r="J14" s="594">
        <v>106.4</v>
      </c>
      <c r="K14" s="846">
        <v>110.6</v>
      </c>
    </row>
    <row r="15" spans="1:13" s="289" customFormat="1" ht="11.25" customHeight="1">
      <c r="A15" s="44">
        <v>2024</v>
      </c>
      <c r="B15" s="269" t="s">
        <v>901</v>
      </c>
      <c r="C15" s="594">
        <v>102.9</v>
      </c>
      <c r="D15" s="594">
        <v>102.5</v>
      </c>
      <c r="E15" s="594">
        <v>107.3</v>
      </c>
      <c r="F15" s="594">
        <v>103.1</v>
      </c>
      <c r="G15" s="594">
        <v>101.9</v>
      </c>
      <c r="H15" s="594">
        <v>105.1</v>
      </c>
      <c r="I15" s="594">
        <v>95.5</v>
      </c>
      <c r="J15" s="594">
        <v>105.1</v>
      </c>
      <c r="K15" s="846">
        <v>110</v>
      </c>
    </row>
    <row r="16" spans="1:13" s="289" customFormat="1" ht="29.25" customHeight="1">
      <c r="A16" s="595"/>
      <c r="B16" s="269"/>
      <c r="C16" s="1743" t="s">
        <v>1198</v>
      </c>
      <c r="D16" s="1743"/>
      <c r="E16" s="1743"/>
      <c r="F16" s="1743"/>
      <c r="G16" s="1743"/>
      <c r="H16" s="1743"/>
      <c r="I16" s="1743"/>
      <c r="J16" s="1743"/>
      <c r="K16" s="1743"/>
    </row>
    <row r="17" spans="1:11">
      <c r="A17" s="44">
        <v>2022</v>
      </c>
      <c r="B17" s="269" t="s">
        <v>906</v>
      </c>
      <c r="C17" s="594">
        <v>103.4</v>
      </c>
      <c r="D17" s="594">
        <v>105.7</v>
      </c>
      <c r="E17" s="594">
        <v>102.1</v>
      </c>
      <c r="F17" s="594">
        <v>107.9</v>
      </c>
      <c r="G17" s="594">
        <v>102.6</v>
      </c>
      <c r="H17" s="594">
        <v>101.6</v>
      </c>
      <c r="I17" s="594">
        <v>99.8</v>
      </c>
      <c r="J17" s="594">
        <v>102.9</v>
      </c>
      <c r="K17" s="846">
        <v>107.4</v>
      </c>
    </row>
    <row r="18" spans="1:11">
      <c r="A18" s="44">
        <v>2023</v>
      </c>
      <c r="B18" s="269" t="s">
        <v>901</v>
      </c>
      <c r="C18" s="594">
        <v>103.6</v>
      </c>
      <c r="D18" s="594">
        <v>105</v>
      </c>
      <c r="E18" s="594">
        <v>103.2</v>
      </c>
      <c r="F18" s="594">
        <v>95.8</v>
      </c>
      <c r="G18" s="594">
        <v>104.9</v>
      </c>
      <c r="H18" s="594">
        <v>102.8</v>
      </c>
      <c r="I18" s="594">
        <v>99.6</v>
      </c>
      <c r="J18" s="594">
        <v>104.4</v>
      </c>
      <c r="K18" s="846">
        <v>101.7</v>
      </c>
    </row>
    <row r="19" spans="1:11">
      <c r="B19" s="269" t="s">
        <v>907</v>
      </c>
      <c r="C19" s="594">
        <v>102</v>
      </c>
      <c r="D19" s="594">
        <v>103.3</v>
      </c>
      <c r="E19" s="594">
        <v>104.3</v>
      </c>
      <c r="F19" s="594">
        <v>108.2</v>
      </c>
      <c r="G19" s="594">
        <v>99.9</v>
      </c>
      <c r="H19" s="594">
        <v>103.1</v>
      </c>
      <c r="I19" s="594">
        <v>96.2</v>
      </c>
      <c r="J19" s="594">
        <v>101.8</v>
      </c>
      <c r="K19" s="846">
        <v>101</v>
      </c>
    </row>
    <row r="20" spans="1:11">
      <c r="B20" s="269" t="s">
        <v>908</v>
      </c>
      <c r="C20" s="594">
        <v>99.8</v>
      </c>
      <c r="D20" s="594">
        <v>98.4</v>
      </c>
      <c r="E20" s="594">
        <v>101.4</v>
      </c>
      <c r="F20" s="594">
        <v>94.8</v>
      </c>
      <c r="G20" s="594">
        <v>100.5</v>
      </c>
      <c r="H20" s="594">
        <v>100.8</v>
      </c>
      <c r="I20" s="594">
        <v>98.7</v>
      </c>
      <c r="J20" s="594">
        <v>101.6</v>
      </c>
      <c r="K20" s="846">
        <v>102</v>
      </c>
    </row>
    <row r="21" spans="1:11">
      <c r="B21" s="269" t="s">
        <v>906</v>
      </c>
      <c r="C21" s="594">
        <v>100.5</v>
      </c>
      <c r="D21" s="594">
        <v>100.6</v>
      </c>
      <c r="E21" s="594">
        <v>101</v>
      </c>
      <c r="F21" s="594">
        <v>106.5</v>
      </c>
      <c r="G21" s="594">
        <v>100.1</v>
      </c>
      <c r="H21" s="594">
        <v>98.8</v>
      </c>
      <c r="I21" s="594">
        <v>100</v>
      </c>
      <c r="J21" s="594">
        <v>98.5</v>
      </c>
      <c r="K21" s="846">
        <v>105.5</v>
      </c>
    </row>
    <row r="22" spans="1:11">
      <c r="A22" s="44">
        <v>2024</v>
      </c>
      <c r="B22" s="269" t="s">
        <v>901</v>
      </c>
      <c r="C22" s="594">
        <v>100.7</v>
      </c>
      <c r="D22" s="594">
        <v>100.4</v>
      </c>
      <c r="E22" s="594">
        <v>100.7</v>
      </c>
      <c r="F22" s="594">
        <v>94.3</v>
      </c>
      <c r="G22" s="594">
        <v>100.9</v>
      </c>
      <c r="H22" s="594">
        <v>102.3</v>
      </c>
      <c r="I22" s="594">
        <v>100.3</v>
      </c>
      <c r="J22" s="594">
        <v>103.6</v>
      </c>
      <c r="K22" s="846">
        <v>100.8</v>
      </c>
    </row>
  </sheetData>
  <dataConsolidate/>
  <mergeCells count="8">
    <mergeCell ref="A1:B1"/>
    <mergeCell ref="A2:B2"/>
    <mergeCell ref="C16:K16"/>
    <mergeCell ref="J3:K3"/>
    <mergeCell ref="A5:B6"/>
    <mergeCell ref="C7:K7"/>
    <mergeCell ref="J4:K4"/>
    <mergeCell ref="C5:C6"/>
  </mergeCells>
  <phoneticPr fontId="0" type="noConversion"/>
  <hyperlinks>
    <hyperlink ref="K1:L1" location="'Spis tablic     List of tables'!A1" display="Powrót do spisu tablic"/>
    <hyperlink ref="J3:K3" location="'Spis tablic     List of tables'!A1" display="Powrót do spisu tablic"/>
    <hyperlink ref="J3" location="'Spis tablic     List of tables'!A1" display="Powrót do spisu tablic"/>
    <hyperlink ref="J4:K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pageSetUpPr fitToPage="1"/>
  </sheetPr>
  <dimension ref="A1:J38"/>
  <sheetViews>
    <sheetView showGridLines="0" zoomScaleNormal="100" zoomScaleSheetLayoutView="100" workbookViewId="0">
      <selection activeCell="H2" sqref="H2:I2"/>
    </sheetView>
  </sheetViews>
  <sheetFormatPr defaultColWidth="9" defaultRowHeight="12"/>
  <cols>
    <col min="1" max="1" width="8.125" style="276" customWidth="1"/>
    <col min="2" max="2" width="12.25" style="276" customWidth="1"/>
    <col min="3" max="9" width="14.125" style="276" customWidth="1"/>
    <col min="10" max="16384" width="9" style="276"/>
  </cols>
  <sheetData>
    <row r="1" spans="1:10" ht="14.25" customHeight="1">
      <c r="A1" s="82" t="s">
        <v>847</v>
      </c>
      <c r="B1" s="82" t="s">
        <v>779</v>
      </c>
      <c r="C1" s="83"/>
      <c r="D1" s="83"/>
      <c r="E1" s="83"/>
      <c r="F1" s="83"/>
      <c r="G1" s="83"/>
      <c r="H1" s="1396" t="s">
        <v>0</v>
      </c>
      <c r="I1" s="1396"/>
      <c r="J1" s="85"/>
    </row>
    <row r="2" spans="1:10" ht="14.25" customHeight="1">
      <c r="A2" s="84"/>
      <c r="B2" s="142" t="s">
        <v>295</v>
      </c>
      <c r="C2" s="84"/>
      <c r="D2" s="84"/>
      <c r="E2" s="84"/>
      <c r="F2" s="84"/>
      <c r="G2" s="84"/>
      <c r="H2" s="1396" t="s">
        <v>1533</v>
      </c>
      <c r="I2" s="1396"/>
      <c r="J2" s="85"/>
    </row>
    <row r="3" spans="1:10" ht="34.5" customHeight="1">
      <c r="A3" s="1750" t="s">
        <v>1216</v>
      </c>
      <c r="B3" s="1751"/>
      <c r="C3" s="1500" t="s">
        <v>445</v>
      </c>
      <c r="D3" s="1752"/>
      <c r="E3" s="1753" t="s">
        <v>448</v>
      </c>
      <c r="F3" s="1500" t="s">
        <v>449</v>
      </c>
      <c r="G3" s="1754"/>
      <c r="H3" s="1754"/>
      <c r="I3" s="1755" t="s">
        <v>938</v>
      </c>
      <c r="J3" s="271"/>
    </row>
    <row r="4" spans="1:10" ht="64.5" customHeight="1">
      <c r="A4" s="1492"/>
      <c r="B4" s="1493"/>
      <c r="C4" s="408" t="s">
        <v>446</v>
      </c>
      <c r="D4" s="408" t="s">
        <v>447</v>
      </c>
      <c r="E4" s="1499"/>
      <c r="F4" s="408" t="s">
        <v>450</v>
      </c>
      <c r="G4" s="408" t="s">
        <v>451</v>
      </c>
      <c r="H4" s="386" t="s">
        <v>452</v>
      </c>
      <c r="I4" s="1756"/>
      <c r="J4" s="271"/>
    </row>
    <row r="5" spans="1:10" ht="24" customHeight="1">
      <c r="A5" s="1494"/>
      <c r="B5" s="1495"/>
      <c r="C5" s="1609" t="s">
        <v>936</v>
      </c>
      <c r="D5" s="1754"/>
      <c r="E5" s="1752"/>
      <c r="F5" s="1609" t="s">
        <v>937</v>
      </c>
      <c r="G5" s="1754"/>
      <c r="H5" s="1752"/>
      <c r="I5" s="1757"/>
      <c r="J5" s="271"/>
    </row>
    <row r="6" spans="1:10" ht="12.75" customHeight="1">
      <c r="A6" s="58">
        <v>2022</v>
      </c>
      <c r="B6" s="119" t="s">
        <v>899</v>
      </c>
      <c r="C6" s="1055">
        <v>158.37</v>
      </c>
      <c r="D6" s="1055">
        <v>119.49</v>
      </c>
      <c r="E6" s="1055">
        <v>65.08</v>
      </c>
      <c r="F6" s="1055">
        <v>10.38</v>
      </c>
      <c r="G6" s="1055">
        <v>6.64</v>
      </c>
      <c r="H6" s="1055">
        <v>6</v>
      </c>
      <c r="I6" s="372">
        <v>224.23</v>
      </c>
      <c r="J6" s="271"/>
    </row>
    <row r="7" spans="1:10" s="78" customFormat="1" ht="12.75" customHeight="1">
      <c r="A7" s="841"/>
      <c r="B7" s="842" t="s">
        <v>6</v>
      </c>
      <c r="C7" s="1215">
        <v>163.30000000000001</v>
      </c>
      <c r="D7" s="1215">
        <v>158.30000000000001</v>
      </c>
      <c r="E7" s="1215">
        <v>170.3</v>
      </c>
      <c r="F7" s="1215">
        <v>134.5</v>
      </c>
      <c r="G7" s="1215">
        <v>140.1</v>
      </c>
      <c r="H7" s="1215">
        <v>146.69999999999999</v>
      </c>
      <c r="I7" s="1089">
        <v>147.19999999999999</v>
      </c>
      <c r="J7" s="840"/>
    </row>
    <row r="8" spans="1:10" s="78" customFormat="1" ht="12.75" customHeight="1">
      <c r="A8" s="58">
        <v>2023</v>
      </c>
      <c r="B8" s="119" t="s">
        <v>901</v>
      </c>
      <c r="C8" s="1054">
        <v>130.52000000000001</v>
      </c>
      <c r="D8" s="1054">
        <v>99.15</v>
      </c>
      <c r="E8" s="1054">
        <v>122.79</v>
      </c>
      <c r="F8" s="1054">
        <v>11.35</v>
      </c>
      <c r="G8" s="1054">
        <v>8.14</v>
      </c>
      <c r="H8" s="1054">
        <v>6.13</v>
      </c>
      <c r="I8" s="117">
        <v>221.55</v>
      </c>
      <c r="J8" s="840"/>
    </row>
    <row r="9" spans="1:10" s="78" customFormat="1" ht="12.75" customHeight="1">
      <c r="A9" s="58"/>
      <c r="B9" s="119" t="s">
        <v>897</v>
      </c>
      <c r="C9" s="1054">
        <v>112.97</v>
      </c>
      <c r="D9" s="1054">
        <v>86.41</v>
      </c>
      <c r="E9" s="1054">
        <v>125</v>
      </c>
      <c r="F9" s="1054">
        <v>10.07</v>
      </c>
      <c r="G9" s="1054">
        <v>8.48</v>
      </c>
      <c r="H9" s="1054">
        <v>6.03</v>
      </c>
      <c r="I9" s="117">
        <v>209.43</v>
      </c>
      <c r="J9" s="840"/>
    </row>
    <row r="10" spans="1:10" s="78" customFormat="1" ht="15" customHeight="1">
      <c r="A10" s="58"/>
      <c r="B10" s="119" t="s">
        <v>904</v>
      </c>
      <c r="C10" s="1054">
        <v>107.32</v>
      </c>
      <c r="D10" s="1054">
        <v>75.16</v>
      </c>
      <c r="E10" s="1054">
        <v>100.12</v>
      </c>
      <c r="F10" s="1054">
        <v>10.89</v>
      </c>
      <c r="G10" s="1054">
        <v>8.57</v>
      </c>
      <c r="H10" s="1054">
        <v>5.9</v>
      </c>
      <c r="I10" s="117">
        <v>199.78</v>
      </c>
      <c r="J10" s="840"/>
    </row>
    <row r="11" spans="1:10" s="78" customFormat="1" ht="15" customHeight="1">
      <c r="A11" s="58"/>
      <c r="B11" s="119" t="s">
        <v>899</v>
      </c>
      <c r="C11" s="1054">
        <v>104.15</v>
      </c>
      <c r="D11" s="1054">
        <v>72.489999999999995</v>
      </c>
      <c r="E11" s="1054">
        <v>87.89</v>
      </c>
      <c r="F11" s="1054">
        <v>9.86</v>
      </c>
      <c r="G11" s="1054">
        <v>8.33</v>
      </c>
      <c r="H11" s="1054">
        <v>5.68</v>
      </c>
      <c r="I11" s="117">
        <v>199.27</v>
      </c>
      <c r="J11" s="840"/>
    </row>
    <row r="12" spans="1:10" s="78" customFormat="1" ht="15" customHeight="1">
      <c r="A12" s="841"/>
      <c r="B12" s="842" t="s">
        <v>6</v>
      </c>
      <c r="C12" s="1215">
        <v>65.8</v>
      </c>
      <c r="D12" s="1215">
        <v>60.7</v>
      </c>
      <c r="E12" s="1215">
        <v>135</v>
      </c>
      <c r="F12" s="1215">
        <v>95</v>
      </c>
      <c r="G12" s="1215">
        <v>125.5</v>
      </c>
      <c r="H12" s="1215">
        <v>94.7</v>
      </c>
      <c r="I12" s="1089">
        <v>88.9</v>
      </c>
      <c r="J12" s="840"/>
    </row>
    <row r="13" spans="1:10" s="78" customFormat="1" ht="15" customHeight="1">
      <c r="A13" s="58">
        <v>2024</v>
      </c>
      <c r="B13" s="119" t="s">
        <v>901</v>
      </c>
      <c r="C13" s="1054">
        <v>84.15</v>
      </c>
      <c r="D13" s="1054">
        <v>58.25</v>
      </c>
      <c r="E13" s="1054">
        <v>155.43</v>
      </c>
      <c r="F13" s="1054">
        <v>10.35</v>
      </c>
      <c r="G13" s="1054">
        <v>7.33</v>
      </c>
      <c r="H13" s="1054">
        <v>5.05</v>
      </c>
      <c r="I13" s="117">
        <v>197.12</v>
      </c>
      <c r="J13" s="840"/>
    </row>
    <row r="14" spans="1:10" s="78" customFormat="1" ht="15" customHeight="1">
      <c r="A14" s="58"/>
      <c r="B14" s="1006" t="s">
        <v>897</v>
      </c>
      <c r="C14" s="1126">
        <v>83.2</v>
      </c>
      <c r="D14" s="1126">
        <v>56.19</v>
      </c>
      <c r="E14" s="1126">
        <v>169.36</v>
      </c>
      <c r="F14" s="1126">
        <v>10.38</v>
      </c>
      <c r="G14" s="1126">
        <v>7.55</v>
      </c>
      <c r="H14" s="1126">
        <v>4.95</v>
      </c>
      <c r="I14" s="117">
        <v>192.94</v>
      </c>
      <c r="J14" s="840"/>
    </row>
    <row r="15" spans="1:10" s="78" customFormat="1" ht="15" customHeight="1">
      <c r="A15" s="841"/>
      <c r="B15" s="842" t="s">
        <v>6</v>
      </c>
      <c r="C15" s="1090">
        <v>73.599999999999994</v>
      </c>
      <c r="D15" s="1090">
        <v>65</v>
      </c>
      <c r="E15" s="1090">
        <v>135.5</v>
      </c>
      <c r="F15" s="1090">
        <v>103.1</v>
      </c>
      <c r="G15" s="1090">
        <v>89</v>
      </c>
      <c r="H15" s="1090">
        <v>82.1</v>
      </c>
      <c r="I15" s="1039">
        <v>92.1</v>
      </c>
      <c r="J15" s="840"/>
    </row>
    <row r="16" spans="1:10">
      <c r="A16" s="58">
        <v>2023</v>
      </c>
      <c r="B16" s="302" t="s">
        <v>885</v>
      </c>
      <c r="C16" s="1055">
        <v>115.76</v>
      </c>
      <c r="D16" s="1055">
        <v>88.97</v>
      </c>
      <c r="E16" s="1055">
        <v>138.30000000000001</v>
      </c>
      <c r="F16" s="1055">
        <v>11.21</v>
      </c>
      <c r="G16" s="1055">
        <v>9.11</v>
      </c>
      <c r="H16" s="1055">
        <v>5.94</v>
      </c>
      <c r="I16" s="372">
        <v>210.03</v>
      </c>
      <c r="J16" s="271"/>
    </row>
    <row r="17" spans="1:10">
      <c r="A17" s="58"/>
      <c r="B17" s="302" t="s">
        <v>886</v>
      </c>
      <c r="C17" s="1055">
        <v>102.07</v>
      </c>
      <c r="D17" s="1055">
        <v>72.739999999999995</v>
      </c>
      <c r="E17" s="1055">
        <v>142.1</v>
      </c>
      <c r="F17" s="1055">
        <v>11</v>
      </c>
      <c r="G17" s="1055">
        <v>8.92</v>
      </c>
      <c r="H17" s="1055">
        <v>6.05</v>
      </c>
      <c r="I17" s="372">
        <v>196.36</v>
      </c>
      <c r="J17" s="271"/>
    </row>
    <row r="18" spans="1:10">
      <c r="A18" s="58"/>
      <c r="B18" s="302" t="s">
        <v>887</v>
      </c>
      <c r="C18" s="1055">
        <v>97.85</v>
      </c>
      <c r="D18" s="1055">
        <v>67.88</v>
      </c>
      <c r="E18" s="1055">
        <v>160.46</v>
      </c>
      <c r="F18" s="1055">
        <v>10.74</v>
      </c>
      <c r="G18" s="1055">
        <v>9.39</v>
      </c>
      <c r="H18" s="1055">
        <v>5.97</v>
      </c>
      <c r="I18" s="372">
        <v>184.5</v>
      </c>
      <c r="J18" s="271"/>
    </row>
    <row r="19" spans="1:10">
      <c r="A19" s="58"/>
      <c r="B19" s="302" t="s">
        <v>888</v>
      </c>
      <c r="C19" s="1055">
        <v>95.54</v>
      </c>
      <c r="D19" s="1055">
        <v>66.31</v>
      </c>
      <c r="E19" s="1055">
        <v>159.51</v>
      </c>
      <c r="F19" s="1055">
        <v>9.89</v>
      </c>
      <c r="G19" s="1055">
        <v>9.23</v>
      </c>
      <c r="H19" s="1055">
        <v>5.63</v>
      </c>
      <c r="I19" s="372">
        <v>181.31</v>
      </c>
      <c r="J19" s="271"/>
    </row>
    <row r="20" spans="1:10">
      <c r="A20" s="58"/>
      <c r="B20" s="302" t="s">
        <v>889</v>
      </c>
      <c r="C20" s="1055">
        <v>93.41</v>
      </c>
      <c r="D20" s="1055">
        <v>64.05</v>
      </c>
      <c r="E20" s="1055">
        <v>114.34</v>
      </c>
      <c r="F20" s="1055">
        <v>10.73</v>
      </c>
      <c r="G20" s="1055">
        <v>8.3000000000000007</v>
      </c>
      <c r="H20" s="1055">
        <v>5.8</v>
      </c>
      <c r="I20" s="372">
        <v>179.15</v>
      </c>
      <c r="J20" s="271"/>
    </row>
    <row r="21" spans="1:10">
      <c r="A21" s="58"/>
      <c r="B21" s="302" t="s">
        <v>890</v>
      </c>
      <c r="C21" s="1055">
        <v>95.05</v>
      </c>
      <c r="D21" s="1055">
        <v>64.849999999999994</v>
      </c>
      <c r="E21" s="1055">
        <v>72.849999999999994</v>
      </c>
      <c r="F21" s="1055">
        <v>10.16</v>
      </c>
      <c r="G21" s="1055">
        <v>8.39</v>
      </c>
      <c r="H21" s="1055">
        <v>5.35</v>
      </c>
      <c r="I21" s="372">
        <v>180.26</v>
      </c>
      <c r="J21" s="271"/>
    </row>
    <row r="22" spans="1:10">
      <c r="A22" s="58"/>
      <c r="B22" s="302" t="s">
        <v>891</v>
      </c>
      <c r="C22" s="1055">
        <v>95.19</v>
      </c>
      <c r="D22" s="1055">
        <v>64.34</v>
      </c>
      <c r="E22" s="1055">
        <v>68.150000000000006</v>
      </c>
      <c r="F22" s="1055">
        <v>10.26</v>
      </c>
      <c r="G22" s="1055">
        <v>7.96</v>
      </c>
      <c r="H22" s="1055">
        <v>5.6</v>
      </c>
      <c r="I22" s="372">
        <v>186.39</v>
      </c>
      <c r="J22" s="271"/>
    </row>
    <row r="23" spans="1:10">
      <c r="A23" s="58"/>
      <c r="B23" s="302" t="s">
        <v>892</v>
      </c>
      <c r="C23" s="1055">
        <v>91.74</v>
      </c>
      <c r="D23" s="1055">
        <v>64.89</v>
      </c>
      <c r="E23" s="1055">
        <v>74.48</v>
      </c>
      <c r="F23" s="1055">
        <v>9.85</v>
      </c>
      <c r="G23" s="1055">
        <v>7.78</v>
      </c>
      <c r="H23" s="1055">
        <v>5.24</v>
      </c>
      <c r="I23" s="372">
        <v>198.85</v>
      </c>
      <c r="J23" s="271"/>
    </row>
    <row r="24" spans="1:10">
      <c r="A24" s="58"/>
      <c r="B24" s="302" t="s">
        <v>893</v>
      </c>
      <c r="C24" s="1055">
        <v>89.41</v>
      </c>
      <c r="D24" s="1055">
        <v>60.64</v>
      </c>
      <c r="E24" s="1055">
        <v>147.46</v>
      </c>
      <c r="F24" s="1055">
        <v>10.119999999999999</v>
      </c>
      <c r="G24" s="1055">
        <v>7.47</v>
      </c>
      <c r="H24" s="1055">
        <v>5.13</v>
      </c>
      <c r="I24" s="372">
        <v>203.52</v>
      </c>
      <c r="J24" s="271"/>
    </row>
    <row r="25" spans="1:10" ht="15.75" customHeight="1">
      <c r="A25" s="58">
        <v>2024</v>
      </c>
      <c r="B25" s="302" t="s">
        <v>882</v>
      </c>
      <c r="C25" s="1055">
        <v>88</v>
      </c>
      <c r="D25" s="1055">
        <v>62.66</v>
      </c>
      <c r="E25" s="1055">
        <v>130.71</v>
      </c>
      <c r="F25" s="1055">
        <v>10.68</v>
      </c>
      <c r="G25" s="1055">
        <v>7.11</v>
      </c>
      <c r="H25" s="1055">
        <v>5.0599999999999996</v>
      </c>
      <c r="I25" s="372">
        <v>198.52</v>
      </c>
      <c r="J25" s="271"/>
    </row>
    <row r="26" spans="1:10">
      <c r="A26" s="58"/>
      <c r="B26" s="302" t="s">
        <v>883</v>
      </c>
      <c r="C26" s="1055">
        <v>84.88</v>
      </c>
      <c r="D26" s="1055">
        <v>59.02</v>
      </c>
      <c r="E26" s="1055">
        <v>160.06</v>
      </c>
      <c r="F26" s="1055">
        <v>10.09</v>
      </c>
      <c r="G26" s="1055">
        <v>7.45</v>
      </c>
      <c r="H26" s="1055">
        <v>5.05</v>
      </c>
      <c r="I26" s="372">
        <v>196.43</v>
      </c>
      <c r="J26" s="271"/>
    </row>
    <row r="27" spans="1:10">
      <c r="A27" s="58"/>
      <c r="B27" s="302" t="s">
        <v>884</v>
      </c>
      <c r="C27" s="1055">
        <v>81.12</v>
      </c>
      <c r="D27" s="1055">
        <v>54.66</v>
      </c>
      <c r="E27" s="1055">
        <v>167.21</v>
      </c>
      <c r="F27" s="1055">
        <v>10.23</v>
      </c>
      <c r="G27" s="1055">
        <v>7.46</v>
      </c>
      <c r="H27" s="1055">
        <v>5.04</v>
      </c>
      <c r="I27" s="372">
        <v>196.39</v>
      </c>
      <c r="J27" s="271"/>
    </row>
    <row r="28" spans="1:10">
      <c r="A28" s="58"/>
      <c r="B28" s="302" t="s">
        <v>885</v>
      </c>
      <c r="C28" s="1055">
        <v>78.33</v>
      </c>
      <c r="D28" s="1055">
        <v>50.72</v>
      </c>
      <c r="E28" s="1055">
        <v>177.15</v>
      </c>
      <c r="F28" s="1055">
        <v>10.27</v>
      </c>
      <c r="G28" s="1055">
        <v>7.84</v>
      </c>
      <c r="H28" s="1055">
        <v>5.0999999999999996</v>
      </c>
      <c r="I28" s="372">
        <v>193.77</v>
      </c>
      <c r="J28" s="271"/>
    </row>
    <row r="29" spans="1:10">
      <c r="A29" s="58"/>
      <c r="B29" s="302" t="s">
        <v>886</v>
      </c>
      <c r="C29" s="1055">
        <v>83.71</v>
      </c>
      <c r="D29" s="1055">
        <v>56.26</v>
      </c>
      <c r="E29" s="1055">
        <v>190.13</v>
      </c>
      <c r="F29" s="1055">
        <v>10.58</v>
      </c>
      <c r="G29" s="1055">
        <v>7.76</v>
      </c>
      <c r="H29" s="1055">
        <v>5.0199999999999996</v>
      </c>
      <c r="I29" s="372">
        <v>186.92</v>
      </c>
      <c r="J29" s="271"/>
    </row>
    <row r="30" spans="1:10">
      <c r="A30" s="58"/>
      <c r="B30" s="302" t="s">
        <v>887</v>
      </c>
      <c r="C30" s="1055">
        <v>91.22</v>
      </c>
      <c r="D30" s="1055">
        <v>60.27</v>
      </c>
      <c r="E30" s="1055">
        <v>183.58</v>
      </c>
      <c r="F30" s="1055">
        <v>10.39</v>
      </c>
      <c r="G30" s="1055">
        <v>7.91</v>
      </c>
      <c r="H30" s="1055">
        <v>4.4800000000000004</v>
      </c>
      <c r="I30" s="372">
        <v>185.51</v>
      </c>
      <c r="J30" s="271"/>
    </row>
    <row r="31" spans="1:10" s="21" customFormat="1">
      <c r="A31" s="58"/>
      <c r="B31" s="41" t="s">
        <v>6</v>
      </c>
      <c r="C31" s="1090">
        <v>93.2</v>
      </c>
      <c r="D31" s="1090">
        <v>88.8</v>
      </c>
      <c r="E31" s="1090">
        <v>114.4</v>
      </c>
      <c r="F31" s="1090">
        <v>96.7</v>
      </c>
      <c r="G31" s="1090">
        <v>84.2</v>
      </c>
      <c r="H31" s="1090">
        <v>75</v>
      </c>
      <c r="I31" s="1039">
        <v>100.5</v>
      </c>
      <c r="J31" s="275"/>
    </row>
    <row r="32" spans="1:10" s="21" customFormat="1">
      <c r="A32" s="58"/>
      <c r="B32" s="41" t="s">
        <v>7</v>
      </c>
      <c r="C32" s="1090">
        <v>109</v>
      </c>
      <c r="D32" s="1090">
        <v>107.1</v>
      </c>
      <c r="E32" s="1090">
        <v>96.6</v>
      </c>
      <c r="F32" s="1090">
        <v>98.2</v>
      </c>
      <c r="G32" s="1090">
        <v>101.9</v>
      </c>
      <c r="H32" s="1090">
        <v>89.2</v>
      </c>
      <c r="I32" s="1039">
        <v>99.2</v>
      </c>
      <c r="J32" s="275"/>
    </row>
    <row r="33" spans="1:9" s="401" customFormat="1" ht="17.25" customHeight="1">
      <c r="A33" s="1605" t="s">
        <v>1128</v>
      </c>
      <c r="B33" s="1605"/>
      <c r="C33" s="1605"/>
      <c r="D33" s="1605"/>
      <c r="E33" s="1605"/>
      <c r="F33" s="1605"/>
      <c r="G33" s="1605"/>
      <c r="H33" s="1605"/>
      <c r="I33" s="1605"/>
    </row>
    <row r="34" spans="1:9" s="401" customFormat="1" ht="13.5" customHeight="1">
      <c r="A34" s="1603" t="s">
        <v>1129</v>
      </c>
      <c r="B34" s="1684"/>
      <c r="C34" s="1684"/>
      <c r="D34" s="1684"/>
      <c r="E34" s="1684"/>
      <c r="F34" s="1684"/>
      <c r="G34" s="1684"/>
      <c r="H34" s="1684"/>
      <c r="I34" s="1684"/>
    </row>
    <row r="35" spans="1:9" s="401" customFormat="1" ht="11.25">
      <c r="A35" s="1749"/>
      <c r="B35" s="1749"/>
      <c r="C35" s="1749"/>
      <c r="D35" s="1749"/>
      <c r="E35" s="1749"/>
      <c r="F35" s="1749"/>
      <c r="G35" s="1749"/>
      <c r="H35" s="1749"/>
      <c r="I35" s="1749"/>
    </row>
    <row r="36" spans="1:9" s="401" customFormat="1">
      <c r="A36" s="70"/>
      <c r="H36" s="276"/>
    </row>
    <row r="37" spans="1:9">
      <c r="A37" s="401"/>
      <c r="C37" s="21"/>
      <c r="D37" s="21"/>
      <c r="E37" s="21"/>
      <c r="F37" s="21"/>
      <c r="G37" s="21"/>
      <c r="H37" s="21"/>
      <c r="I37" s="21"/>
    </row>
    <row r="38" spans="1:9">
      <c r="C38" s="21"/>
      <c r="D38" s="21"/>
      <c r="E38" s="21"/>
      <c r="F38" s="21"/>
      <c r="G38" s="21"/>
      <c r="H38" s="21"/>
      <c r="I38" s="21"/>
    </row>
  </sheetData>
  <mergeCells count="12">
    <mergeCell ref="A35:I35"/>
    <mergeCell ref="A33:I33"/>
    <mergeCell ref="A34:I34"/>
    <mergeCell ref="H1:I1"/>
    <mergeCell ref="H2:I2"/>
    <mergeCell ref="A3:B5"/>
    <mergeCell ref="C3:D3"/>
    <mergeCell ref="E3:E4"/>
    <mergeCell ref="F3:H3"/>
    <mergeCell ref="I3:I5"/>
    <mergeCell ref="C5:E5"/>
    <mergeCell ref="F5:H5"/>
  </mergeCells>
  <hyperlinks>
    <hyperlink ref="H1:I1" location="'Spis tablic     List of tables'!A1" display="Powrót do spisu tablic"/>
    <hyperlink ref="H1" location="'Spis tablic     List of tables'!A1" display="Powrót do spisu tablic"/>
    <hyperlink ref="H2:I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pageSetUpPr fitToPage="1"/>
  </sheetPr>
  <dimension ref="A1:I31"/>
  <sheetViews>
    <sheetView showGridLines="0" zoomScaleNormal="100" zoomScaleSheetLayoutView="100" workbookViewId="0">
      <selection activeCell="F2" sqref="F2:G2"/>
    </sheetView>
  </sheetViews>
  <sheetFormatPr defaultColWidth="8" defaultRowHeight="12"/>
  <cols>
    <col min="1" max="1" width="8.125" style="85" customWidth="1"/>
    <col min="2" max="2" width="12.25" style="85" customWidth="1"/>
    <col min="3" max="7" width="14.125" style="85" customWidth="1"/>
    <col min="8" max="16384" width="8" style="85"/>
  </cols>
  <sheetData>
    <row r="1" spans="1:9" ht="13.5">
      <c r="A1" s="596" t="s">
        <v>848</v>
      </c>
      <c r="B1" s="82" t="s">
        <v>778</v>
      </c>
      <c r="C1" s="82"/>
      <c r="D1" s="82"/>
      <c r="E1" s="82"/>
      <c r="F1" s="1396" t="s">
        <v>0</v>
      </c>
      <c r="G1" s="1396"/>
    </row>
    <row r="2" spans="1:9" ht="13.5">
      <c r="A2" s="597"/>
      <c r="B2" s="598" t="s">
        <v>296</v>
      </c>
      <c r="C2" s="597"/>
      <c r="D2" s="597"/>
      <c r="E2" s="597"/>
      <c r="F2" s="1396" t="s">
        <v>1533</v>
      </c>
      <c r="G2" s="1396"/>
    </row>
    <row r="3" spans="1:9" ht="29.25" customHeight="1">
      <c r="A3" s="1750" t="s">
        <v>1217</v>
      </c>
      <c r="B3" s="1764"/>
      <c r="C3" s="1500" t="s">
        <v>453</v>
      </c>
      <c r="D3" s="1754"/>
      <c r="E3" s="1754"/>
      <c r="F3" s="1752"/>
      <c r="G3" s="1762" t="s">
        <v>456</v>
      </c>
      <c r="H3" s="599"/>
    </row>
    <row r="4" spans="1:9" ht="68.25" customHeight="1">
      <c r="A4" s="1765"/>
      <c r="B4" s="1766"/>
      <c r="C4" s="145" t="s">
        <v>446</v>
      </c>
      <c r="D4" s="406" t="s">
        <v>447</v>
      </c>
      <c r="E4" s="405" t="s">
        <v>454</v>
      </c>
      <c r="F4" s="406" t="s">
        <v>455</v>
      </c>
      <c r="G4" s="1763"/>
      <c r="H4" s="599"/>
    </row>
    <row r="5" spans="1:9" ht="30" customHeight="1">
      <c r="A5" s="1767"/>
      <c r="B5" s="1768"/>
      <c r="C5" s="1704" t="s">
        <v>939</v>
      </c>
      <c r="D5" s="1769"/>
      <c r="E5" s="1769"/>
      <c r="F5" s="1769"/>
      <c r="G5" s="1705"/>
      <c r="H5" s="599"/>
    </row>
    <row r="6" spans="1:9" s="909" customFormat="1" ht="14.25" customHeight="1">
      <c r="A6" s="58">
        <v>2022</v>
      </c>
      <c r="B6" s="887" t="s">
        <v>899</v>
      </c>
      <c r="C6" s="373">
        <v>168.28</v>
      </c>
      <c r="D6" s="373">
        <v>126.6</v>
      </c>
      <c r="E6" s="373">
        <v>156.69</v>
      </c>
      <c r="F6" s="373">
        <v>139.31</v>
      </c>
      <c r="G6" s="117">
        <v>170.51</v>
      </c>
      <c r="H6" s="599"/>
      <c r="I6" s="238"/>
    </row>
    <row r="7" spans="1:9" s="1045" customFormat="1" ht="14.25" customHeight="1">
      <c r="A7" s="58">
        <v>2023</v>
      </c>
      <c r="B7" s="887" t="s">
        <v>899</v>
      </c>
      <c r="C7" s="1054">
        <v>129.69</v>
      </c>
      <c r="D7" s="1054">
        <v>95.08</v>
      </c>
      <c r="E7" s="1054">
        <v>125.99</v>
      </c>
      <c r="F7" s="1054">
        <v>126.81</v>
      </c>
      <c r="G7" s="117">
        <v>222.34</v>
      </c>
      <c r="H7" s="599"/>
      <c r="I7" s="238"/>
    </row>
    <row r="8" spans="1:9" s="1045" customFormat="1" ht="14.25" customHeight="1">
      <c r="A8" s="58"/>
      <c r="B8" s="980" t="s">
        <v>6</v>
      </c>
      <c r="C8" s="1044">
        <v>77.099999999999994</v>
      </c>
      <c r="D8" s="1044">
        <v>75.099999999999994</v>
      </c>
      <c r="E8" s="1044">
        <v>80.400000000000006</v>
      </c>
      <c r="F8" s="1044">
        <v>91</v>
      </c>
      <c r="G8" s="20">
        <v>130.4</v>
      </c>
      <c r="H8" s="599"/>
      <c r="I8" s="238"/>
    </row>
    <row r="9" spans="1:9" s="998" customFormat="1">
      <c r="A9" s="58">
        <v>2023</v>
      </c>
      <c r="B9" s="302" t="s">
        <v>885</v>
      </c>
      <c r="C9" s="371">
        <v>123.63</v>
      </c>
      <c r="D9" s="371">
        <v>90</v>
      </c>
      <c r="E9" s="371">
        <v>133.33000000000001</v>
      </c>
      <c r="F9" s="371">
        <v>142.5</v>
      </c>
      <c r="G9" s="372">
        <v>190.47</v>
      </c>
      <c r="H9" s="599"/>
    </row>
    <row r="10" spans="1:9" s="998" customFormat="1">
      <c r="A10" s="58"/>
      <c r="B10" s="302" t="s">
        <v>886</v>
      </c>
      <c r="C10" s="371">
        <v>133.75</v>
      </c>
      <c r="D10" s="371">
        <v>90</v>
      </c>
      <c r="E10" s="371">
        <v>127.73</v>
      </c>
      <c r="F10" s="371">
        <v>127.5</v>
      </c>
      <c r="G10" s="372">
        <v>184.3</v>
      </c>
      <c r="H10" s="599"/>
    </row>
    <row r="11" spans="1:9" s="998" customFormat="1">
      <c r="A11" s="58"/>
      <c r="B11" s="302" t="s">
        <v>887</v>
      </c>
      <c r="C11" s="371">
        <v>122</v>
      </c>
      <c r="D11" s="371">
        <v>90</v>
      </c>
      <c r="E11" s="371">
        <v>124.29</v>
      </c>
      <c r="F11" s="371">
        <v>121.25</v>
      </c>
      <c r="G11" s="372">
        <v>215</v>
      </c>
      <c r="H11" s="599"/>
    </row>
    <row r="12" spans="1:9" s="1026" customFormat="1">
      <c r="A12" s="58"/>
      <c r="B12" s="302" t="s">
        <v>888</v>
      </c>
      <c r="C12" s="371">
        <v>118.24</v>
      </c>
      <c r="D12" s="371">
        <v>80</v>
      </c>
      <c r="E12" s="371">
        <v>116.07</v>
      </c>
      <c r="F12" s="371">
        <v>112.86</v>
      </c>
      <c r="G12" s="293" t="s">
        <v>83</v>
      </c>
      <c r="H12" s="599"/>
    </row>
    <row r="13" spans="1:9" s="1026" customFormat="1">
      <c r="A13" s="58"/>
      <c r="B13" s="302" t="s">
        <v>889</v>
      </c>
      <c r="C13" s="371">
        <v>120</v>
      </c>
      <c r="D13" s="371">
        <v>73</v>
      </c>
      <c r="E13" s="371">
        <v>110.67</v>
      </c>
      <c r="F13" s="371">
        <v>114.44</v>
      </c>
      <c r="G13" s="372">
        <v>283.99</v>
      </c>
      <c r="H13" s="599"/>
    </row>
    <row r="14" spans="1:9" s="1026" customFormat="1">
      <c r="A14" s="58"/>
      <c r="B14" s="302" t="s">
        <v>890</v>
      </c>
      <c r="C14" s="371">
        <v>115</v>
      </c>
      <c r="D14" s="371">
        <v>96.67</v>
      </c>
      <c r="E14" s="371">
        <v>106.67</v>
      </c>
      <c r="F14" s="371">
        <v>114.44</v>
      </c>
      <c r="G14" s="372">
        <v>269.45</v>
      </c>
      <c r="H14" s="599"/>
    </row>
    <row r="15" spans="1:9" s="1045" customFormat="1">
      <c r="A15" s="58"/>
      <c r="B15" s="302" t="s">
        <v>891</v>
      </c>
      <c r="C15" s="1055">
        <v>113.57</v>
      </c>
      <c r="D15" s="1055">
        <v>96.67</v>
      </c>
      <c r="E15" s="1055">
        <v>109.29</v>
      </c>
      <c r="F15" s="1055">
        <v>119.29</v>
      </c>
      <c r="G15" s="372">
        <v>251.32</v>
      </c>
      <c r="H15" s="599"/>
    </row>
    <row r="16" spans="1:9" s="1045" customFormat="1">
      <c r="A16" s="58"/>
      <c r="B16" s="302" t="s">
        <v>892</v>
      </c>
      <c r="C16" s="1055">
        <v>115</v>
      </c>
      <c r="D16" s="1055">
        <v>100.71</v>
      </c>
      <c r="E16" s="1055">
        <v>111.54</v>
      </c>
      <c r="F16" s="1055">
        <v>114</v>
      </c>
      <c r="G16" s="372">
        <v>246.06</v>
      </c>
      <c r="H16" s="599"/>
    </row>
    <row r="17" spans="1:9" s="1045" customFormat="1">
      <c r="A17" s="58"/>
      <c r="B17" s="302" t="s">
        <v>893</v>
      </c>
      <c r="C17" s="1055">
        <v>113.44</v>
      </c>
      <c r="D17" s="1055">
        <v>87.5</v>
      </c>
      <c r="E17" s="1055">
        <v>111.67</v>
      </c>
      <c r="F17" s="1055">
        <v>112.14</v>
      </c>
      <c r="G17" s="372">
        <v>242.84</v>
      </c>
      <c r="H17" s="599"/>
    </row>
    <row r="18" spans="1:9" s="1097" customFormat="1">
      <c r="A18" s="58">
        <v>2024</v>
      </c>
      <c r="B18" s="302" t="s">
        <v>882</v>
      </c>
      <c r="C18" s="371">
        <v>110</v>
      </c>
      <c r="D18" s="371">
        <v>86.67</v>
      </c>
      <c r="E18" s="371">
        <v>108</v>
      </c>
      <c r="F18" s="371">
        <v>116.43</v>
      </c>
      <c r="G18" s="372">
        <v>243.56</v>
      </c>
      <c r="H18" s="599"/>
    </row>
    <row r="19" spans="1:9" s="1097" customFormat="1">
      <c r="A19" s="58"/>
      <c r="B19" s="302" t="s">
        <v>883</v>
      </c>
      <c r="C19" s="371">
        <v>103</v>
      </c>
      <c r="D19" s="371">
        <v>76</v>
      </c>
      <c r="E19" s="371">
        <v>97.31</v>
      </c>
      <c r="F19" s="371">
        <v>110</v>
      </c>
      <c r="G19" s="372">
        <v>247.52</v>
      </c>
      <c r="H19" s="599"/>
    </row>
    <row r="20" spans="1:9" s="1097" customFormat="1">
      <c r="A20" s="58"/>
      <c r="B20" s="302" t="s">
        <v>884</v>
      </c>
      <c r="C20" s="371">
        <v>98.16</v>
      </c>
      <c r="D20" s="371">
        <v>81.67</v>
      </c>
      <c r="E20" s="371">
        <v>94.53</v>
      </c>
      <c r="F20" s="371">
        <v>107.69</v>
      </c>
      <c r="G20" s="372">
        <v>259.72000000000003</v>
      </c>
      <c r="H20" s="599"/>
    </row>
    <row r="21" spans="1:9" s="1310" customFormat="1">
      <c r="A21" s="58"/>
      <c r="B21" s="302" t="s">
        <v>885</v>
      </c>
      <c r="C21" s="371">
        <v>100.88</v>
      </c>
      <c r="D21" s="371">
        <v>78.33</v>
      </c>
      <c r="E21" s="371">
        <v>101.43</v>
      </c>
      <c r="F21" s="371">
        <v>115</v>
      </c>
      <c r="G21" s="372">
        <v>256.79000000000002</v>
      </c>
      <c r="H21" s="599"/>
    </row>
    <row r="22" spans="1:9" s="1310" customFormat="1">
      <c r="A22" s="58"/>
      <c r="B22" s="302" t="s">
        <v>886</v>
      </c>
      <c r="C22" s="371">
        <v>106.36</v>
      </c>
      <c r="D22" s="371">
        <v>72.5</v>
      </c>
      <c r="E22" s="371">
        <v>101</v>
      </c>
      <c r="F22" s="371">
        <v>116.67</v>
      </c>
      <c r="G22" s="372">
        <v>269.7</v>
      </c>
      <c r="H22" s="599"/>
    </row>
    <row r="23" spans="1:9" s="1310" customFormat="1">
      <c r="A23" s="58"/>
      <c r="B23" s="302" t="s">
        <v>887</v>
      </c>
      <c r="C23" s="371">
        <v>100.77</v>
      </c>
      <c r="D23" s="371">
        <v>63.33</v>
      </c>
      <c r="E23" s="371">
        <v>96.92</v>
      </c>
      <c r="F23" s="371">
        <v>120.71</v>
      </c>
      <c r="G23" s="372">
        <v>271.54000000000002</v>
      </c>
      <c r="H23" s="599"/>
    </row>
    <row r="24" spans="1:9">
      <c r="A24" s="170"/>
      <c r="B24" s="41" t="s">
        <v>6</v>
      </c>
      <c r="C24" s="265">
        <v>82.6</v>
      </c>
      <c r="D24" s="265">
        <v>70.400000000000006</v>
      </c>
      <c r="E24" s="265">
        <v>78</v>
      </c>
      <c r="F24" s="265">
        <v>99.6</v>
      </c>
      <c r="G24" s="1039">
        <v>126.3</v>
      </c>
      <c r="H24" s="599"/>
      <c r="I24" s="238"/>
    </row>
    <row r="25" spans="1:9">
      <c r="A25" s="170"/>
      <c r="B25" s="41" t="s">
        <v>7</v>
      </c>
      <c r="C25" s="265">
        <v>94.7</v>
      </c>
      <c r="D25" s="265">
        <v>87.4</v>
      </c>
      <c r="E25" s="265">
        <v>96</v>
      </c>
      <c r="F25" s="265">
        <v>103.5</v>
      </c>
      <c r="G25" s="1039">
        <v>100.7</v>
      </c>
      <c r="H25" s="599"/>
    </row>
    <row r="26" spans="1:9" s="407" customFormat="1" ht="15" customHeight="1">
      <c r="A26" s="1759" t="s">
        <v>1130</v>
      </c>
      <c r="B26" s="1759"/>
      <c r="C26" s="1759"/>
      <c r="D26" s="1759"/>
      <c r="E26" s="1759"/>
      <c r="F26" s="1759"/>
      <c r="G26" s="1759"/>
    </row>
    <row r="27" spans="1:9" s="407" customFormat="1" ht="15.75" customHeight="1">
      <c r="A27" s="1760" t="s">
        <v>1131</v>
      </c>
      <c r="B27" s="1761"/>
      <c r="C27" s="1761"/>
      <c r="D27" s="1761"/>
      <c r="E27" s="1761"/>
      <c r="F27" s="1761"/>
      <c r="G27" s="1761"/>
    </row>
    <row r="28" spans="1:9">
      <c r="A28" s="1758"/>
      <c r="B28" s="1758"/>
      <c r="C28" s="1758"/>
      <c r="D28" s="1758"/>
      <c r="E28" s="1758"/>
      <c r="F28" s="1758"/>
      <c r="G28" s="1758"/>
    </row>
    <row r="30" spans="1:9">
      <c r="A30" s="407"/>
    </row>
    <row r="31" spans="1:9">
      <c r="A31" s="407"/>
    </row>
  </sheetData>
  <mergeCells count="9">
    <mergeCell ref="A28:G28"/>
    <mergeCell ref="F1:G1"/>
    <mergeCell ref="F2:G2"/>
    <mergeCell ref="A26:G26"/>
    <mergeCell ref="A27:G27"/>
    <mergeCell ref="G3:G4"/>
    <mergeCell ref="A3:B5"/>
    <mergeCell ref="C3:F3"/>
    <mergeCell ref="C5:G5"/>
  </mergeCells>
  <hyperlinks>
    <hyperlink ref="F1" location="'Spis tablic     List of tables'!A1" display="Powrót do spisu tablic"/>
    <hyperlink ref="F1:G1" location="'Spis tablic     List of tables'!A1" display="Powrót do spisu tablic"/>
    <hyperlink ref="F2: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
    <pageSetUpPr fitToPage="1"/>
  </sheetPr>
  <dimension ref="A1:I24"/>
  <sheetViews>
    <sheetView showGridLines="0" zoomScaleNormal="100" zoomScaleSheetLayoutView="100" workbookViewId="0">
      <selection activeCell="H2" sqref="H2:I2"/>
    </sheetView>
  </sheetViews>
  <sheetFormatPr defaultColWidth="9" defaultRowHeight="12"/>
  <cols>
    <col min="1" max="1" width="8.125" style="297" customWidth="1"/>
    <col min="2" max="2" width="12.25" style="297" customWidth="1"/>
    <col min="3" max="9" width="15.375" style="297" customWidth="1"/>
    <col min="10" max="10" width="13.625" style="297" customWidth="1"/>
    <col min="11" max="16384" width="9" style="297"/>
  </cols>
  <sheetData>
    <row r="1" spans="1:9" ht="13.5">
      <c r="A1" s="357" t="s">
        <v>197</v>
      </c>
      <c r="B1" s="358" t="s">
        <v>777</v>
      </c>
      <c r="C1" s="359"/>
      <c r="D1" s="359"/>
      <c r="E1" s="359"/>
      <c r="F1" s="359"/>
      <c r="G1" s="359"/>
      <c r="H1" s="1396" t="s">
        <v>0</v>
      </c>
      <c r="I1" s="1396"/>
    </row>
    <row r="2" spans="1:9" ht="13.5">
      <c r="A2" s="600"/>
      <c r="B2" s="362" t="s">
        <v>297</v>
      </c>
      <c r="C2" s="363"/>
      <c r="D2" s="363"/>
      <c r="E2" s="363"/>
      <c r="F2" s="363"/>
      <c r="G2" s="363"/>
      <c r="H2" s="1396" t="s">
        <v>1533</v>
      </c>
      <c r="I2" s="1396"/>
    </row>
    <row r="3" spans="1:9" ht="46.5" customHeight="1">
      <c r="A3" s="1777" t="s">
        <v>417</v>
      </c>
      <c r="B3" s="1778"/>
      <c r="C3" s="1783" t="s">
        <v>457</v>
      </c>
      <c r="D3" s="1784"/>
      <c r="E3" s="1784"/>
      <c r="F3" s="1784"/>
      <c r="G3" s="1784"/>
      <c r="H3" s="1784"/>
      <c r="I3" s="1774" t="s">
        <v>461</v>
      </c>
    </row>
    <row r="4" spans="1:9" ht="54" customHeight="1">
      <c r="A4" s="1779"/>
      <c r="B4" s="1780"/>
      <c r="C4" s="1783" t="s">
        <v>458</v>
      </c>
      <c r="D4" s="1785"/>
      <c r="E4" s="675" t="s">
        <v>459</v>
      </c>
      <c r="F4" s="1786" t="s">
        <v>946</v>
      </c>
      <c r="G4" s="1785"/>
      <c r="H4" s="1000" t="s">
        <v>460</v>
      </c>
      <c r="I4" s="1775"/>
    </row>
    <row r="5" spans="1:9" ht="57.75" customHeight="1">
      <c r="A5" s="1781"/>
      <c r="B5" s="1782"/>
      <c r="C5" s="1003" t="s">
        <v>462</v>
      </c>
      <c r="D5" s="1004" t="s">
        <v>463</v>
      </c>
      <c r="E5" s="1771" t="s">
        <v>464</v>
      </c>
      <c r="F5" s="1772"/>
      <c r="G5" s="1771" t="s">
        <v>465</v>
      </c>
      <c r="H5" s="1773"/>
      <c r="I5" s="1776"/>
    </row>
    <row r="6" spans="1:9" ht="14.85" customHeight="1">
      <c r="A6" s="1005">
        <v>2022</v>
      </c>
      <c r="B6" s="823" t="s">
        <v>899</v>
      </c>
      <c r="C6" s="285">
        <v>5.2</v>
      </c>
      <c r="D6" s="285">
        <v>5.6</v>
      </c>
      <c r="E6" s="285">
        <v>4.2</v>
      </c>
      <c r="F6" s="285">
        <v>3.9</v>
      </c>
      <c r="G6" s="285">
        <v>10.199999999999999</v>
      </c>
      <c r="H6" s="285">
        <v>3</v>
      </c>
      <c r="I6" s="286">
        <v>1.06</v>
      </c>
    </row>
    <row r="7" spans="1:9" ht="14.85" customHeight="1">
      <c r="A7" s="1005">
        <v>2023</v>
      </c>
      <c r="B7" s="823" t="s">
        <v>899</v>
      </c>
      <c r="C7" s="1075">
        <v>8.8000000000000007</v>
      </c>
      <c r="D7" s="285">
        <v>11.5</v>
      </c>
      <c r="E7" s="285" t="s">
        <v>1441</v>
      </c>
      <c r="F7" s="285" t="s">
        <v>1442</v>
      </c>
      <c r="G7" s="285" t="s">
        <v>1443</v>
      </c>
      <c r="H7" s="285">
        <v>4.2</v>
      </c>
      <c r="I7" s="286" t="s">
        <v>1488</v>
      </c>
    </row>
    <row r="8" spans="1:9" ht="12.75" customHeight="1">
      <c r="A8" s="1006">
        <v>2023</v>
      </c>
      <c r="B8" s="302" t="s">
        <v>885</v>
      </c>
      <c r="C8" s="259">
        <v>10.1</v>
      </c>
      <c r="D8" s="285">
        <v>10.199999999999999</v>
      </c>
      <c r="E8" s="285">
        <v>6.8</v>
      </c>
      <c r="F8" s="285">
        <v>4.8</v>
      </c>
      <c r="G8" s="285">
        <v>6.6</v>
      </c>
      <c r="H8" s="285">
        <v>4.3</v>
      </c>
      <c r="I8" s="286">
        <v>1.07</v>
      </c>
    </row>
    <row r="9" spans="1:9" ht="12.75" customHeight="1">
      <c r="A9" s="1006"/>
      <c r="B9" s="302" t="s">
        <v>886</v>
      </c>
      <c r="C9" s="259">
        <v>9.9</v>
      </c>
      <c r="D9" s="285">
        <v>12.3</v>
      </c>
      <c r="E9" s="285">
        <v>7</v>
      </c>
      <c r="F9" s="285">
        <v>4.8</v>
      </c>
      <c r="G9" s="285">
        <v>6.3</v>
      </c>
      <c r="H9" s="285">
        <v>4.5</v>
      </c>
      <c r="I9" s="286">
        <v>1.31</v>
      </c>
    </row>
    <row r="10" spans="1:9" ht="12.75" customHeight="1">
      <c r="A10" s="1006"/>
      <c r="B10" s="302" t="s">
        <v>887</v>
      </c>
      <c r="C10" s="259">
        <v>10.4</v>
      </c>
      <c r="D10" s="285">
        <v>13.8</v>
      </c>
      <c r="E10" s="285">
        <v>7.6</v>
      </c>
      <c r="F10" s="285">
        <v>4.4000000000000004</v>
      </c>
      <c r="G10" s="285">
        <v>5.8</v>
      </c>
      <c r="H10" s="285">
        <v>5.0999999999999996</v>
      </c>
      <c r="I10" s="286">
        <v>1.25</v>
      </c>
    </row>
    <row r="11" spans="1:9" ht="12.75" customHeight="1">
      <c r="A11" s="1006"/>
      <c r="B11" s="302" t="s">
        <v>888</v>
      </c>
      <c r="C11" s="259">
        <v>11.5</v>
      </c>
      <c r="D11" s="285">
        <v>13.9</v>
      </c>
      <c r="E11" s="285" t="s">
        <v>1440</v>
      </c>
      <c r="F11" s="292" t="s">
        <v>83</v>
      </c>
      <c r="G11" s="285">
        <v>5.8</v>
      </c>
      <c r="H11" s="285">
        <v>5.0999999999999996</v>
      </c>
      <c r="I11" s="286">
        <v>1.24</v>
      </c>
    </row>
    <row r="12" spans="1:9" ht="12.75" customHeight="1">
      <c r="A12" s="1006"/>
      <c r="B12" s="302" t="s">
        <v>889</v>
      </c>
      <c r="C12" s="259">
        <v>11.4</v>
      </c>
      <c r="D12" s="285">
        <v>13</v>
      </c>
      <c r="E12" s="285">
        <v>7.5</v>
      </c>
      <c r="F12" s="285">
        <v>2.9</v>
      </c>
      <c r="G12" s="285">
        <v>7.3</v>
      </c>
      <c r="H12" s="285">
        <v>4.5999999999999996</v>
      </c>
      <c r="I12" s="286">
        <v>1.28</v>
      </c>
    </row>
    <row r="13" spans="1:9" ht="12.75" customHeight="1">
      <c r="A13" s="1006"/>
      <c r="B13" s="302" t="s">
        <v>890</v>
      </c>
      <c r="C13" s="259">
        <v>8.6999999999999993</v>
      </c>
      <c r="D13" s="285">
        <v>12.9</v>
      </c>
      <c r="E13" s="285">
        <v>7.9</v>
      </c>
      <c r="F13" s="285">
        <v>3.1</v>
      </c>
      <c r="G13" s="285">
        <v>11.5</v>
      </c>
      <c r="H13" s="285">
        <v>4.7</v>
      </c>
      <c r="I13" s="286">
        <v>1.21</v>
      </c>
    </row>
    <row r="14" spans="1:9" ht="12.75" customHeight="1">
      <c r="A14" s="1006"/>
      <c r="B14" s="302" t="s">
        <v>891</v>
      </c>
      <c r="C14" s="259">
        <v>8.1999999999999993</v>
      </c>
      <c r="D14" s="285">
        <v>12.4</v>
      </c>
      <c r="E14" s="285">
        <v>7.3</v>
      </c>
      <c r="F14" s="285">
        <v>3.2</v>
      </c>
      <c r="G14" s="285">
        <v>11.7</v>
      </c>
      <c r="H14" s="285">
        <v>4.3</v>
      </c>
      <c r="I14" s="286">
        <v>1.19</v>
      </c>
    </row>
    <row r="15" spans="1:9" ht="12.75" customHeight="1">
      <c r="A15" s="1006"/>
      <c r="B15" s="302" t="s">
        <v>892</v>
      </c>
      <c r="C15" s="259">
        <v>7.7</v>
      </c>
      <c r="D15" s="285">
        <v>12</v>
      </c>
      <c r="E15" s="285">
        <v>7</v>
      </c>
      <c r="F15" s="285">
        <v>3.2</v>
      </c>
      <c r="G15" s="285">
        <v>10.4</v>
      </c>
      <c r="H15" s="285">
        <v>3.9</v>
      </c>
      <c r="I15" s="286">
        <v>1.25</v>
      </c>
    </row>
    <row r="16" spans="1:9" ht="12.75" customHeight="1">
      <c r="A16" s="1006"/>
      <c r="B16" s="302" t="s">
        <v>893</v>
      </c>
      <c r="C16" s="259">
        <v>8.5</v>
      </c>
      <c r="D16" s="285">
        <v>12.3</v>
      </c>
      <c r="E16" s="285">
        <v>6.7</v>
      </c>
      <c r="F16" s="285">
        <v>3.1</v>
      </c>
      <c r="G16" s="285">
        <v>5.0999999999999996</v>
      </c>
      <c r="H16" s="285">
        <v>3.7</v>
      </c>
      <c r="I16" s="286">
        <v>1.27</v>
      </c>
    </row>
    <row r="17" spans="1:9" ht="12.75" customHeight="1">
      <c r="A17" s="1006">
        <v>2024</v>
      </c>
      <c r="B17" s="302" t="s">
        <v>882</v>
      </c>
      <c r="C17" s="285">
        <v>8.1999999999999993</v>
      </c>
      <c r="D17" s="285">
        <v>11.3</v>
      </c>
      <c r="E17" s="285">
        <v>6.6</v>
      </c>
      <c r="F17" s="285">
        <v>2.9</v>
      </c>
      <c r="G17" s="285">
        <v>5.4</v>
      </c>
      <c r="H17" s="285">
        <v>3.6</v>
      </c>
      <c r="I17" s="286">
        <v>1.25</v>
      </c>
    </row>
    <row r="18" spans="1:9" ht="12.75" customHeight="1">
      <c r="A18" s="1006"/>
      <c r="B18" s="302" t="s">
        <v>883</v>
      </c>
      <c r="C18" s="285">
        <v>9.8000000000000007</v>
      </c>
      <c r="D18" s="285">
        <v>12.6</v>
      </c>
      <c r="E18" s="285">
        <v>7.7</v>
      </c>
      <c r="F18" s="285">
        <v>3</v>
      </c>
      <c r="G18" s="285">
        <v>4.7</v>
      </c>
      <c r="H18" s="285">
        <v>3.8</v>
      </c>
      <c r="I18" s="286">
        <v>1.21</v>
      </c>
    </row>
    <row r="19" spans="1:9" ht="12.75" customHeight="1">
      <c r="A19" s="1006"/>
      <c r="B19" s="302" t="s">
        <v>884</v>
      </c>
      <c r="C19" s="259">
        <v>9.1</v>
      </c>
      <c r="D19" s="259" t="s">
        <v>1444</v>
      </c>
      <c r="E19" s="259">
        <v>7.9</v>
      </c>
      <c r="F19" s="259">
        <v>2.9</v>
      </c>
      <c r="G19" s="259">
        <v>4.5</v>
      </c>
      <c r="H19" s="259">
        <v>3.8</v>
      </c>
      <c r="I19" s="372">
        <v>1.21</v>
      </c>
    </row>
    <row r="20" spans="1:9" ht="12.75" customHeight="1">
      <c r="A20" s="1006"/>
      <c r="B20" s="302" t="s">
        <v>885</v>
      </c>
      <c r="C20" s="259">
        <v>10</v>
      </c>
      <c r="D20" s="285">
        <v>15.5</v>
      </c>
      <c r="E20" s="285">
        <v>7.7</v>
      </c>
      <c r="F20" s="285">
        <v>3.1</v>
      </c>
      <c r="G20" s="285">
        <v>4.4000000000000004</v>
      </c>
      <c r="H20" s="285">
        <v>4</v>
      </c>
      <c r="I20" s="286">
        <v>1.29</v>
      </c>
    </row>
    <row r="21" spans="1:9" ht="12.75" customHeight="1">
      <c r="A21" s="1006"/>
      <c r="B21" s="302" t="s">
        <v>886</v>
      </c>
      <c r="C21" s="259">
        <v>10.7</v>
      </c>
      <c r="D21" s="285">
        <v>13.8</v>
      </c>
      <c r="E21" s="285">
        <v>7.7</v>
      </c>
      <c r="F21" s="285">
        <v>2.9</v>
      </c>
      <c r="G21" s="285">
        <v>4.0999999999999996</v>
      </c>
      <c r="H21" s="285">
        <v>4.2</v>
      </c>
      <c r="I21" s="286">
        <v>1.27</v>
      </c>
    </row>
    <row r="22" spans="1:9" ht="12.75" customHeight="1">
      <c r="A22" s="1006"/>
      <c r="B22" s="302" t="s">
        <v>887</v>
      </c>
      <c r="C22" s="259">
        <v>12.5</v>
      </c>
      <c r="D22" s="285">
        <v>13.1</v>
      </c>
      <c r="E22" s="285">
        <v>8.1999999999999993</v>
      </c>
      <c r="F22" s="285">
        <v>2.9</v>
      </c>
      <c r="G22" s="285">
        <v>4.3</v>
      </c>
      <c r="H22" s="285">
        <v>4.3</v>
      </c>
      <c r="I22" s="286">
        <v>1.1000000000000001</v>
      </c>
    </row>
    <row r="23" spans="1:9" s="601" customFormat="1" ht="17.25" customHeight="1">
      <c r="A23" s="1787" t="s">
        <v>1132</v>
      </c>
      <c r="B23" s="1787"/>
      <c r="C23" s="1787"/>
      <c r="D23" s="1787"/>
      <c r="E23" s="1787"/>
      <c r="F23" s="1787"/>
      <c r="G23" s="1787"/>
      <c r="H23" s="1787"/>
      <c r="I23" s="1787"/>
    </row>
    <row r="24" spans="1:9" s="601" customFormat="1" ht="18" customHeight="1">
      <c r="A24" s="1770" t="s">
        <v>1133</v>
      </c>
      <c r="B24" s="1770"/>
      <c r="C24" s="1770"/>
      <c r="D24" s="1770"/>
      <c r="E24" s="1770"/>
      <c r="F24" s="1770"/>
      <c r="G24" s="1770"/>
      <c r="H24" s="1770"/>
      <c r="I24" s="1770"/>
    </row>
  </sheetData>
  <mergeCells count="11">
    <mergeCell ref="H1:I1"/>
    <mergeCell ref="H2:I2"/>
    <mergeCell ref="A24:I24"/>
    <mergeCell ref="E5:F5"/>
    <mergeCell ref="G5:H5"/>
    <mergeCell ref="I3:I5"/>
    <mergeCell ref="A3:B5"/>
    <mergeCell ref="C3:H3"/>
    <mergeCell ref="C4:D4"/>
    <mergeCell ref="F4:G4"/>
    <mergeCell ref="A23:I23"/>
  </mergeCells>
  <hyperlinks>
    <hyperlink ref="H1:I1" location="'Spis tablic     List of tables'!A1" display="Powrót do spisu tablic"/>
    <hyperlink ref="H1" location="'Spis tablic     List of tables'!A1" display="Powrót do spisu tablic"/>
    <hyperlink ref="H2: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pageSetUpPr fitToPage="1"/>
  </sheetPr>
  <dimension ref="A1:L38"/>
  <sheetViews>
    <sheetView showGridLines="0" zoomScaleNormal="100" zoomScaleSheetLayoutView="100" workbookViewId="0">
      <selection activeCell="F4" sqref="F4:G4"/>
    </sheetView>
  </sheetViews>
  <sheetFormatPr defaultColWidth="9" defaultRowHeight="12"/>
  <cols>
    <col min="1" max="1" width="8.125" style="276" customWidth="1"/>
    <col min="2" max="2" width="12.375" style="276" customWidth="1"/>
    <col min="3" max="7" width="21.5" style="276" customWidth="1"/>
    <col min="8" max="13" width="9.625" style="276" customWidth="1"/>
    <col min="14" max="16384" width="9" style="276"/>
  </cols>
  <sheetData>
    <row r="1" spans="1:12" ht="12.75">
      <c r="A1" s="1794" t="s">
        <v>73</v>
      </c>
      <c r="B1" s="1794"/>
      <c r="C1" s="1794"/>
      <c r="D1" s="1794"/>
      <c r="E1" s="73"/>
      <c r="F1" s="73"/>
      <c r="G1" s="73"/>
    </row>
    <row r="2" spans="1:12" ht="15" customHeight="1">
      <c r="A2" s="1795" t="s">
        <v>74</v>
      </c>
      <c r="B2" s="1795"/>
      <c r="C2" s="1795"/>
      <c r="D2" s="1795"/>
      <c r="E2" s="73"/>
      <c r="F2" s="73"/>
      <c r="G2" s="73"/>
    </row>
    <row r="3" spans="1:12" ht="19.5" customHeight="1">
      <c r="A3" s="82" t="s">
        <v>849</v>
      </c>
      <c r="B3" s="82" t="s">
        <v>776</v>
      </c>
      <c r="C3" s="83"/>
      <c r="D3" s="83"/>
      <c r="E3" s="83"/>
      <c r="F3" s="1396" t="s">
        <v>0</v>
      </c>
      <c r="G3" s="1396"/>
    </row>
    <row r="4" spans="1:12" ht="13.5">
      <c r="A4" s="226"/>
      <c r="B4" s="480" t="s">
        <v>298</v>
      </c>
      <c r="C4" s="602"/>
      <c r="D4" s="603"/>
      <c r="E4" s="73"/>
      <c r="F4" s="1396" t="s">
        <v>1533</v>
      </c>
      <c r="G4" s="1396"/>
    </row>
    <row r="5" spans="1:12" ht="25.5" customHeight="1">
      <c r="A5" s="1788" t="s">
        <v>1218</v>
      </c>
      <c r="B5" s="1789"/>
      <c r="C5" s="1793" t="s">
        <v>466</v>
      </c>
      <c r="D5" s="400"/>
      <c r="E5" s="400"/>
      <c r="F5" s="400"/>
      <c r="G5" s="400"/>
      <c r="H5" s="271"/>
    </row>
    <row r="6" spans="1:12" ht="25.5" customHeight="1">
      <c r="A6" s="1492"/>
      <c r="B6" s="1790"/>
      <c r="C6" s="1756"/>
      <c r="D6" s="1793" t="s">
        <v>467</v>
      </c>
      <c r="E6" s="86"/>
      <c r="F6" s="86"/>
      <c r="G6" s="86"/>
      <c r="H6" s="271"/>
    </row>
    <row r="7" spans="1:12" ht="101.25" customHeight="1">
      <c r="A7" s="1492"/>
      <c r="B7" s="1790"/>
      <c r="C7" s="1757"/>
      <c r="D7" s="1757"/>
      <c r="E7" s="408" t="s">
        <v>468</v>
      </c>
      <c r="F7" s="408" t="s">
        <v>469</v>
      </c>
      <c r="G7" s="386" t="s">
        <v>470</v>
      </c>
      <c r="H7" s="271"/>
    </row>
    <row r="8" spans="1:12" ht="30" customHeight="1">
      <c r="A8" s="1791"/>
      <c r="B8" s="1792"/>
      <c r="C8" s="1609" t="s">
        <v>940</v>
      </c>
      <c r="D8" s="1501"/>
      <c r="E8" s="1501"/>
      <c r="F8" s="1501"/>
      <c r="G8" s="1501"/>
      <c r="H8" s="271"/>
    </row>
    <row r="9" spans="1:12" ht="13.5" customHeight="1">
      <c r="A9" s="25">
        <v>2022</v>
      </c>
      <c r="B9" s="165" t="s">
        <v>899</v>
      </c>
      <c r="C9" s="988">
        <v>5102472</v>
      </c>
      <c r="D9" s="988">
        <v>5102020</v>
      </c>
      <c r="E9" s="989">
        <v>1721659</v>
      </c>
      <c r="F9" s="988">
        <v>2785538</v>
      </c>
      <c r="G9" s="287">
        <v>582604</v>
      </c>
      <c r="H9" s="889"/>
      <c r="I9" s="349"/>
      <c r="J9" s="349"/>
      <c r="K9" s="349"/>
      <c r="L9" s="349"/>
    </row>
    <row r="10" spans="1:12" ht="13.5" customHeight="1">
      <c r="A10" s="25"/>
      <c r="B10" s="980" t="s">
        <v>6</v>
      </c>
      <c r="C10" s="1044">
        <v>108.8</v>
      </c>
      <c r="D10" s="1044">
        <v>108.9</v>
      </c>
      <c r="E10" s="1044">
        <v>109.6</v>
      </c>
      <c r="F10" s="1044">
        <v>103.1</v>
      </c>
      <c r="G10" s="24">
        <v>143</v>
      </c>
      <c r="H10" s="889"/>
      <c r="I10" s="349"/>
      <c r="J10" s="349"/>
      <c r="K10" s="349"/>
      <c r="L10" s="349"/>
    </row>
    <row r="11" spans="1:12">
      <c r="A11" s="25">
        <v>2023</v>
      </c>
      <c r="B11" s="165" t="s">
        <v>901</v>
      </c>
      <c r="C11" s="135">
        <v>898489</v>
      </c>
      <c r="D11" s="312" t="s">
        <v>83</v>
      </c>
      <c r="E11" s="313">
        <v>334241</v>
      </c>
      <c r="F11" s="135">
        <v>446046</v>
      </c>
      <c r="G11" s="287">
        <v>115773</v>
      </c>
      <c r="H11" s="271"/>
    </row>
    <row r="12" spans="1:12">
      <c r="A12" s="25"/>
      <c r="B12" s="165" t="s">
        <v>897</v>
      </c>
      <c r="C12" s="135">
        <v>2346102</v>
      </c>
      <c r="D12" s="312" t="s">
        <v>83</v>
      </c>
      <c r="E12" s="313">
        <v>823884</v>
      </c>
      <c r="F12" s="135">
        <v>1218859</v>
      </c>
      <c r="G12" s="287">
        <v>298958</v>
      </c>
      <c r="H12" s="271"/>
    </row>
    <row r="13" spans="1:12">
      <c r="A13" s="25"/>
      <c r="B13" s="165" t="s">
        <v>904</v>
      </c>
      <c r="C13" s="135">
        <v>4028645</v>
      </c>
      <c r="D13" s="312" t="s">
        <v>83</v>
      </c>
      <c r="E13" s="313">
        <v>1452321</v>
      </c>
      <c r="F13" s="135">
        <v>2140819</v>
      </c>
      <c r="G13" s="287">
        <v>427010</v>
      </c>
      <c r="H13" s="271"/>
    </row>
    <row r="14" spans="1:12">
      <c r="A14" s="25"/>
      <c r="B14" s="165" t="s">
        <v>899</v>
      </c>
      <c r="C14" s="988">
        <v>6340094</v>
      </c>
      <c r="D14" s="988">
        <v>6340094</v>
      </c>
      <c r="E14" s="989">
        <v>2363501</v>
      </c>
      <c r="F14" s="988">
        <v>3309751</v>
      </c>
      <c r="G14" s="287">
        <v>651066</v>
      </c>
      <c r="H14" s="271"/>
    </row>
    <row r="15" spans="1:12">
      <c r="A15" s="25"/>
      <c r="B15" s="980" t="s">
        <v>6</v>
      </c>
      <c r="C15" s="1044">
        <v>124.3</v>
      </c>
      <c r="D15" s="1044">
        <v>124.3</v>
      </c>
      <c r="E15" s="1044">
        <v>137.30000000000001</v>
      </c>
      <c r="F15" s="1044">
        <v>118.8</v>
      </c>
      <c r="G15" s="24">
        <v>111.8</v>
      </c>
      <c r="H15" s="271"/>
    </row>
    <row r="16" spans="1:12">
      <c r="A16" s="25">
        <v>2024</v>
      </c>
      <c r="B16" s="165" t="s">
        <v>901</v>
      </c>
      <c r="C16" s="135">
        <v>928241</v>
      </c>
      <c r="D16" s="312" t="s">
        <v>83</v>
      </c>
      <c r="E16" s="313">
        <v>248839</v>
      </c>
      <c r="F16" s="135">
        <v>545216</v>
      </c>
      <c r="G16" s="287">
        <v>132623</v>
      </c>
      <c r="H16" s="271"/>
    </row>
    <row r="17" spans="1:8">
      <c r="A17" s="25"/>
      <c r="B17" s="165" t="s">
        <v>897</v>
      </c>
      <c r="C17" s="135">
        <v>2100839</v>
      </c>
      <c r="D17" s="135">
        <v>2097347</v>
      </c>
      <c r="E17" s="313">
        <v>549958</v>
      </c>
      <c r="F17" s="135">
        <v>1241291</v>
      </c>
      <c r="G17" s="287">
        <v>300946</v>
      </c>
      <c r="H17" s="271"/>
    </row>
    <row r="18" spans="1:8">
      <c r="A18" s="25"/>
      <c r="B18" s="111" t="s">
        <v>6</v>
      </c>
      <c r="C18" s="19">
        <v>89.5</v>
      </c>
      <c r="D18" s="312" t="s">
        <v>83</v>
      </c>
      <c r="E18" s="19">
        <v>66.8</v>
      </c>
      <c r="F18" s="19">
        <v>101.8</v>
      </c>
      <c r="G18" s="20">
        <v>100.7</v>
      </c>
      <c r="H18" s="271"/>
    </row>
    <row r="19" spans="1:8" s="401" customFormat="1" ht="15.75" customHeight="1">
      <c r="A19" s="1605" t="s">
        <v>1134</v>
      </c>
      <c r="B19" s="1605"/>
      <c r="C19" s="1605"/>
      <c r="D19" s="1605"/>
      <c r="E19" s="1605"/>
      <c r="F19" s="1605"/>
      <c r="G19" s="1605"/>
    </row>
    <row r="20" spans="1:8" s="401" customFormat="1" ht="11.25">
      <c r="A20" s="1603" t="s">
        <v>1135</v>
      </c>
      <c r="B20" s="1603"/>
      <c r="C20" s="1603"/>
      <c r="D20" s="1603"/>
      <c r="E20" s="1603"/>
      <c r="F20" s="1603"/>
      <c r="G20" s="1603"/>
    </row>
    <row r="21" spans="1:8" ht="12.75" customHeight="1">
      <c r="A21" s="604"/>
      <c r="B21" s="604"/>
      <c r="C21" s="604"/>
      <c r="D21" s="604"/>
      <c r="E21" s="604"/>
      <c r="F21" s="604"/>
      <c r="G21" s="604"/>
    </row>
    <row r="22" spans="1:8" ht="12.75" customHeight="1">
      <c r="A22" s="604"/>
      <c r="B22" s="604"/>
      <c r="C22" s="21"/>
      <c r="D22" s="21"/>
      <c r="E22" s="21"/>
      <c r="F22" s="21"/>
      <c r="G22" s="21"/>
      <c r="H22" s="21"/>
    </row>
    <row r="23" spans="1:8" ht="12.75" customHeight="1">
      <c r="A23" s="604"/>
      <c r="B23" s="604"/>
    </row>
    <row r="24" spans="1:8" ht="12.75" customHeight="1">
      <c r="A24" s="604"/>
      <c r="B24" s="604"/>
      <c r="D24" s="604"/>
      <c r="E24" s="604"/>
      <c r="F24" s="604"/>
      <c r="G24" s="604"/>
    </row>
    <row r="25" spans="1:8" ht="12.75" customHeight="1">
      <c r="A25" s="604"/>
      <c r="B25" s="604"/>
      <c r="C25" s="604"/>
      <c r="D25" s="874"/>
      <c r="E25" s="604"/>
      <c r="F25" s="604"/>
      <c r="G25" s="604"/>
    </row>
    <row r="26" spans="1:8">
      <c r="C26" s="271"/>
      <c r="D26" s="874"/>
    </row>
    <row r="27" spans="1:8">
      <c r="C27" s="2"/>
      <c r="D27" s="875"/>
    </row>
    <row r="28" spans="1:8">
      <c r="C28" s="1"/>
    </row>
    <row r="29" spans="1:8">
      <c r="C29" s="3"/>
    </row>
    <row r="37" spans="1:1">
      <c r="A37" s="401"/>
    </row>
    <row r="38" spans="1:1">
      <c r="A38" s="401"/>
    </row>
  </sheetData>
  <mergeCells count="10">
    <mergeCell ref="A1:D1"/>
    <mergeCell ref="A2:D2"/>
    <mergeCell ref="C5:C7"/>
    <mergeCell ref="C8:G8"/>
    <mergeCell ref="A19:G19"/>
    <mergeCell ref="A20:G20"/>
    <mergeCell ref="F3:G3"/>
    <mergeCell ref="F4:G4"/>
    <mergeCell ref="A5:B8"/>
    <mergeCell ref="D6:D7"/>
  </mergeCells>
  <phoneticPr fontId="0" type="noConversion"/>
  <hyperlinks>
    <hyperlink ref="F3:G3" location="'Spis tablic     List of tables'!A1" display="Powrót do spisu tablic"/>
    <hyperlink ref="F3" location="'Spis tablic     List of tables'!A1" display="Powrót do spisu tablic"/>
    <hyperlink ref="F4:G4"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pageSetUpPr fitToPage="1"/>
  </sheetPr>
  <dimension ref="A1:J26"/>
  <sheetViews>
    <sheetView showGridLines="0" zoomScaleNormal="100" zoomScaleSheetLayoutView="85" workbookViewId="0">
      <selection activeCell="I2" sqref="I2:J2"/>
    </sheetView>
  </sheetViews>
  <sheetFormatPr defaultColWidth="9" defaultRowHeight="12"/>
  <cols>
    <col min="1" max="1" width="7.125" style="57" customWidth="1"/>
    <col min="2" max="2" width="12.25" style="57" customWidth="1"/>
    <col min="3" max="6" width="9.625" style="57" customWidth="1"/>
    <col min="7" max="10" width="10.125" style="57" customWidth="1"/>
    <col min="11" max="16384" width="9" style="57"/>
  </cols>
  <sheetData>
    <row r="1" spans="1:10">
      <c r="A1" s="80" t="s">
        <v>157</v>
      </c>
      <c r="B1" s="437" t="s">
        <v>244</v>
      </c>
      <c r="C1" s="437"/>
      <c r="D1" s="437"/>
      <c r="E1" s="437"/>
      <c r="F1" s="437"/>
      <c r="G1" s="87"/>
      <c r="H1" s="87"/>
      <c r="I1" s="1396" t="s">
        <v>0</v>
      </c>
      <c r="J1" s="1396"/>
    </row>
    <row r="2" spans="1:10">
      <c r="A2" s="460"/>
      <c r="B2" s="440" t="s">
        <v>245</v>
      </c>
      <c r="C2" s="440"/>
      <c r="D2" s="440"/>
      <c r="E2" s="440"/>
      <c r="F2" s="440"/>
      <c r="G2" s="441"/>
      <c r="H2" s="441"/>
      <c r="I2" s="1396" t="s">
        <v>1533</v>
      </c>
      <c r="J2" s="1396"/>
    </row>
    <row r="3" spans="1:10" ht="44.25" customHeight="1">
      <c r="A3" s="1404" t="s">
        <v>1201</v>
      </c>
      <c r="B3" s="1420"/>
      <c r="C3" s="1431" t="s">
        <v>312</v>
      </c>
      <c r="D3" s="1432"/>
      <c r="E3" s="1432"/>
      <c r="F3" s="1432"/>
      <c r="G3" s="1432"/>
      <c r="H3" s="1432"/>
      <c r="I3" s="1432"/>
      <c r="J3" s="1432"/>
    </row>
    <row r="4" spans="1:10" ht="44.25" customHeight="1">
      <c r="A4" s="1421"/>
      <c r="B4" s="1421"/>
      <c r="C4" s="1429" t="s">
        <v>313</v>
      </c>
      <c r="D4" s="1430"/>
      <c r="E4" s="1430"/>
      <c r="F4" s="1430"/>
      <c r="G4" s="1426" t="s">
        <v>316</v>
      </c>
      <c r="H4" s="1428"/>
      <c r="I4" s="1428"/>
      <c r="J4" s="1427"/>
    </row>
    <row r="5" spans="1:10" ht="44.25" customHeight="1">
      <c r="A5" s="1421"/>
      <c r="B5" s="1421"/>
      <c r="C5" s="1408" t="s">
        <v>314</v>
      </c>
      <c r="D5" s="1423"/>
      <c r="E5" s="1408" t="s">
        <v>315</v>
      </c>
      <c r="F5" s="1422"/>
      <c r="G5" s="1426" t="s">
        <v>317</v>
      </c>
      <c r="H5" s="1428"/>
      <c r="I5" s="1426" t="s">
        <v>318</v>
      </c>
      <c r="J5" s="1427"/>
    </row>
    <row r="6" spans="1:10" ht="44.25" customHeight="1">
      <c r="A6" s="1406"/>
      <c r="B6" s="1406"/>
      <c r="C6" s="454" t="s">
        <v>1</v>
      </c>
      <c r="D6" s="454" t="s">
        <v>2</v>
      </c>
      <c r="E6" s="454" t="s">
        <v>1</v>
      </c>
      <c r="F6" s="455" t="s">
        <v>2</v>
      </c>
      <c r="G6" s="461" t="s">
        <v>1</v>
      </c>
      <c r="H6" s="461" t="s">
        <v>2</v>
      </c>
      <c r="I6" s="461" t="s">
        <v>1</v>
      </c>
      <c r="J6" s="462" t="s">
        <v>2</v>
      </c>
    </row>
    <row r="7" spans="1:10" ht="16.5" customHeight="1">
      <c r="A7" s="836">
        <v>2022</v>
      </c>
      <c r="B7" s="837" t="s">
        <v>899</v>
      </c>
      <c r="C7" s="824">
        <v>163.30000000000001</v>
      </c>
      <c r="D7" s="831" t="s">
        <v>83</v>
      </c>
      <c r="E7" s="824">
        <v>158.30000000000001</v>
      </c>
      <c r="F7" s="826" t="s">
        <v>83</v>
      </c>
      <c r="G7" s="824">
        <v>134.30000000000001</v>
      </c>
      <c r="H7" s="831" t="s">
        <v>83</v>
      </c>
      <c r="I7" s="824">
        <v>140.19999999999999</v>
      </c>
      <c r="J7" s="1307" t="s">
        <v>83</v>
      </c>
    </row>
    <row r="8" spans="1:10" ht="15.75" customHeight="1">
      <c r="A8" s="284">
        <v>2023</v>
      </c>
      <c r="B8" s="1074" t="s">
        <v>899</v>
      </c>
      <c r="C8" s="824">
        <v>65.8</v>
      </c>
      <c r="D8" s="831" t="s">
        <v>83</v>
      </c>
      <c r="E8" s="824">
        <v>60.7</v>
      </c>
      <c r="F8" s="826" t="s">
        <v>83</v>
      </c>
      <c r="G8" s="824">
        <v>95</v>
      </c>
      <c r="H8" s="831" t="s">
        <v>83</v>
      </c>
      <c r="I8" s="824">
        <v>125.6</v>
      </c>
      <c r="J8" s="826" t="s">
        <v>83</v>
      </c>
    </row>
    <row r="9" spans="1:10" ht="17.25" customHeight="1">
      <c r="A9" s="836">
        <v>2023</v>
      </c>
      <c r="B9" s="838" t="s">
        <v>885</v>
      </c>
      <c r="C9" s="824">
        <v>69.8</v>
      </c>
      <c r="D9" s="824">
        <v>93.5</v>
      </c>
      <c r="E9" s="824">
        <v>67.599999999999994</v>
      </c>
      <c r="F9" s="830">
        <v>95.5</v>
      </c>
      <c r="G9" s="824">
        <v>95.9</v>
      </c>
      <c r="H9" s="824">
        <v>98.9</v>
      </c>
      <c r="I9" s="824">
        <v>133.4</v>
      </c>
      <c r="J9" s="830">
        <v>107.3</v>
      </c>
    </row>
    <row r="10" spans="1:10" ht="12" customHeight="1">
      <c r="A10" s="836"/>
      <c r="B10" s="838" t="s">
        <v>886</v>
      </c>
      <c r="C10" s="824">
        <v>59.6</v>
      </c>
      <c r="D10" s="824">
        <v>88.2</v>
      </c>
      <c r="E10" s="824">
        <v>51.9</v>
      </c>
      <c r="F10" s="830">
        <v>81.8</v>
      </c>
      <c r="G10" s="824">
        <v>90.9</v>
      </c>
      <c r="H10" s="824">
        <v>98.2</v>
      </c>
      <c r="I10" s="824" t="s">
        <v>1507</v>
      </c>
      <c r="J10" s="830">
        <v>97.9</v>
      </c>
    </row>
    <row r="11" spans="1:10" ht="12" customHeight="1">
      <c r="A11" s="836"/>
      <c r="B11" s="838" t="s">
        <v>887</v>
      </c>
      <c r="C11" s="824">
        <v>57.2</v>
      </c>
      <c r="D11" s="824">
        <v>95.9</v>
      </c>
      <c r="E11" s="824">
        <v>50.4</v>
      </c>
      <c r="F11" s="830">
        <v>93.3</v>
      </c>
      <c r="G11" s="824">
        <v>97</v>
      </c>
      <c r="H11" s="824">
        <v>97.6</v>
      </c>
      <c r="I11" s="824" t="s">
        <v>1508</v>
      </c>
      <c r="J11" s="830">
        <v>105.2</v>
      </c>
    </row>
    <row r="12" spans="1:10" ht="12" customHeight="1">
      <c r="A12" s="836"/>
      <c r="B12" s="838" t="s">
        <v>888</v>
      </c>
      <c r="C12" s="824">
        <v>57</v>
      </c>
      <c r="D12" s="824">
        <v>97.6</v>
      </c>
      <c r="E12" s="824">
        <v>58.4</v>
      </c>
      <c r="F12" s="830">
        <v>97.7</v>
      </c>
      <c r="G12" s="824">
        <v>91.3</v>
      </c>
      <c r="H12" s="824">
        <v>92.1</v>
      </c>
      <c r="I12" s="824">
        <v>130.9</v>
      </c>
      <c r="J12" s="830">
        <v>98.3</v>
      </c>
    </row>
    <row r="13" spans="1:10" ht="12" customHeight="1">
      <c r="A13" s="836"/>
      <c r="B13" s="838" t="s">
        <v>889</v>
      </c>
      <c r="C13" s="824">
        <v>59.3</v>
      </c>
      <c r="D13" s="824">
        <v>97.8</v>
      </c>
      <c r="E13" s="824">
        <v>54.3</v>
      </c>
      <c r="F13" s="830">
        <v>96.6</v>
      </c>
      <c r="G13" s="824">
        <v>91.2</v>
      </c>
      <c r="H13" s="824">
        <v>108.5</v>
      </c>
      <c r="I13" s="824">
        <v>111.3</v>
      </c>
      <c r="J13" s="830">
        <v>89.9</v>
      </c>
    </row>
    <row r="14" spans="1:10" ht="12" customHeight="1">
      <c r="A14" s="836"/>
      <c r="B14" s="838" t="s">
        <v>890</v>
      </c>
      <c r="C14" s="824">
        <v>61.4</v>
      </c>
      <c r="D14" s="824">
        <v>101.8</v>
      </c>
      <c r="E14" s="824">
        <v>54.7</v>
      </c>
      <c r="F14" s="830">
        <v>101.2</v>
      </c>
      <c r="G14" s="824">
        <v>91.4</v>
      </c>
      <c r="H14" s="824" t="s">
        <v>1509</v>
      </c>
      <c r="I14" s="824">
        <v>106.9</v>
      </c>
      <c r="J14" s="830">
        <v>101.1</v>
      </c>
    </row>
    <row r="15" spans="1:10" ht="12" customHeight="1">
      <c r="A15" s="836"/>
      <c r="B15" s="838" t="s">
        <v>891</v>
      </c>
      <c r="C15" s="824">
        <v>60.2</v>
      </c>
      <c r="D15" s="824">
        <v>100.1</v>
      </c>
      <c r="E15" s="824">
        <v>54.5</v>
      </c>
      <c r="F15" s="830">
        <v>99.2</v>
      </c>
      <c r="G15" s="824" t="s">
        <v>1510</v>
      </c>
      <c r="H15" s="824">
        <v>101</v>
      </c>
      <c r="I15" s="824" t="s">
        <v>1511</v>
      </c>
      <c r="J15" s="830">
        <v>94.9</v>
      </c>
    </row>
    <row r="16" spans="1:10" ht="12" customHeight="1">
      <c r="A16" s="836"/>
      <c r="B16" s="838" t="s">
        <v>892</v>
      </c>
      <c r="C16" s="824">
        <v>58.5</v>
      </c>
      <c r="D16" s="824">
        <v>96.4</v>
      </c>
      <c r="E16" s="824">
        <v>54.9</v>
      </c>
      <c r="F16" s="830">
        <v>100.9</v>
      </c>
      <c r="G16" s="824">
        <v>88.2</v>
      </c>
      <c r="H16" s="824">
        <v>96</v>
      </c>
      <c r="I16" s="824">
        <v>106.9</v>
      </c>
      <c r="J16" s="830">
        <v>97.7</v>
      </c>
    </row>
    <row r="17" spans="1:10" ht="12" customHeight="1">
      <c r="A17" s="836"/>
      <c r="B17" s="838" t="s">
        <v>893</v>
      </c>
      <c r="C17" s="824">
        <v>58.7</v>
      </c>
      <c r="D17" s="824">
        <v>97.5</v>
      </c>
      <c r="E17" s="824">
        <v>52.9</v>
      </c>
      <c r="F17" s="830">
        <v>93.5</v>
      </c>
      <c r="G17" s="824">
        <v>89.6</v>
      </c>
      <c r="H17" s="824">
        <v>102.7</v>
      </c>
      <c r="I17" s="824" t="s">
        <v>1456</v>
      </c>
      <c r="J17" s="830" t="s">
        <v>1512</v>
      </c>
    </row>
    <row r="18" spans="1:10" ht="12" customHeight="1">
      <c r="A18" s="836">
        <v>2024</v>
      </c>
      <c r="B18" s="838" t="s">
        <v>882</v>
      </c>
      <c r="C18" s="824">
        <v>63.7</v>
      </c>
      <c r="D18" s="824">
        <v>98.4</v>
      </c>
      <c r="E18" s="824">
        <v>59.3</v>
      </c>
      <c r="F18" s="830">
        <v>103.3</v>
      </c>
      <c r="G18" s="824">
        <v>93.9</v>
      </c>
      <c r="H18" s="824" t="s">
        <v>1513</v>
      </c>
      <c r="I18" s="824">
        <v>96.3</v>
      </c>
      <c r="J18" s="830">
        <v>95.2</v>
      </c>
    </row>
    <row r="19" spans="1:10" ht="12" customHeight="1">
      <c r="A19" s="836"/>
      <c r="B19" s="838" t="s">
        <v>883</v>
      </c>
      <c r="C19" s="824">
        <v>64</v>
      </c>
      <c r="D19" s="824">
        <v>96.5</v>
      </c>
      <c r="E19" s="824">
        <v>59.8</v>
      </c>
      <c r="F19" s="830">
        <v>94.2</v>
      </c>
      <c r="G19" s="824" t="s">
        <v>1514</v>
      </c>
      <c r="H19" s="824">
        <v>94.5</v>
      </c>
      <c r="I19" s="824">
        <v>90</v>
      </c>
      <c r="J19" s="830" t="s">
        <v>1515</v>
      </c>
    </row>
    <row r="20" spans="1:10" ht="12" customHeight="1">
      <c r="A20" s="836"/>
      <c r="B20" s="838" t="s">
        <v>884</v>
      </c>
      <c r="C20" s="824">
        <v>65.5</v>
      </c>
      <c r="D20" s="824">
        <v>95.6</v>
      </c>
      <c r="E20" s="824">
        <v>58.7</v>
      </c>
      <c r="F20" s="830">
        <v>92.6</v>
      </c>
      <c r="G20" s="824">
        <v>90.2</v>
      </c>
      <c r="H20" s="824" t="s">
        <v>1516</v>
      </c>
      <c r="I20" s="824">
        <v>87.9</v>
      </c>
      <c r="J20" s="830">
        <v>100.1</v>
      </c>
    </row>
    <row r="21" spans="1:10" s="31" customFormat="1" ht="12" customHeight="1">
      <c r="B21" s="838" t="s">
        <v>885</v>
      </c>
      <c r="C21" s="824">
        <v>67.7</v>
      </c>
      <c r="D21" s="824">
        <v>96.6</v>
      </c>
      <c r="E21" s="824">
        <v>57</v>
      </c>
      <c r="F21" s="830">
        <v>92.8</v>
      </c>
      <c r="G21" s="824">
        <v>91.6</v>
      </c>
      <c r="H21" s="824">
        <v>100.4</v>
      </c>
      <c r="I21" s="824">
        <v>86</v>
      </c>
      <c r="J21" s="830">
        <v>105</v>
      </c>
    </row>
    <row r="22" spans="1:10" s="31" customFormat="1" ht="12" customHeight="1">
      <c r="B22" s="838" t="s">
        <v>886</v>
      </c>
      <c r="C22" s="824">
        <v>82</v>
      </c>
      <c r="D22" s="824">
        <v>106.9</v>
      </c>
      <c r="E22" s="824">
        <v>77.3</v>
      </c>
      <c r="F22" s="830">
        <v>110.9</v>
      </c>
      <c r="G22" s="824">
        <v>96.2</v>
      </c>
      <c r="H22" s="824">
        <v>103.1</v>
      </c>
      <c r="I22" s="824">
        <v>86.9</v>
      </c>
      <c r="J22" s="830">
        <v>98.9</v>
      </c>
    </row>
    <row r="23" spans="1:10" ht="12" customHeight="1">
      <c r="A23" s="463"/>
      <c r="B23" s="838" t="s">
        <v>887</v>
      </c>
      <c r="C23" s="824">
        <v>93.2</v>
      </c>
      <c r="D23" s="824">
        <v>109</v>
      </c>
      <c r="E23" s="824">
        <v>88.8</v>
      </c>
      <c r="F23" s="830">
        <v>107.1</v>
      </c>
      <c r="G23" s="824">
        <v>96.8</v>
      </c>
      <c r="H23" s="824">
        <v>98.2</v>
      </c>
      <c r="I23" s="824">
        <v>84.2</v>
      </c>
      <c r="J23" s="830">
        <v>101.9</v>
      </c>
    </row>
    <row r="25" spans="1:10">
      <c r="A25" s="31"/>
    </row>
    <row r="26" spans="1:10">
      <c r="A26" s="31"/>
    </row>
  </sheetData>
  <mergeCells count="10">
    <mergeCell ref="I1:J1"/>
    <mergeCell ref="I2:J2"/>
    <mergeCell ref="I5:J5"/>
    <mergeCell ref="G4:J4"/>
    <mergeCell ref="A3:B6"/>
    <mergeCell ref="G5:H5"/>
    <mergeCell ref="C4:F4"/>
    <mergeCell ref="C5:D5"/>
    <mergeCell ref="E5:F5"/>
    <mergeCell ref="C3:J3"/>
  </mergeCells>
  <phoneticPr fontId="0" type="noConversion"/>
  <hyperlinks>
    <hyperlink ref="I1" location="'Spis tablic     List of tables'!A1" display="Powrót do spisu tablic"/>
    <hyperlink ref="I1:J1" location="'Spis tablic     List of tables'!A1" display="Powrót do spisu tablic"/>
    <hyperlink ref="I2" location="'Spis tablic     List of tables'!A1" display="Return to list tables"/>
    <hyperlink ref="I2:J2" location="'Spis tablic     List of tables'!A1" display="Return to list of tables"/>
  </hyperlinks>
  <printOptions horizontalCentered="1"/>
  <pageMargins left="0.19685039370078741" right="0.19685039370078741" top="0.19685039370078741" bottom="0.19685039370078741"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pageSetUpPr fitToPage="1"/>
  </sheetPr>
  <dimension ref="A1:K34"/>
  <sheetViews>
    <sheetView showGridLines="0" zoomScaleNormal="100" zoomScaleSheetLayoutView="100" workbookViewId="0">
      <selection activeCell="H2" sqref="H2:I2"/>
    </sheetView>
  </sheetViews>
  <sheetFormatPr defaultColWidth="9" defaultRowHeight="12"/>
  <cols>
    <col min="1" max="1" width="8.125" style="57" customWidth="1"/>
    <col min="2" max="2" width="12.375" style="57" customWidth="1"/>
    <col min="3" max="9" width="14.625" style="57" customWidth="1"/>
    <col min="10" max="16384" width="9" style="57"/>
  </cols>
  <sheetData>
    <row r="1" spans="1:11" ht="13.5">
      <c r="A1" s="596" t="s">
        <v>198</v>
      </c>
      <c r="B1" s="82" t="s">
        <v>774</v>
      </c>
      <c r="C1" s="83"/>
      <c r="D1" s="83"/>
      <c r="E1" s="83"/>
      <c r="F1" s="83"/>
      <c r="G1" s="83"/>
      <c r="H1" s="1396" t="s">
        <v>0</v>
      </c>
      <c r="I1" s="1396"/>
    </row>
    <row r="2" spans="1:11" ht="13.5">
      <c r="A2" s="226"/>
      <c r="B2" s="480" t="s">
        <v>299</v>
      </c>
      <c r="C2" s="602"/>
      <c r="D2" s="602"/>
      <c r="E2" s="602"/>
      <c r="F2" s="602"/>
      <c r="G2" s="602"/>
      <c r="H2" s="1396" t="s">
        <v>1533</v>
      </c>
      <c r="I2" s="1396"/>
    </row>
    <row r="3" spans="1:11" ht="28.5" customHeight="1">
      <c r="A3" s="1788" t="s">
        <v>1218</v>
      </c>
      <c r="B3" s="1789"/>
      <c r="C3" s="1803" t="s">
        <v>471</v>
      </c>
      <c r="D3" s="1671"/>
      <c r="E3" s="1671"/>
      <c r="F3" s="1671"/>
      <c r="G3" s="1671"/>
      <c r="H3" s="1671"/>
      <c r="I3" s="1671"/>
      <c r="K3" s="158"/>
    </row>
    <row r="4" spans="1:11" ht="30" customHeight="1">
      <c r="A4" s="1492"/>
      <c r="B4" s="1790"/>
      <c r="C4" s="1793" t="s">
        <v>1011</v>
      </c>
      <c r="D4" s="1671"/>
      <c r="E4" s="1504"/>
      <c r="F4" s="1799" t="s">
        <v>988</v>
      </c>
      <c r="G4" s="1669" t="s">
        <v>1012</v>
      </c>
      <c r="H4" s="1669" t="s">
        <v>980</v>
      </c>
      <c r="I4" s="1793" t="s">
        <v>1013</v>
      </c>
    </row>
    <row r="5" spans="1:11" ht="121.5">
      <c r="A5" s="1492"/>
      <c r="B5" s="1790"/>
      <c r="C5" s="1802"/>
      <c r="D5" s="385" t="s">
        <v>986</v>
      </c>
      <c r="E5" s="409" t="s">
        <v>507</v>
      </c>
      <c r="F5" s="1800"/>
      <c r="G5" s="1499"/>
      <c r="H5" s="1801"/>
      <c r="I5" s="1757"/>
    </row>
    <row r="6" spans="1:11" ht="30" customHeight="1">
      <c r="A6" s="1791"/>
      <c r="B6" s="1792"/>
      <c r="C6" s="1609" t="s">
        <v>940</v>
      </c>
      <c r="D6" s="1501"/>
      <c r="E6" s="1501"/>
      <c r="F6" s="1501"/>
      <c r="G6" s="1501"/>
      <c r="H6" s="1501"/>
      <c r="I6" s="1501"/>
    </row>
    <row r="7" spans="1:11" ht="14.25" customHeight="1">
      <c r="A7" s="25">
        <v>2022</v>
      </c>
      <c r="B7" s="165" t="s">
        <v>899</v>
      </c>
      <c r="C7" s="990">
        <v>3919739</v>
      </c>
      <c r="D7" s="990">
        <v>3507472</v>
      </c>
      <c r="E7" s="990">
        <v>249560</v>
      </c>
      <c r="F7" s="990">
        <v>57258</v>
      </c>
      <c r="G7" s="990">
        <v>554739</v>
      </c>
      <c r="H7" s="990">
        <v>256627</v>
      </c>
      <c r="I7" s="108">
        <v>88081</v>
      </c>
    </row>
    <row r="8" spans="1:11" ht="14.25" customHeight="1">
      <c r="A8" s="25"/>
      <c r="B8" s="980" t="s">
        <v>6</v>
      </c>
      <c r="C8" s="1044">
        <v>104.7</v>
      </c>
      <c r="D8" s="1044">
        <v>106.3</v>
      </c>
      <c r="E8" s="1044">
        <v>91</v>
      </c>
      <c r="F8" s="1044">
        <v>88</v>
      </c>
      <c r="G8" s="1044">
        <v>96.2</v>
      </c>
      <c r="H8" s="1044">
        <v>291.89999999999998</v>
      </c>
      <c r="I8" s="24">
        <v>129.19999999999999</v>
      </c>
    </row>
    <row r="9" spans="1:11">
      <c r="A9" s="25">
        <v>2023</v>
      </c>
      <c r="B9" s="165" t="s">
        <v>901</v>
      </c>
      <c r="C9" s="303">
        <v>678261</v>
      </c>
      <c r="D9" s="303">
        <v>600058</v>
      </c>
      <c r="E9" s="61">
        <v>47499</v>
      </c>
      <c r="F9" s="303">
        <v>12762</v>
      </c>
      <c r="G9" s="303">
        <v>87526</v>
      </c>
      <c r="H9" s="303">
        <v>43020</v>
      </c>
      <c r="I9" s="59">
        <v>24171</v>
      </c>
    </row>
    <row r="10" spans="1:11">
      <c r="A10" s="25"/>
      <c r="B10" s="165" t="s">
        <v>897</v>
      </c>
      <c r="C10" s="107">
        <v>1769768</v>
      </c>
      <c r="D10" s="107">
        <v>1553812</v>
      </c>
      <c r="E10" s="107">
        <v>135811</v>
      </c>
      <c r="F10" s="107">
        <v>25816</v>
      </c>
      <c r="G10" s="107">
        <v>186646</v>
      </c>
      <c r="H10" s="107">
        <v>179619</v>
      </c>
      <c r="I10" s="108">
        <v>44184</v>
      </c>
    </row>
    <row r="11" spans="1:11">
      <c r="A11" s="25"/>
      <c r="B11" s="165" t="s">
        <v>904</v>
      </c>
      <c r="C11" s="107">
        <v>3036019</v>
      </c>
      <c r="D11" s="107">
        <v>2570732</v>
      </c>
      <c r="E11" s="107">
        <v>286654</v>
      </c>
      <c r="F11" s="107">
        <v>57183</v>
      </c>
      <c r="G11" s="107">
        <v>338885</v>
      </c>
      <c r="H11" s="107">
        <v>291112</v>
      </c>
      <c r="I11" s="108">
        <v>67017</v>
      </c>
    </row>
    <row r="12" spans="1:11">
      <c r="A12" s="25"/>
      <c r="B12" s="165" t="s">
        <v>899</v>
      </c>
      <c r="C12" s="990">
        <v>4844532</v>
      </c>
      <c r="D12" s="990">
        <v>3985554</v>
      </c>
      <c r="E12" s="990">
        <v>589605</v>
      </c>
      <c r="F12" s="990">
        <v>89392</v>
      </c>
      <c r="G12" s="990">
        <v>560685</v>
      </c>
      <c r="H12" s="990">
        <v>353126</v>
      </c>
      <c r="I12" s="108">
        <v>98983</v>
      </c>
    </row>
    <row r="13" spans="1:11">
      <c r="A13" s="25"/>
      <c r="B13" s="980" t="s">
        <v>6</v>
      </c>
      <c r="C13" s="1044">
        <v>123.6</v>
      </c>
      <c r="D13" s="1044">
        <v>113.6</v>
      </c>
      <c r="E13" s="1044">
        <v>236.3</v>
      </c>
      <c r="F13" s="1044">
        <v>156.1</v>
      </c>
      <c r="G13" s="1044">
        <v>101.1</v>
      </c>
      <c r="H13" s="1044">
        <v>137.6</v>
      </c>
      <c r="I13" s="24">
        <v>112.4</v>
      </c>
    </row>
    <row r="14" spans="1:11">
      <c r="A14" s="25">
        <v>2024</v>
      </c>
      <c r="B14" s="165" t="s">
        <v>901</v>
      </c>
      <c r="C14" s="303">
        <v>707167</v>
      </c>
      <c r="D14" s="303">
        <v>647440</v>
      </c>
      <c r="E14" s="61">
        <v>54086</v>
      </c>
      <c r="F14" s="303">
        <v>15153</v>
      </c>
      <c r="G14" s="303">
        <v>114252</v>
      </c>
      <c r="H14" s="303">
        <v>28186</v>
      </c>
      <c r="I14" s="59">
        <v>13283</v>
      </c>
    </row>
    <row r="15" spans="1:11">
      <c r="A15" s="25"/>
      <c r="B15" s="165" t="s">
        <v>897</v>
      </c>
      <c r="C15" s="107">
        <v>1607241</v>
      </c>
      <c r="D15" s="107">
        <v>1479620</v>
      </c>
      <c r="E15" s="107">
        <v>81787</v>
      </c>
      <c r="F15" s="107">
        <v>32421</v>
      </c>
      <c r="G15" s="107">
        <v>250141</v>
      </c>
      <c r="H15" s="107">
        <v>75030</v>
      </c>
      <c r="I15" s="108">
        <v>35859</v>
      </c>
    </row>
    <row r="16" spans="1:11">
      <c r="A16" s="25"/>
      <c r="B16" s="111" t="s">
        <v>6</v>
      </c>
      <c r="C16" s="19">
        <v>90.8</v>
      </c>
      <c r="D16" s="19">
        <v>95.2</v>
      </c>
      <c r="E16" s="19">
        <v>60.2</v>
      </c>
      <c r="F16" s="19">
        <v>125.6</v>
      </c>
      <c r="G16" s="19">
        <v>134</v>
      </c>
      <c r="H16" s="20">
        <v>41.8</v>
      </c>
      <c r="I16" s="20">
        <v>81.2</v>
      </c>
    </row>
    <row r="17" spans="1:9" s="31" customFormat="1" ht="18" customHeight="1">
      <c r="A17" s="1673" t="s">
        <v>1137</v>
      </c>
      <c r="B17" s="1673"/>
      <c r="C17" s="1796"/>
      <c r="D17" s="1796"/>
      <c r="E17" s="1797"/>
      <c r="F17" s="1796"/>
      <c r="G17" s="1796"/>
      <c r="H17" s="1673"/>
      <c r="I17" s="1673"/>
    </row>
    <row r="18" spans="1:9" s="31" customFormat="1" ht="11.25">
      <c r="A18" s="1603" t="s">
        <v>1136</v>
      </c>
      <c r="B18" s="1604"/>
      <c r="C18" s="1798"/>
      <c r="D18" s="1798"/>
      <c r="E18" s="1798"/>
      <c r="F18" s="1798"/>
      <c r="G18" s="1798"/>
      <c r="H18" s="1604"/>
      <c r="I18" s="1604"/>
    </row>
    <row r="19" spans="1:9">
      <c r="C19" s="472"/>
    </row>
    <row r="20" spans="1:9">
      <c r="C20" s="605"/>
      <c r="D20" s="605"/>
      <c r="E20" s="605"/>
      <c r="F20" s="605"/>
      <c r="G20" s="605"/>
      <c r="H20" s="605"/>
      <c r="I20" s="605"/>
    </row>
    <row r="21" spans="1:9">
      <c r="C21" s="472"/>
      <c r="D21" s="605"/>
      <c r="E21" s="605"/>
      <c r="F21" s="605"/>
      <c r="G21" s="605"/>
      <c r="H21" s="605"/>
      <c r="I21" s="605"/>
    </row>
    <row r="23" spans="1:9">
      <c r="C23" s="605"/>
      <c r="D23" s="605"/>
      <c r="E23" s="605"/>
      <c r="F23" s="605"/>
      <c r="G23" s="605"/>
      <c r="H23" s="605"/>
      <c r="I23" s="605"/>
    </row>
    <row r="33" spans="1:1">
      <c r="A33" s="31"/>
    </row>
    <row r="34" spans="1:1">
      <c r="A34" s="31"/>
    </row>
  </sheetData>
  <mergeCells count="13">
    <mergeCell ref="A17:I17"/>
    <mergeCell ref="A18:I18"/>
    <mergeCell ref="H1:I1"/>
    <mergeCell ref="H2:I2"/>
    <mergeCell ref="I4:I5"/>
    <mergeCell ref="A3:B6"/>
    <mergeCell ref="F4:F5"/>
    <mergeCell ref="G4:G5"/>
    <mergeCell ref="H4:H5"/>
    <mergeCell ref="C4:C5"/>
    <mergeCell ref="D4:E4"/>
    <mergeCell ref="C6:I6"/>
    <mergeCell ref="C3:I3"/>
  </mergeCells>
  <phoneticPr fontId="0" type="noConversion"/>
  <hyperlinks>
    <hyperlink ref="H1:I1" location="'Spis tablic     List of tables'!A1" display="Powrót do spisu tablic"/>
    <hyperlink ref="H1" location="'Spis tablic     List of tables'!A1" display="Powrót do spisu tablic"/>
    <hyperlink ref="H2: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pageSetUpPr fitToPage="1"/>
  </sheetPr>
  <dimension ref="A1:P39"/>
  <sheetViews>
    <sheetView showGridLines="0" zoomScaleNormal="100" zoomScaleSheetLayoutView="100" workbookViewId="0">
      <selection activeCell="N2" sqref="N2:O2"/>
    </sheetView>
  </sheetViews>
  <sheetFormatPr defaultColWidth="9" defaultRowHeight="12"/>
  <cols>
    <col min="1" max="2" width="9.625" style="289" customWidth="1"/>
    <col min="3" max="3" width="11.25" style="289" customWidth="1"/>
    <col min="4" max="15" width="10" style="289" customWidth="1"/>
    <col min="16" max="16" width="3.25" style="289" customWidth="1"/>
    <col min="17" max="19" width="9" style="289"/>
    <col min="20" max="22" width="6.5" style="289" customWidth="1"/>
    <col min="23" max="16384" width="9" style="289"/>
  </cols>
  <sheetData>
    <row r="1" spans="1:16" ht="14.85" customHeight="1">
      <c r="A1" s="252" t="s">
        <v>187</v>
      </c>
      <c r="B1" s="95" t="s">
        <v>773</v>
      </c>
      <c r="C1" s="101"/>
      <c r="D1" s="101"/>
      <c r="E1" s="1062"/>
      <c r="F1" s="1062"/>
      <c r="G1" s="1062"/>
      <c r="H1" s="1063"/>
      <c r="I1" s="1064"/>
      <c r="J1" s="1065"/>
      <c r="K1" s="1065"/>
      <c r="L1" s="104"/>
      <c r="M1" s="103"/>
      <c r="N1" s="1396" t="s">
        <v>0</v>
      </c>
      <c r="O1" s="1396"/>
    </row>
    <row r="2" spans="1:16" ht="14.85" customHeight="1">
      <c r="A2" s="102"/>
      <c r="B2" s="143" t="s">
        <v>300</v>
      </c>
      <c r="C2" s="101"/>
      <c r="D2" s="101"/>
      <c r="E2" s="101"/>
      <c r="F2" s="101"/>
      <c r="G2" s="101"/>
      <c r="H2" s="103"/>
      <c r="I2" s="104"/>
      <c r="J2" s="104"/>
      <c r="K2" s="104"/>
      <c r="L2" s="104"/>
      <c r="M2" s="103"/>
      <c r="N2" s="1396" t="s">
        <v>1533</v>
      </c>
      <c r="O2" s="1396"/>
    </row>
    <row r="3" spans="1:16" ht="36.75" customHeight="1">
      <c r="A3" s="1804" t="s">
        <v>1219</v>
      </c>
      <c r="B3" s="1805"/>
      <c r="C3" s="1810" t="s">
        <v>971</v>
      </c>
      <c r="D3" s="127"/>
      <c r="E3" s="127"/>
      <c r="F3" s="128"/>
      <c r="G3" s="1400" t="s">
        <v>474</v>
      </c>
      <c r="H3" s="1820" t="s">
        <v>320</v>
      </c>
      <c r="I3" s="1821"/>
      <c r="J3" s="1821"/>
      <c r="K3" s="1821"/>
      <c r="L3" s="1821"/>
      <c r="M3" s="1821"/>
      <c r="N3" s="1821"/>
      <c r="O3" s="1821"/>
    </row>
    <row r="4" spans="1:16" ht="34.5" customHeight="1">
      <c r="A4" s="1806"/>
      <c r="B4" s="1807"/>
      <c r="C4" s="1811"/>
      <c r="D4" s="1813" t="s">
        <v>472</v>
      </c>
      <c r="E4" s="1813" t="s">
        <v>473</v>
      </c>
      <c r="F4" s="1816" t="s">
        <v>1269</v>
      </c>
      <c r="G4" s="1822"/>
      <c r="H4" s="1818" t="s">
        <v>475</v>
      </c>
      <c r="I4" s="1824"/>
      <c r="J4" s="1824"/>
      <c r="K4" s="1825"/>
      <c r="L4" s="1818" t="s">
        <v>829</v>
      </c>
      <c r="M4" s="129"/>
      <c r="N4" s="129"/>
      <c r="O4" s="129"/>
    </row>
    <row r="5" spans="1:16" ht="174.75" customHeight="1">
      <c r="A5" s="1808"/>
      <c r="B5" s="1809"/>
      <c r="C5" s="1812"/>
      <c r="D5" s="1814"/>
      <c r="E5" s="1815"/>
      <c r="F5" s="1817"/>
      <c r="G5" s="1823"/>
      <c r="H5" s="1826"/>
      <c r="I5" s="146" t="s">
        <v>476</v>
      </c>
      <c r="J5" s="146" t="s">
        <v>473</v>
      </c>
      <c r="K5" s="147" t="s">
        <v>1268</v>
      </c>
      <c r="L5" s="1819"/>
      <c r="M5" s="148" t="s">
        <v>477</v>
      </c>
      <c r="N5" s="146" t="s">
        <v>478</v>
      </c>
      <c r="O5" s="1129" t="s">
        <v>1269</v>
      </c>
    </row>
    <row r="6" spans="1:16" ht="13.5" customHeight="1">
      <c r="A6" s="105">
        <v>2022</v>
      </c>
      <c r="B6" s="305" t="s">
        <v>899</v>
      </c>
      <c r="C6" s="268">
        <v>12717</v>
      </c>
      <c r="D6" s="268">
        <v>4592</v>
      </c>
      <c r="E6" s="268">
        <v>7926</v>
      </c>
      <c r="F6" s="268" t="s">
        <v>84</v>
      </c>
      <c r="G6" s="268">
        <v>8569</v>
      </c>
      <c r="H6" s="268">
        <v>11484</v>
      </c>
      <c r="I6" s="268">
        <v>5444</v>
      </c>
      <c r="J6" s="268">
        <v>5774</v>
      </c>
      <c r="K6" s="268">
        <v>94</v>
      </c>
      <c r="L6" s="1190">
        <v>1061827</v>
      </c>
      <c r="M6" s="268">
        <v>717377</v>
      </c>
      <c r="N6" s="268">
        <v>330321</v>
      </c>
      <c r="O6" s="1191">
        <v>5296</v>
      </c>
    </row>
    <row r="7" spans="1:16" s="692" customFormat="1" ht="13.5" customHeight="1">
      <c r="A7" s="758"/>
      <c r="B7" s="164" t="s">
        <v>1</v>
      </c>
      <c r="C7" s="266">
        <v>78.400000000000006</v>
      </c>
      <c r="D7" s="266">
        <v>67.8</v>
      </c>
      <c r="E7" s="266">
        <v>91.2</v>
      </c>
      <c r="F7" s="266" t="s">
        <v>83</v>
      </c>
      <c r="G7" s="266">
        <v>64.5</v>
      </c>
      <c r="H7" s="266">
        <v>117.2</v>
      </c>
      <c r="I7" s="266">
        <v>111.1</v>
      </c>
      <c r="J7" s="266">
        <v>120.6</v>
      </c>
      <c r="K7" s="266" t="s">
        <v>83</v>
      </c>
      <c r="L7" s="266">
        <v>113.8</v>
      </c>
      <c r="M7" s="266">
        <v>111.4</v>
      </c>
      <c r="N7" s="266">
        <v>116.3</v>
      </c>
      <c r="O7" s="378" t="s">
        <v>83</v>
      </c>
    </row>
    <row r="8" spans="1:16" s="692" customFormat="1" ht="13.5" customHeight="1">
      <c r="A8" s="105">
        <v>2023</v>
      </c>
      <c r="B8" s="305" t="s">
        <v>902</v>
      </c>
      <c r="C8" s="258">
        <v>2800</v>
      </c>
      <c r="D8" s="258">
        <v>1050</v>
      </c>
      <c r="E8" s="258">
        <v>1494</v>
      </c>
      <c r="F8" s="268" t="s">
        <v>84</v>
      </c>
      <c r="G8" s="268">
        <v>2295</v>
      </c>
      <c r="H8" s="258">
        <v>3663</v>
      </c>
      <c r="I8" s="258">
        <v>1912</v>
      </c>
      <c r="J8" s="258">
        <v>1697</v>
      </c>
      <c r="K8" s="268" t="s">
        <v>84</v>
      </c>
      <c r="L8" s="1190">
        <v>348867</v>
      </c>
      <c r="M8" s="268">
        <v>250288</v>
      </c>
      <c r="N8" s="268">
        <v>95986</v>
      </c>
      <c r="O8" s="847" t="s">
        <v>84</v>
      </c>
      <c r="P8" s="1127"/>
    </row>
    <row r="9" spans="1:16" s="692" customFormat="1" ht="13.5" customHeight="1">
      <c r="A9" s="106"/>
      <c r="B9" s="305" t="s">
        <v>903</v>
      </c>
      <c r="C9" s="258">
        <v>3950</v>
      </c>
      <c r="D9" s="258">
        <v>1371</v>
      </c>
      <c r="E9" s="258">
        <v>2212</v>
      </c>
      <c r="F9" s="268" t="s">
        <v>84</v>
      </c>
      <c r="G9" s="268">
        <v>2966</v>
      </c>
      <c r="H9" s="258">
        <v>4726</v>
      </c>
      <c r="I9" s="258">
        <v>2238</v>
      </c>
      <c r="J9" s="258">
        <v>2359</v>
      </c>
      <c r="K9" s="268" t="s">
        <v>84</v>
      </c>
      <c r="L9" s="1190">
        <v>429840</v>
      </c>
      <c r="M9" s="268">
        <v>292268</v>
      </c>
      <c r="N9" s="268">
        <v>131334</v>
      </c>
      <c r="O9" s="847" t="s">
        <v>84</v>
      </c>
      <c r="P9" s="1127"/>
    </row>
    <row r="10" spans="1:16" s="692" customFormat="1" ht="13.5" customHeight="1">
      <c r="A10" s="106"/>
      <c r="B10" s="305" t="s">
        <v>897</v>
      </c>
      <c r="C10" s="258">
        <v>4796</v>
      </c>
      <c r="D10" s="258">
        <v>1662</v>
      </c>
      <c r="E10" s="258">
        <v>2556</v>
      </c>
      <c r="F10" s="268" t="s">
        <v>84</v>
      </c>
      <c r="G10" s="268">
        <v>3512</v>
      </c>
      <c r="H10" s="258">
        <v>5400</v>
      </c>
      <c r="I10" s="258">
        <v>2457</v>
      </c>
      <c r="J10" s="258">
        <v>2814</v>
      </c>
      <c r="K10" s="268" t="s">
        <v>84</v>
      </c>
      <c r="L10" s="1190">
        <v>484978</v>
      </c>
      <c r="M10" s="268">
        <v>320726</v>
      </c>
      <c r="N10" s="268">
        <v>158014</v>
      </c>
      <c r="O10" s="847" t="s">
        <v>84</v>
      </c>
      <c r="P10" s="1127"/>
    </row>
    <row r="11" spans="1:16" s="692" customFormat="1" ht="13.5" customHeight="1">
      <c r="A11" s="106"/>
      <c r="B11" s="305" t="s">
        <v>895</v>
      </c>
      <c r="C11" s="258">
        <v>5417</v>
      </c>
      <c r="D11" s="258">
        <v>1974</v>
      </c>
      <c r="E11" s="258">
        <v>2847</v>
      </c>
      <c r="F11" s="268" t="s">
        <v>84</v>
      </c>
      <c r="G11" s="268">
        <v>4177</v>
      </c>
      <c r="H11" s="258">
        <v>6047</v>
      </c>
      <c r="I11" s="258">
        <v>2730</v>
      </c>
      <c r="J11" s="258">
        <v>3138</v>
      </c>
      <c r="K11" s="268" t="s">
        <v>84</v>
      </c>
      <c r="L11" s="1190">
        <v>542136</v>
      </c>
      <c r="M11" s="268">
        <v>354871</v>
      </c>
      <c r="N11" s="268">
        <v>178612</v>
      </c>
      <c r="O11" s="847" t="s">
        <v>84</v>
      </c>
      <c r="P11" s="1128"/>
    </row>
    <row r="12" spans="1:16" s="692" customFormat="1" ht="13.5" customHeight="1">
      <c r="A12" s="106"/>
      <c r="B12" s="305" t="s">
        <v>896</v>
      </c>
      <c r="C12" s="258">
        <v>6162</v>
      </c>
      <c r="D12" s="258">
        <v>2319</v>
      </c>
      <c r="E12" s="258">
        <v>3224</v>
      </c>
      <c r="F12" s="268" t="s">
        <v>84</v>
      </c>
      <c r="G12" s="268">
        <v>4911</v>
      </c>
      <c r="H12" s="258">
        <v>6886</v>
      </c>
      <c r="I12" s="258">
        <v>3028</v>
      </c>
      <c r="J12" s="258">
        <v>3679</v>
      </c>
      <c r="K12" s="268" t="s">
        <v>84</v>
      </c>
      <c r="L12" s="1190">
        <v>612678</v>
      </c>
      <c r="M12" s="268">
        <v>393513</v>
      </c>
      <c r="N12" s="268">
        <v>210512</v>
      </c>
      <c r="O12" s="847" t="s">
        <v>84</v>
      </c>
      <c r="P12" s="1128"/>
    </row>
    <row r="13" spans="1:16" s="692" customFormat="1" ht="13.5" customHeight="1">
      <c r="A13" s="106"/>
      <c r="B13" s="305" t="s">
        <v>904</v>
      </c>
      <c r="C13" s="258">
        <v>7379</v>
      </c>
      <c r="D13" s="258">
        <v>2634</v>
      </c>
      <c r="E13" s="258">
        <v>4048</v>
      </c>
      <c r="F13" s="268" t="s">
        <v>84</v>
      </c>
      <c r="G13" s="268">
        <v>5843</v>
      </c>
      <c r="H13" s="258">
        <v>8155</v>
      </c>
      <c r="I13" s="258">
        <v>3356</v>
      </c>
      <c r="J13" s="258">
        <v>4618</v>
      </c>
      <c r="K13" s="268" t="s">
        <v>84</v>
      </c>
      <c r="L13" s="1190">
        <v>708706</v>
      </c>
      <c r="M13" s="268">
        <v>438025</v>
      </c>
      <c r="N13" s="268">
        <v>261801</v>
      </c>
      <c r="O13" s="847" t="s">
        <v>84</v>
      </c>
      <c r="P13" s="1127"/>
    </row>
    <row r="14" spans="1:16" s="692" customFormat="1" ht="13.5" customHeight="1">
      <c r="A14" s="106"/>
      <c r="B14" s="305" t="s">
        <v>905</v>
      </c>
      <c r="C14" s="1056">
        <v>8788</v>
      </c>
      <c r="D14" s="1056">
        <v>2918</v>
      </c>
      <c r="E14" s="1056">
        <v>4933</v>
      </c>
      <c r="F14" s="268" t="s">
        <v>84</v>
      </c>
      <c r="G14" s="1066">
        <v>6517</v>
      </c>
      <c r="H14" s="1056">
        <v>9081</v>
      </c>
      <c r="I14" s="1056">
        <v>3712</v>
      </c>
      <c r="J14" s="1056">
        <v>5188</v>
      </c>
      <c r="K14" s="268" t="s">
        <v>84</v>
      </c>
      <c r="L14" s="1190">
        <v>784644</v>
      </c>
      <c r="M14" s="1066">
        <v>485074</v>
      </c>
      <c r="N14" s="1066">
        <v>290690</v>
      </c>
      <c r="O14" s="847" t="s">
        <v>84</v>
      </c>
      <c r="P14" s="1127"/>
    </row>
    <row r="15" spans="1:16" s="692" customFormat="1" ht="13.5" customHeight="1">
      <c r="A15" s="106"/>
      <c r="B15" s="305" t="s">
        <v>898</v>
      </c>
      <c r="C15" s="1056">
        <v>9248</v>
      </c>
      <c r="D15" s="1056">
        <v>3176</v>
      </c>
      <c r="E15" s="1056">
        <v>5135</v>
      </c>
      <c r="F15" s="268" t="s">
        <v>84</v>
      </c>
      <c r="G15" s="1066">
        <v>7495</v>
      </c>
      <c r="H15" s="1056">
        <v>9901</v>
      </c>
      <c r="I15" s="1056">
        <v>4091</v>
      </c>
      <c r="J15" s="1056">
        <v>5628</v>
      </c>
      <c r="K15" s="268" t="s">
        <v>84</v>
      </c>
      <c r="L15" s="1190">
        <v>857343</v>
      </c>
      <c r="M15" s="1066">
        <v>533693</v>
      </c>
      <c r="N15" s="1066">
        <v>314650</v>
      </c>
      <c r="O15" s="847" t="s">
        <v>84</v>
      </c>
      <c r="P15" s="1127"/>
    </row>
    <row r="16" spans="1:16" s="692" customFormat="1" ht="13.5" customHeight="1">
      <c r="A16" s="106"/>
      <c r="B16" s="305" t="s">
        <v>899</v>
      </c>
      <c r="C16" s="1056">
        <v>9600</v>
      </c>
      <c r="D16" s="1056">
        <v>3432</v>
      </c>
      <c r="E16" s="1056">
        <v>5201</v>
      </c>
      <c r="F16" s="268" t="s">
        <v>84</v>
      </c>
      <c r="G16" s="1066">
        <v>7784</v>
      </c>
      <c r="H16" s="1056">
        <v>10935</v>
      </c>
      <c r="I16" s="1056">
        <v>4487</v>
      </c>
      <c r="J16" s="1056">
        <v>6265</v>
      </c>
      <c r="K16" s="268" t="s">
        <v>84</v>
      </c>
      <c r="L16" s="1190">
        <v>942961</v>
      </c>
      <c r="M16" s="1066">
        <v>585843</v>
      </c>
      <c r="N16" s="1066">
        <v>348081</v>
      </c>
      <c r="O16" s="847" t="s">
        <v>84</v>
      </c>
      <c r="P16" s="1127"/>
    </row>
    <row r="17" spans="1:15" s="692" customFormat="1" ht="13.5" customHeight="1">
      <c r="A17" s="106"/>
      <c r="B17" s="164" t="s">
        <v>1</v>
      </c>
      <c r="C17" s="266">
        <v>75.5</v>
      </c>
      <c r="D17" s="266">
        <v>74.7</v>
      </c>
      <c r="E17" s="266">
        <v>65.599999999999994</v>
      </c>
      <c r="F17" s="266" t="s">
        <v>83</v>
      </c>
      <c r="G17" s="266">
        <v>90.8</v>
      </c>
      <c r="H17" s="266">
        <v>95.2</v>
      </c>
      <c r="I17" s="266">
        <v>82.4</v>
      </c>
      <c r="J17" s="266">
        <v>108.5</v>
      </c>
      <c r="K17" s="266" t="s">
        <v>83</v>
      </c>
      <c r="L17" s="266">
        <v>88.8</v>
      </c>
      <c r="M17" s="266">
        <v>81.7</v>
      </c>
      <c r="N17" s="266">
        <v>105.4</v>
      </c>
      <c r="O17" s="378" t="s">
        <v>83</v>
      </c>
    </row>
    <row r="18" spans="1:15" s="692" customFormat="1" ht="13.5" customHeight="1">
      <c r="A18" s="105">
        <v>2024</v>
      </c>
      <c r="B18" s="304" t="s">
        <v>882</v>
      </c>
      <c r="C18" s="268">
        <v>768</v>
      </c>
      <c r="D18" s="268">
        <v>300</v>
      </c>
      <c r="E18" s="268">
        <v>464</v>
      </c>
      <c r="F18" s="268" t="s">
        <v>84</v>
      </c>
      <c r="G18" s="268">
        <v>346</v>
      </c>
      <c r="H18" s="268" t="s">
        <v>1365</v>
      </c>
      <c r="I18" s="268" t="s">
        <v>1368</v>
      </c>
      <c r="J18" s="268" t="s">
        <v>1371</v>
      </c>
      <c r="K18" s="268" t="s">
        <v>1374</v>
      </c>
      <c r="L18" s="268" t="s">
        <v>1375</v>
      </c>
      <c r="M18" s="268" t="s">
        <v>1378</v>
      </c>
      <c r="N18" s="268" t="s">
        <v>1381</v>
      </c>
      <c r="O18" s="1170" t="s">
        <v>1374</v>
      </c>
    </row>
    <row r="19" spans="1:15" s="692" customFormat="1" ht="13.5" customHeight="1">
      <c r="A19" s="106"/>
      <c r="B19" s="305" t="s">
        <v>900</v>
      </c>
      <c r="C19" s="268">
        <v>1696</v>
      </c>
      <c r="D19" s="268">
        <v>562</v>
      </c>
      <c r="E19" s="268">
        <v>1088</v>
      </c>
      <c r="F19" s="268" t="s">
        <v>84</v>
      </c>
      <c r="G19" s="268">
        <v>1082</v>
      </c>
      <c r="H19" s="268" t="s">
        <v>1366</v>
      </c>
      <c r="I19" s="268" t="s">
        <v>1369</v>
      </c>
      <c r="J19" s="268" t="s">
        <v>1372</v>
      </c>
      <c r="K19" s="268" t="s">
        <v>1374</v>
      </c>
      <c r="L19" s="268" t="s">
        <v>1376</v>
      </c>
      <c r="M19" s="268" t="s">
        <v>1379</v>
      </c>
      <c r="N19" s="268" t="s">
        <v>1382</v>
      </c>
      <c r="O19" s="1170" t="s">
        <v>1374</v>
      </c>
    </row>
    <row r="20" spans="1:15" s="692" customFormat="1" ht="13.5" customHeight="1">
      <c r="A20" s="106"/>
      <c r="B20" s="305" t="s">
        <v>901</v>
      </c>
      <c r="C20" s="268">
        <v>2811</v>
      </c>
      <c r="D20" s="268" t="s">
        <v>1384</v>
      </c>
      <c r="E20" s="268" t="s">
        <v>1385</v>
      </c>
      <c r="F20" s="268" t="s">
        <v>84</v>
      </c>
      <c r="G20" s="268">
        <v>2287</v>
      </c>
      <c r="H20" s="268" t="s">
        <v>1367</v>
      </c>
      <c r="I20" s="268" t="s">
        <v>1370</v>
      </c>
      <c r="J20" s="268" t="s">
        <v>1373</v>
      </c>
      <c r="K20" s="268" t="s">
        <v>1374</v>
      </c>
      <c r="L20" s="268" t="s">
        <v>1377</v>
      </c>
      <c r="M20" s="268" t="s">
        <v>1380</v>
      </c>
      <c r="N20" s="268" t="s">
        <v>1383</v>
      </c>
      <c r="O20" s="1170" t="s">
        <v>1374</v>
      </c>
    </row>
    <row r="21" spans="1:15" s="692" customFormat="1" ht="13.5" customHeight="1">
      <c r="A21" s="106"/>
      <c r="B21" s="305" t="s">
        <v>902</v>
      </c>
      <c r="C21" s="258">
        <v>4056</v>
      </c>
      <c r="D21" s="258">
        <v>1266</v>
      </c>
      <c r="E21" s="258">
        <v>2744</v>
      </c>
      <c r="F21" s="268" t="s">
        <v>84</v>
      </c>
      <c r="G21" s="268">
        <v>3385</v>
      </c>
      <c r="H21" s="258">
        <v>2757</v>
      </c>
      <c r="I21" s="258">
        <v>1248</v>
      </c>
      <c r="J21" s="258">
        <v>1348</v>
      </c>
      <c r="K21" s="268" t="s">
        <v>84</v>
      </c>
      <c r="L21" s="1190">
        <v>252957</v>
      </c>
      <c r="M21" s="268">
        <v>163957</v>
      </c>
      <c r="N21" s="268">
        <v>80499</v>
      </c>
      <c r="O21" s="847" t="s">
        <v>84</v>
      </c>
    </row>
    <row r="22" spans="1:15" s="692" customFormat="1" ht="13.5" customHeight="1">
      <c r="A22" s="106"/>
      <c r="B22" s="305" t="s">
        <v>903</v>
      </c>
      <c r="C22" s="258">
        <v>5044</v>
      </c>
      <c r="D22" s="258">
        <v>1609</v>
      </c>
      <c r="E22" s="289">
        <v>3350</v>
      </c>
      <c r="F22" s="268" t="s">
        <v>84</v>
      </c>
      <c r="G22" s="268">
        <v>4316</v>
      </c>
      <c r="H22" s="258">
        <v>3253</v>
      </c>
      <c r="I22" s="258">
        <v>1506</v>
      </c>
      <c r="J22" s="258">
        <v>1586</v>
      </c>
      <c r="K22" s="268" t="s">
        <v>84</v>
      </c>
      <c r="L22" s="1190">
        <v>298894</v>
      </c>
      <c r="M22" s="268">
        <v>197972</v>
      </c>
      <c r="N22" s="268">
        <v>92421</v>
      </c>
      <c r="O22" s="847" t="s">
        <v>84</v>
      </c>
    </row>
    <row r="23" spans="1:15" s="692" customFormat="1" ht="13.5" customHeight="1">
      <c r="A23" s="106"/>
      <c r="B23" s="305" t="s">
        <v>897</v>
      </c>
      <c r="C23" s="258">
        <v>5904</v>
      </c>
      <c r="D23" s="258">
        <v>1998</v>
      </c>
      <c r="E23" s="258">
        <v>3807</v>
      </c>
      <c r="F23" s="268" t="s">
        <v>84</v>
      </c>
      <c r="G23" s="268">
        <v>4876</v>
      </c>
      <c r="H23" s="258">
        <v>4100</v>
      </c>
      <c r="I23" s="258">
        <v>1795</v>
      </c>
      <c r="J23" s="258">
        <v>2072</v>
      </c>
      <c r="K23" s="268" t="s">
        <v>84</v>
      </c>
      <c r="L23" s="1190">
        <v>366184</v>
      </c>
      <c r="M23" s="268">
        <v>235217</v>
      </c>
      <c r="N23" s="1326">
        <v>119197</v>
      </c>
      <c r="O23" s="847" t="s">
        <v>84</v>
      </c>
    </row>
    <row r="24" spans="1:15" s="692" customFormat="1" ht="13.5" customHeight="1">
      <c r="A24" s="106"/>
      <c r="B24" s="164" t="s">
        <v>1</v>
      </c>
      <c r="C24" s="266">
        <v>123.1</v>
      </c>
      <c r="D24" s="266">
        <v>120.2</v>
      </c>
      <c r="E24" s="267">
        <v>148.9</v>
      </c>
      <c r="F24" s="266" t="s">
        <v>83</v>
      </c>
      <c r="G24" s="266">
        <v>138.80000000000001</v>
      </c>
      <c r="H24" s="266">
        <v>75.900000000000006</v>
      </c>
      <c r="I24" s="266">
        <v>73.099999999999994</v>
      </c>
      <c r="J24" s="266">
        <v>73.599999999999994</v>
      </c>
      <c r="K24" s="266" t="s">
        <v>83</v>
      </c>
      <c r="L24" s="266">
        <v>75.5</v>
      </c>
      <c r="M24" s="266">
        <v>73.3</v>
      </c>
      <c r="N24" s="266">
        <v>75.400000000000006</v>
      </c>
      <c r="O24" s="378" t="s">
        <v>83</v>
      </c>
    </row>
    <row r="25" spans="1:15" s="31" customFormat="1" ht="14.25" customHeight="1">
      <c r="A25" s="31" t="s">
        <v>1138</v>
      </c>
    </row>
    <row r="26" spans="1:15" s="31" customFormat="1" ht="11.25">
      <c r="A26" s="382" t="s">
        <v>1139</v>
      </c>
      <c r="L26" s="227"/>
      <c r="M26" s="227"/>
      <c r="N26" s="227"/>
    </row>
    <row r="27" spans="1:15" s="10" customFormat="1" ht="11.25"/>
    <row r="28" spans="1:15">
      <c r="A28" s="606"/>
      <c r="B28" s="79"/>
      <c r="C28" s="79"/>
      <c r="D28" s="10"/>
    </row>
    <row r="29" spans="1:15">
      <c r="C29" s="88"/>
      <c r="D29" s="88"/>
      <c r="E29" s="88"/>
      <c r="F29" s="88"/>
      <c r="G29" s="88"/>
      <c r="H29" s="88"/>
      <c r="I29" s="88"/>
      <c r="J29" s="88"/>
      <c r="K29" s="88"/>
      <c r="L29" s="88"/>
      <c r="M29" s="88"/>
      <c r="N29" s="88"/>
    </row>
    <row r="33" spans="3:4">
      <c r="D33" s="89"/>
    </row>
    <row r="36" spans="3:4">
      <c r="C36" s="89"/>
      <c r="D36" s="89"/>
    </row>
    <row r="39" spans="3:4">
      <c r="C39" s="89"/>
    </row>
  </sheetData>
  <mergeCells count="12">
    <mergeCell ref="N1:O1"/>
    <mergeCell ref="N2:O2"/>
    <mergeCell ref="A3:B5"/>
    <mergeCell ref="C3:C5"/>
    <mergeCell ref="D4:D5"/>
    <mergeCell ref="E4:E5"/>
    <mergeCell ref="F4:F5"/>
    <mergeCell ref="L4:L5"/>
    <mergeCell ref="H3:O3"/>
    <mergeCell ref="G3:G5"/>
    <mergeCell ref="I4:K4"/>
    <mergeCell ref="H4:H5"/>
  </mergeCells>
  <phoneticPr fontId="0" type="noConversion"/>
  <hyperlinks>
    <hyperlink ref="M1" location="'Spis tablic     List of tables'!A1" display="Powrót do spisu tablic"/>
    <hyperlink ref="N1:O1" location="'Spis tablic     List of tables'!A1" display="Powrót do spisu tablic"/>
    <hyperlink ref="N1" location="'Spis tablic     List of tables'!A1" display="Powrót do spisu tablic"/>
    <hyperlink ref="N2:O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88" orientation="landscape" horizontalDpi="4294967292"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pageSetUpPr fitToPage="1"/>
  </sheetPr>
  <dimension ref="A1:N23"/>
  <sheetViews>
    <sheetView showGridLines="0" zoomScaleNormal="100" zoomScaleSheetLayoutView="100" workbookViewId="0">
      <selection activeCell="K4" sqref="K4:L4"/>
    </sheetView>
  </sheetViews>
  <sheetFormatPr defaultColWidth="9" defaultRowHeight="12"/>
  <cols>
    <col min="1" max="1" width="8.125" style="289" customWidth="1"/>
    <col min="2" max="2" width="12.375" style="289" customWidth="1"/>
    <col min="3" max="12" width="10.625" style="289" customWidth="1"/>
    <col min="13" max="16384" width="9" style="57"/>
  </cols>
  <sheetData>
    <row r="1" spans="1:14" s="289" customFormat="1" ht="15" customHeight="1">
      <c r="A1" s="1827" t="s">
        <v>29</v>
      </c>
      <c r="B1" s="1827"/>
      <c r="C1" s="1827"/>
      <c r="D1" s="1827"/>
      <c r="E1" s="1827"/>
      <c r="F1" s="1827"/>
      <c r="G1" s="428"/>
      <c r="H1" s="428"/>
      <c r="I1" s="886"/>
      <c r="J1" s="428"/>
      <c r="K1" s="57"/>
      <c r="L1" s="57"/>
      <c r="M1" s="584"/>
    </row>
    <row r="2" spans="1:14" s="289" customFormat="1" ht="15" customHeight="1">
      <c r="A2" s="1828" t="s">
        <v>30</v>
      </c>
      <c r="B2" s="1829"/>
      <c r="C2" s="1829"/>
      <c r="D2" s="1829"/>
      <c r="E2" s="1829"/>
      <c r="F2" s="1829"/>
      <c r="G2" s="428"/>
      <c r="H2" s="428"/>
      <c r="I2" s="428"/>
      <c r="J2" s="428"/>
      <c r="K2" s="57"/>
      <c r="L2" s="57"/>
      <c r="M2" s="585"/>
    </row>
    <row r="3" spans="1:14" ht="19.5" customHeight="1">
      <c r="A3" s="437" t="s">
        <v>850</v>
      </c>
      <c r="B3" s="437" t="s">
        <v>772</v>
      </c>
      <c r="C3" s="87"/>
      <c r="D3" s="87"/>
      <c r="E3" s="87"/>
      <c r="F3" s="57"/>
      <c r="G3" s="57"/>
      <c r="H3" s="57"/>
      <c r="I3" s="57"/>
      <c r="J3" s="428"/>
      <c r="K3" s="1396" t="s">
        <v>0</v>
      </c>
      <c r="L3" s="1396"/>
    </row>
    <row r="4" spans="1:14" ht="13.5">
      <c r="A4" s="460"/>
      <c r="B4" s="144" t="s">
        <v>301</v>
      </c>
      <c r="C4" s="435"/>
      <c r="D4" s="435"/>
      <c r="E4" s="435"/>
      <c r="F4" s="57"/>
      <c r="G4" s="57"/>
      <c r="H4" s="57"/>
      <c r="I4" s="57"/>
      <c r="J4" s="428"/>
      <c r="K4" s="1396" t="s">
        <v>1533</v>
      </c>
      <c r="L4" s="1396"/>
    </row>
    <row r="5" spans="1:14" ht="39.75" customHeight="1">
      <c r="A5" s="1412" t="s">
        <v>1220</v>
      </c>
      <c r="B5" s="1830"/>
      <c r="C5" s="1837" t="s">
        <v>1046</v>
      </c>
      <c r="D5" s="1432"/>
      <c r="E5" s="1840"/>
      <c r="F5" s="1431" t="s">
        <v>479</v>
      </c>
      <c r="G5" s="1842"/>
      <c r="H5" s="1842"/>
      <c r="I5" s="1842"/>
      <c r="J5" s="1842"/>
      <c r="K5" s="1842"/>
      <c r="L5" s="1842"/>
    </row>
    <row r="6" spans="1:14" ht="39.75" customHeight="1">
      <c r="A6" s="1421"/>
      <c r="B6" s="1831"/>
      <c r="C6" s="1835" t="s">
        <v>401</v>
      </c>
      <c r="D6" s="1841" t="s">
        <v>480</v>
      </c>
      <c r="E6" s="1835" t="s">
        <v>481</v>
      </c>
      <c r="F6" s="1835" t="s">
        <v>482</v>
      </c>
      <c r="G6" s="1833" t="s">
        <v>483</v>
      </c>
      <c r="H6" s="1843" t="s">
        <v>484</v>
      </c>
      <c r="I6" s="1431" t="s">
        <v>485</v>
      </c>
      <c r="J6" s="1431" t="s">
        <v>486</v>
      </c>
      <c r="K6" s="1842"/>
      <c r="L6" s="1842"/>
    </row>
    <row r="7" spans="1:14" ht="39.75" customHeight="1">
      <c r="A7" s="1421"/>
      <c r="B7" s="1831"/>
      <c r="C7" s="1836"/>
      <c r="D7" s="1424"/>
      <c r="E7" s="1836"/>
      <c r="F7" s="1836"/>
      <c r="G7" s="1834"/>
      <c r="H7" s="1844"/>
      <c r="I7" s="1729"/>
      <c r="J7" s="1835" t="s">
        <v>487</v>
      </c>
      <c r="K7" s="1837" t="s">
        <v>488</v>
      </c>
      <c r="L7" s="991"/>
    </row>
    <row r="8" spans="1:14" ht="39.75" customHeight="1">
      <c r="A8" s="1421"/>
      <c r="B8" s="1831"/>
      <c r="C8" s="1836"/>
      <c r="D8" s="1424"/>
      <c r="E8" s="1836"/>
      <c r="F8" s="1836"/>
      <c r="G8" s="1728"/>
      <c r="H8" s="1844"/>
      <c r="I8" s="1729"/>
      <c r="J8" s="1554"/>
      <c r="K8" s="1424"/>
      <c r="L8" s="992" t="s">
        <v>489</v>
      </c>
    </row>
    <row r="9" spans="1:14" ht="31.5" customHeight="1">
      <c r="A9" s="1406"/>
      <c r="B9" s="1832"/>
      <c r="C9" s="1838" t="s">
        <v>833</v>
      </c>
      <c r="D9" s="1839"/>
      <c r="E9" s="1839"/>
      <c r="F9" s="1839"/>
      <c r="G9" s="1839"/>
      <c r="H9" s="1839"/>
      <c r="I9" s="1839"/>
      <c r="J9" s="1839"/>
      <c r="K9" s="1839"/>
      <c r="L9" s="1839"/>
    </row>
    <row r="10" spans="1:14" s="289" customFormat="1" ht="16.5" customHeight="1">
      <c r="A10" s="284">
        <v>2021</v>
      </c>
      <c r="B10" s="532" t="s">
        <v>887</v>
      </c>
      <c r="C10" s="280">
        <v>509.7</v>
      </c>
      <c r="D10" s="280">
        <v>147.69999999999999</v>
      </c>
      <c r="E10" s="280">
        <v>362.1</v>
      </c>
      <c r="F10" s="285">
        <v>1039.0999999999999</v>
      </c>
      <c r="G10" s="285">
        <v>254</v>
      </c>
      <c r="H10" s="280">
        <v>289.89999999999998</v>
      </c>
      <c r="I10" s="280">
        <v>412.2</v>
      </c>
      <c r="J10" s="280">
        <v>83</v>
      </c>
      <c r="K10" s="280">
        <v>80.7</v>
      </c>
      <c r="L10" s="281">
        <v>55.4</v>
      </c>
    </row>
    <row r="11" spans="1:14" s="289" customFormat="1" ht="12.75" customHeight="1">
      <c r="A11" s="284"/>
      <c r="B11" s="532" t="s">
        <v>893</v>
      </c>
      <c r="C11" s="280">
        <v>502.5</v>
      </c>
      <c r="D11" s="280">
        <v>142.4</v>
      </c>
      <c r="E11" s="280">
        <v>360.1</v>
      </c>
      <c r="F11" s="285">
        <v>993.5</v>
      </c>
      <c r="G11" s="285">
        <v>219.5</v>
      </c>
      <c r="H11" s="280">
        <v>295.39999999999998</v>
      </c>
      <c r="I11" s="280">
        <v>404.5</v>
      </c>
      <c r="J11" s="280">
        <v>74</v>
      </c>
      <c r="K11" s="280">
        <v>72.099999999999994</v>
      </c>
      <c r="L11" s="281">
        <v>47.7</v>
      </c>
    </row>
    <row r="12" spans="1:14" s="289" customFormat="1" ht="12.75" customHeight="1">
      <c r="A12" s="284">
        <v>2022</v>
      </c>
      <c r="B12" s="532" t="s">
        <v>887</v>
      </c>
      <c r="C12" s="280">
        <v>503.5</v>
      </c>
      <c r="D12" s="280">
        <v>141.19999999999999</v>
      </c>
      <c r="E12" s="280">
        <v>362.3</v>
      </c>
      <c r="F12" s="285">
        <v>897.1</v>
      </c>
      <c r="G12" s="285">
        <v>221.1</v>
      </c>
      <c r="H12" s="280">
        <v>245.2</v>
      </c>
      <c r="I12" s="280">
        <v>367.5</v>
      </c>
      <c r="J12" s="280">
        <v>63.4</v>
      </c>
      <c r="K12" s="280">
        <v>61.8</v>
      </c>
      <c r="L12" s="281">
        <v>41.9</v>
      </c>
      <c r="N12" s="89"/>
    </row>
    <row r="13" spans="1:14" s="289" customFormat="1" ht="12.75" customHeight="1">
      <c r="A13" s="284"/>
      <c r="B13" s="532" t="s">
        <v>893</v>
      </c>
      <c r="C13" s="928">
        <v>510</v>
      </c>
      <c r="D13" s="928">
        <v>139.4</v>
      </c>
      <c r="E13" s="928">
        <v>370.7</v>
      </c>
      <c r="F13" s="259">
        <v>845.1</v>
      </c>
      <c r="G13" s="259">
        <v>166.8</v>
      </c>
      <c r="H13" s="928">
        <v>244.2</v>
      </c>
      <c r="I13" s="928">
        <v>372.5</v>
      </c>
      <c r="J13" s="928">
        <v>61.6</v>
      </c>
      <c r="K13" s="928">
        <v>60</v>
      </c>
      <c r="L13" s="929">
        <v>39.6</v>
      </c>
      <c r="N13" s="89"/>
    </row>
    <row r="14" spans="1:14" s="289" customFormat="1" ht="12.75" customHeight="1">
      <c r="A14" s="284">
        <v>2023</v>
      </c>
      <c r="B14" s="532" t="s">
        <v>887</v>
      </c>
      <c r="C14" s="280">
        <v>495.2</v>
      </c>
      <c r="D14" s="280" t="s">
        <v>1445</v>
      </c>
      <c r="E14" s="280" t="s">
        <v>1446</v>
      </c>
      <c r="F14" s="285">
        <v>822.2</v>
      </c>
      <c r="G14" s="285">
        <v>195.6</v>
      </c>
      <c r="H14" s="280">
        <v>220.1</v>
      </c>
      <c r="I14" s="280">
        <v>343.3</v>
      </c>
      <c r="J14" s="280">
        <v>63.2</v>
      </c>
      <c r="K14" s="280">
        <v>61.4</v>
      </c>
      <c r="L14" s="281">
        <v>44.4</v>
      </c>
      <c r="N14" s="89"/>
    </row>
    <row r="15" spans="1:14" s="289" customFormat="1" ht="12.75" customHeight="1">
      <c r="A15" s="284"/>
      <c r="B15" s="532" t="s">
        <v>893</v>
      </c>
      <c r="C15" s="280" t="s">
        <v>1399</v>
      </c>
      <c r="D15" s="280" t="s">
        <v>1450</v>
      </c>
      <c r="E15" s="280" t="s">
        <v>1447</v>
      </c>
      <c r="F15" s="285">
        <v>1017</v>
      </c>
      <c r="G15" s="285">
        <v>210.3</v>
      </c>
      <c r="H15" s="280">
        <v>321.89999999999998</v>
      </c>
      <c r="I15" s="280">
        <v>409.7</v>
      </c>
      <c r="J15" s="280">
        <v>75.099999999999994</v>
      </c>
      <c r="K15" s="280">
        <v>73.3</v>
      </c>
      <c r="L15" s="281">
        <v>48.1</v>
      </c>
      <c r="N15" s="89"/>
    </row>
    <row r="16" spans="1:14" s="289" customFormat="1" ht="12.75" customHeight="1">
      <c r="A16" s="284"/>
      <c r="B16" s="476" t="s">
        <v>6</v>
      </c>
      <c r="C16" s="166" t="s">
        <v>1415</v>
      </c>
      <c r="D16" s="166" t="s">
        <v>1451</v>
      </c>
      <c r="E16" s="166" t="s">
        <v>1448</v>
      </c>
      <c r="F16" s="1041">
        <v>120.3</v>
      </c>
      <c r="G16" s="1041">
        <v>126.1</v>
      </c>
      <c r="H16" s="166">
        <v>131.80000000000001</v>
      </c>
      <c r="I16" s="166">
        <v>110</v>
      </c>
      <c r="J16" s="166">
        <v>121.9</v>
      </c>
      <c r="K16" s="166">
        <v>122.1</v>
      </c>
      <c r="L16" s="167">
        <v>121.6</v>
      </c>
    </row>
    <row r="17" spans="1:12">
      <c r="A17" s="284"/>
      <c r="B17" s="476" t="s">
        <v>7</v>
      </c>
      <c r="C17" s="166" t="s">
        <v>1421</v>
      </c>
      <c r="D17" s="166" t="s">
        <v>1452</v>
      </c>
      <c r="E17" s="166" t="s">
        <v>1449</v>
      </c>
      <c r="F17" s="1041">
        <v>123.7</v>
      </c>
      <c r="G17" s="1041">
        <v>107.6</v>
      </c>
      <c r="H17" s="166">
        <v>146.19999999999999</v>
      </c>
      <c r="I17" s="166">
        <v>119.3</v>
      </c>
      <c r="J17" s="166">
        <v>118.8</v>
      </c>
      <c r="K17" s="166">
        <v>119.3</v>
      </c>
      <c r="L17" s="167">
        <v>108.5</v>
      </c>
    </row>
    <row r="18" spans="1:12" ht="39.75" customHeight="1">
      <c r="A18" s="1476" t="s">
        <v>1140</v>
      </c>
      <c r="B18" s="1476"/>
      <c r="C18" s="1476"/>
      <c r="D18" s="1476"/>
      <c r="E18" s="1476"/>
      <c r="F18" s="1476"/>
      <c r="G18" s="1476"/>
      <c r="H18" s="1476"/>
      <c r="I18" s="1476"/>
      <c r="J18" s="1476"/>
      <c r="K18" s="1476"/>
      <c r="L18" s="1476"/>
    </row>
    <row r="19" spans="1:12" ht="42.75" customHeight="1">
      <c r="A19" s="1845" t="s">
        <v>1141</v>
      </c>
      <c r="B19" s="1845"/>
      <c r="C19" s="1845"/>
      <c r="D19" s="1845"/>
      <c r="E19" s="1845"/>
      <c r="F19" s="1845"/>
      <c r="G19" s="1845"/>
      <c r="H19" s="1845"/>
      <c r="I19" s="1845"/>
      <c r="J19" s="1845"/>
      <c r="K19" s="1845"/>
      <c r="L19" s="1845"/>
    </row>
    <row r="22" spans="1:12">
      <c r="C22" s="88"/>
      <c r="D22" s="88"/>
      <c r="E22" s="88"/>
      <c r="F22" s="88"/>
      <c r="G22" s="88"/>
      <c r="H22" s="88"/>
      <c r="I22" s="88"/>
      <c r="J22" s="88"/>
      <c r="K22" s="88"/>
      <c r="L22" s="88"/>
    </row>
    <row r="23" spans="1:12">
      <c r="C23" s="88"/>
      <c r="D23" s="88"/>
      <c r="E23" s="88"/>
      <c r="F23" s="88"/>
      <c r="G23" s="88"/>
      <c r="H23" s="88"/>
      <c r="I23" s="88"/>
      <c r="J23" s="88"/>
      <c r="K23" s="88"/>
      <c r="L23" s="88"/>
    </row>
  </sheetData>
  <mergeCells count="20">
    <mergeCell ref="A18:L18"/>
    <mergeCell ref="H6:H8"/>
    <mergeCell ref="J6:L6"/>
    <mergeCell ref="A19:L19"/>
    <mergeCell ref="K3:L3"/>
    <mergeCell ref="A1:F1"/>
    <mergeCell ref="A2:F2"/>
    <mergeCell ref="A5:B9"/>
    <mergeCell ref="G6:G8"/>
    <mergeCell ref="K4:L4"/>
    <mergeCell ref="E6:E8"/>
    <mergeCell ref="J7:J8"/>
    <mergeCell ref="K7:K8"/>
    <mergeCell ref="C9:L9"/>
    <mergeCell ref="F6:F8"/>
    <mergeCell ref="C5:E5"/>
    <mergeCell ref="D6:D8"/>
    <mergeCell ref="I6:I8"/>
    <mergeCell ref="F5:L5"/>
    <mergeCell ref="C6:C8"/>
  </mergeCells>
  <phoneticPr fontId="0" type="noConversion"/>
  <hyperlinks>
    <hyperlink ref="K3:L3" location="'Spis tablic     List of tables'!A1" display="Powrót do spisu tablic"/>
    <hyperlink ref="K3" location="'Spis tablic     List of tables'!A1" display="Powrót do spisu tablic"/>
    <hyperlink ref="K4:L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9">
    <pageSetUpPr fitToPage="1"/>
  </sheetPr>
  <dimension ref="A1:N34"/>
  <sheetViews>
    <sheetView showGridLines="0" zoomScaleNormal="100" zoomScaleSheetLayoutView="115" workbookViewId="0">
      <selection activeCell="H2" sqref="H2:I2"/>
    </sheetView>
  </sheetViews>
  <sheetFormatPr defaultColWidth="9" defaultRowHeight="12"/>
  <cols>
    <col min="1" max="1" width="8.125" style="276" customWidth="1"/>
    <col min="2" max="2" width="14.5" style="276" customWidth="1"/>
    <col min="3" max="9" width="15.25" style="276" customWidth="1"/>
    <col min="10" max="10" width="7.875" style="276" customWidth="1"/>
    <col min="11" max="11" width="9.125" style="276" customWidth="1"/>
    <col min="12" max="14" width="10.25" style="276" bestFit="1" customWidth="1"/>
    <col min="15" max="16384" width="9" style="276"/>
  </cols>
  <sheetData>
    <row r="1" spans="1:10" ht="14.85" customHeight="1">
      <c r="A1" s="596" t="s">
        <v>851</v>
      </c>
      <c r="B1" s="82" t="s">
        <v>1053</v>
      </c>
      <c r="C1" s="82"/>
      <c r="D1" s="82"/>
      <c r="E1" s="82"/>
      <c r="F1" s="82"/>
      <c r="G1" s="114"/>
      <c r="H1" s="1396" t="s">
        <v>0</v>
      </c>
      <c r="I1" s="1396"/>
    </row>
    <row r="2" spans="1:10" ht="14.85" customHeight="1">
      <c r="A2" s="1009"/>
      <c r="B2" s="1010" t="s">
        <v>1054</v>
      </c>
      <c r="C2" s="1009"/>
      <c r="D2" s="1009"/>
      <c r="E2" s="1009"/>
      <c r="F2" s="1009"/>
      <c r="G2" s="1009"/>
      <c r="H2" s="1396" t="s">
        <v>1533</v>
      </c>
      <c r="I2" s="1396"/>
    </row>
    <row r="3" spans="1:10" ht="27.75" customHeight="1">
      <c r="A3" s="1846" t="s">
        <v>1221</v>
      </c>
      <c r="B3" s="1847"/>
      <c r="C3" s="1854" t="s">
        <v>1055</v>
      </c>
      <c r="D3" s="1011"/>
      <c r="E3" s="1012"/>
      <c r="F3" s="1854" t="s">
        <v>1056</v>
      </c>
      <c r="G3" s="1011"/>
      <c r="H3" s="1011"/>
      <c r="I3" s="1013"/>
    </row>
    <row r="4" spans="1:10" ht="55.5" customHeight="1">
      <c r="A4" s="1806"/>
      <c r="B4" s="1807"/>
      <c r="C4" s="1855"/>
      <c r="D4" s="1007" t="s">
        <v>446</v>
      </c>
      <c r="E4" s="1014" t="s">
        <v>447</v>
      </c>
      <c r="F4" s="1855"/>
      <c r="G4" s="1007" t="s">
        <v>490</v>
      </c>
      <c r="H4" s="1007" t="s">
        <v>491</v>
      </c>
      <c r="I4" s="1008" t="s">
        <v>492</v>
      </c>
    </row>
    <row r="5" spans="1:10" ht="30" customHeight="1">
      <c r="A5" s="1808"/>
      <c r="B5" s="1848"/>
      <c r="C5" s="1849" t="s">
        <v>493</v>
      </c>
      <c r="D5" s="1850"/>
      <c r="E5" s="1851"/>
      <c r="F5" s="1856" t="s">
        <v>1057</v>
      </c>
      <c r="G5" s="1857"/>
      <c r="H5" s="1857"/>
      <c r="I5" s="1857"/>
    </row>
    <row r="6" spans="1:10" ht="12.75" customHeight="1">
      <c r="A6" s="278">
        <v>2022</v>
      </c>
      <c r="B6" s="979" t="s">
        <v>899</v>
      </c>
      <c r="C6" s="1058" t="s">
        <v>1481</v>
      </c>
      <c r="D6" s="1016" t="s">
        <v>1482</v>
      </c>
      <c r="E6" s="1016" t="s">
        <v>1483</v>
      </c>
      <c r="F6" s="1365">
        <v>331128</v>
      </c>
      <c r="G6" s="1365">
        <v>26726</v>
      </c>
      <c r="H6" s="1365">
        <v>172260</v>
      </c>
      <c r="I6" s="1058">
        <v>131975</v>
      </c>
    </row>
    <row r="7" spans="1:10">
      <c r="A7" s="278"/>
      <c r="B7" s="980" t="s">
        <v>6</v>
      </c>
      <c r="C7" s="1366" t="s">
        <v>1460</v>
      </c>
      <c r="D7" s="1366" t="s">
        <v>1456</v>
      </c>
      <c r="E7" s="1366" t="s">
        <v>1457</v>
      </c>
      <c r="F7" s="1367">
        <v>95.7</v>
      </c>
      <c r="G7" s="1367">
        <v>105.6</v>
      </c>
      <c r="H7" s="1367">
        <v>89.5</v>
      </c>
      <c r="I7" s="1367">
        <v>103.2</v>
      </c>
    </row>
    <row r="8" spans="1:10" ht="13.5">
      <c r="A8" s="278">
        <v>2023</v>
      </c>
      <c r="B8" s="979" t="s">
        <v>901</v>
      </c>
      <c r="C8" s="1016" t="s">
        <v>1519</v>
      </c>
      <c r="D8" s="1016" t="s">
        <v>1520</v>
      </c>
      <c r="E8" s="1016" t="s">
        <v>1521</v>
      </c>
      <c r="F8" s="1058">
        <v>76395</v>
      </c>
      <c r="G8" s="1058">
        <v>4035</v>
      </c>
      <c r="H8" s="1058">
        <v>44958</v>
      </c>
      <c r="I8" s="1058">
        <v>27365</v>
      </c>
    </row>
    <row r="9" spans="1:10" ht="13.5">
      <c r="A9" s="278"/>
      <c r="B9" s="979" t="s">
        <v>897</v>
      </c>
      <c r="C9" s="1058" t="s">
        <v>1522</v>
      </c>
      <c r="D9" s="1016" t="s">
        <v>1523</v>
      </c>
      <c r="E9" s="1016" t="s">
        <v>1524</v>
      </c>
      <c r="F9" s="1040">
        <v>171039</v>
      </c>
      <c r="G9" s="1040">
        <v>11613</v>
      </c>
      <c r="H9" s="1040">
        <v>91711</v>
      </c>
      <c r="I9" s="1040">
        <v>67586</v>
      </c>
      <c r="J9" s="874"/>
    </row>
    <row r="10" spans="1:10" ht="13.5">
      <c r="A10" s="278"/>
      <c r="B10" s="979" t="s">
        <v>904</v>
      </c>
      <c r="C10" s="1058" t="s">
        <v>1242</v>
      </c>
      <c r="D10" s="1016" t="s">
        <v>1331</v>
      </c>
      <c r="E10" s="1016" t="s">
        <v>1243</v>
      </c>
      <c r="F10" s="1040">
        <v>233030</v>
      </c>
      <c r="G10" s="1040" t="s">
        <v>1499</v>
      </c>
      <c r="H10" s="1040">
        <v>120904</v>
      </c>
      <c r="I10" s="1040">
        <v>96807</v>
      </c>
    </row>
    <row r="11" spans="1:10" ht="13.5">
      <c r="A11" s="278"/>
      <c r="B11" s="979" t="s">
        <v>899</v>
      </c>
      <c r="C11" s="1016" t="s">
        <v>1329</v>
      </c>
      <c r="D11" s="1058" t="s">
        <v>1330</v>
      </c>
      <c r="E11" s="1058" t="s">
        <v>1525</v>
      </c>
      <c r="F11" s="1040" t="s">
        <v>1489</v>
      </c>
      <c r="G11" s="1040" t="s">
        <v>1496</v>
      </c>
      <c r="H11" s="1040" t="s">
        <v>1497</v>
      </c>
      <c r="I11" s="1040" t="s">
        <v>1498</v>
      </c>
    </row>
    <row r="12" spans="1:10">
      <c r="A12" s="278"/>
      <c r="B12" s="980" t="s">
        <v>6</v>
      </c>
      <c r="C12" s="1366" t="s">
        <v>1490</v>
      </c>
      <c r="D12" s="1366" t="s">
        <v>1491</v>
      </c>
      <c r="E12" s="1366" t="s">
        <v>1492</v>
      </c>
      <c r="F12" s="1367" t="s">
        <v>1493</v>
      </c>
      <c r="G12" s="1367" t="s">
        <v>1494</v>
      </c>
      <c r="H12" s="1367" t="s">
        <v>1479</v>
      </c>
      <c r="I12" s="1367" t="s">
        <v>1495</v>
      </c>
    </row>
    <row r="13" spans="1:10" ht="13.5">
      <c r="A13" s="278">
        <v>2024</v>
      </c>
      <c r="B13" s="979" t="s">
        <v>901</v>
      </c>
      <c r="C13" s="1016" t="s">
        <v>1526</v>
      </c>
      <c r="D13" s="1016" t="s">
        <v>1527</v>
      </c>
      <c r="E13" s="1016" t="s">
        <v>1528</v>
      </c>
      <c r="F13" s="1058">
        <v>65280</v>
      </c>
      <c r="G13" s="1058">
        <v>3003</v>
      </c>
      <c r="H13" s="1058">
        <v>29783</v>
      </c>
      <c r="I13" s="1058">
        <v>32456</v>
      </c>
    </row>
    <row r="14" spans="1:10" ht="13.5">
      <c r="A14" s="278"/>
      <c r="B14" s="979" t="s">
        <v>897</v>
      </c>
      <c r="C14" s="1016" t="s">
        <v>1453</v>
      </c>
      <c r="D14" s="1016" t="s">
        <v>1454</v>
      </c>
      <c r="E14" s="1016" t="s">
        <v>1455</v>
      </c>
      <c r="F14" s="1040">
        <v>123046</v>
      </c>
      <c r="G14" s="1040">
        <v>6261</v>
      </c>
      <c r="H14" s="1040">
        <v>52829</v>
      </c>
      <c r="I14" s="1040">
        <v>63888</v>
      </c>
    </row>
    <row r="15" spans="1:10">
      <c r="A15" s="278"/>
      <c r="B15" s="980" t="s">
        <v>6</v>
      </c>
      <c r="C15" s="1366">
        <v>86.9</v>
      </c>
      <c r="D15" s="1366">
        <v>89.9</v>
      </c>
      <c r="E15" s="1366">
        <v>87</v>
      </c>
      <c r="F15" s="1367">
        <v>71.900000000000006</v>
      </c>
      <c r="G15" s="1367">
        <v>53.9</v>
      </c>
      <c r="H15" s="1367">
        <v>57.6</v>
      </c>
      <c r="I15" s="1367">
        <v>94.5</v>
      </c>
    </row>
    <row r="16" spans="1:10">
      <c r="A16" s="278">
        <v>2023</v>
      </c>
      <c r="B16" s="306" t="s">
        <v>885</v>
      </c>
      <c r="C16" s="1057">
        <v>84398</v>
      </c>
      <c r="D16" s="1057">
        <v>76444</v>
      </c>
      <c r="E16" s="1057">
        <v>1264</v>
      </c>
      <c r="F16" s="1057">
        <v>20090</v>
      </c>
      <c r="G16" s="1057">
        <v>1012</v>
      </c>
      <c r="H16" s="1057">
        <v>8480</v>
      </c>
      <c r="I16" s="291">
        <v>10586</v>
      </c>
      <c r="J16" s="349"/>
    </row>
    <row r="17" spans="1:11">
      <c r="A17" s="278"/>
      <c r="B17" s="306" t="s">
        <v>886</v>
      </c>
      <c r="C17" s="1057">
        <v>149359</v>
      </c>
      <c r="D17" s="1057">
        <v>136015</v>
      </c>
      <c r="E17" s="1057">
        <v>2267</v>
      </c>
      <c r="F17" s="1057">
        <v>23781</v>
      </c>
      <c r="G17" s="1057">
        <v>1271</v>
      </c>
      <c r="H17" s="1057">
        <v>11377</v>
      </c>
      <c r="I17" s="291">
        <v>11119</v>
      </c>
      <c r="J17" s="349"/>
    </row>
    <row r="18" spans="1:11">
      <c r="A18" s="278"/>
      <c r="B18" s="306" t="s">
        <v>887</v>
      </c>
      <c r="C18" s="1057">
        <v>112874</v>
      </c>
      <c r="D18" s="1057">
        <v>100867</v>
      </c>
      <c r="E18" s="1057">
        <v>2601</v>
      </c>
      <c r="F18" s="1057">
        <v>20787</v>
      </c>
      <c r="G18" s="1057">
        <v>1340</v>
      </c>
      <c r="H18" s="1057">
        <v>9629</v>
      </c>
      <c r="I18" s="291">
        <v>9803</v>
      </c>
      <c r="J18" s="349"/>
    </row>
    <row r="19" spans="1:11">
      <c r="A19" s="278"/>
      <c r="B19" s="306" t="s">
        <v>888</v>
      </c>
      <c r="C19" s="1057">
        <v>83967</v>
      </c>
      <c r="D19" s="1057">
        <v>68528</v>
      </c>
      <c r="E19" s="1057">
        <v>1866</v>
      </c>
      <c r="F19" s="1057">
        <v>22032</v>
      </c>
      <c r="G19" s="1057">
        <v>1078</v>
      </c>
      <c r="H19" s="1057">
        <v>10713</v>
      </c>
      <c r="I19" s="291">
        <v>10235</v>
      </c>
      <c r="J19" s="349"/>
    </row>
    <row r="20" spans="1:11">
      <c r="A20" s="278"/>
      <c r="B20" s="306" t="s">
        <v>889</v>
      </c>
      <c r="C20" s="1057">
        <v>141356</v>
      </c>
      <c r="D20" s="1057">
        <v>120497</v>
      </c>
      <c r="E20" s="1057">
        <v>8270</v>
      </c>
      <c r="F20" s="1057">
        <v>20953</v>
      </c>
      <c r="G20" s="1057">
        <v>1268</v>
      </c>
      <c r="H20" s="1057">
        <v>10409</v>
      </c>
      <c r="I20" s="291">
        <v>9273</v>
      </c>
      <c r="J20" s="349"/>
    </row>
    <row r="21" spans="1:11">
      <c r="A21" s="278"/>
      <c r="B21" s="306" t="s">
        <v>890</v>
      </c>
      <c r="C21" s="1057">
        <v>81799</v>
      </c>
      <c r="D21" s="1057">
        <v>69770</v>
      </c>
      <c r="E21" s="1057">
        <v>5269</v>
      </c>
      <c r="F21" s="1057">
        <v>19006</v>
      </c>
      <c r="G21" s="1057">
        <v>1216</v>
      </c>
      <c r="H21" s="1057">
        <v>8071</v>
      </c>
      <c r="I21" s="291">
        <v>9713</v>
      </c>
      <c r="J21" s="349"/>
    </row>
    <row r="22" spans="1:11">
      <c r="A22" s="278"/>
      <c r="B22" s="306" t="s">
        <v>891</v>
      </c>
      <c r="C22" s="1057">
        <v>68405</v>
      </c>
      <c r="D22" s="1057">
        <v>62431</v>
      </c>
      <c r="E22" s="1057">
        <v>3123</v>
      </c>
      <c r="F22" s="1057">
        <v>22131</v>
      </c>
      <c r="G22" s="1057">
        <v>1085</v>
      </c>
      <c r="H22" s="1057">
        <v>11080</v>
      </c>
      <c r="I22" s="291">
        <v>9962</v>
      </c>
      <c r="J22" s="349"/>
    </row>
    <row r="23" spans="1:11">
      <c r="A23" s="278"/>
      <c r="B23" s="306" t="s">
        <v>892</v>
      </c>
      <c r="C23" s="1057">
        <v>56312</v>
      </c>
      <c r="D23" s="1057">
        <v>50539</v>
      </c>
      <c r="E23" s="1057">
        <v>2809</v>
      </c>
      <c r="F23" s="1057">
        <v>23597</v>
      </c>
      <c r="G23" s="1057">
        <v>962</v>
      </c>
      <c r="H23" s="1057">
        <v>11305</v>
      </c>
      <c r="I23" s="291">
        <v>11326</v>
      </c>
      <c r="J23" s="349"/>
    </row>
    <row r="24" spans="1:11">
      <c r="A24" s="278"/>
      <c r="B24" s="306" t="s">
        <v>893</v>
      </c>
      <c r="C24" s="1057">
        <v>39326</v>
      </c>
      <c r="D24" s="1057">
        <v>34400</v>
      </c>
      <c r="E24" s="1057">
        <v>1349</v>
      </c>
      <c r="F24" s="1057">
        <v>17961</v>
      </c>
      <c r="G24" s="1057">
        <v>886</v>
      </c>
      <c r="H24" s="1057">
        <v>8094</v>
      </c>
      <c r="I24" s="291">
        <v>8976</v>
      </c>
      <c r="J24" s="349"/>
    </row>
    <row r="25" spans="1:11">
      <c r="A25" s="278">
        <v>2024</v>
      </c>
      <c r="B25" s="306" t="s">
        <v>882</v>
      </c>
      <c r="C25" s="1057">
        <v>45613</v>
      </c>
      <c r="D25" s="1057">
        <v>41393</v>
      </c>
      <c r="E25" s="1057">
        <v>1614</v>
      </c>
      <c r="F25" s="1057">
        <v>21846</v>
      </c>
      <c r="G25" s="1057">
        <v>1055</v>
      </c>
      <c r="H25" s="1057">
        <v>10616</v>
      </c>
      <c r="I25" s="291">
        <v>10164</v>
      </c>
      <c r="J25" s="349"/>
    </row>
    <row r="26" spans="1:11">
      <c r="A26" s="278"/>
      <c r="B26" s="306" t="s">
        <v>883</v>
      </c>
      <c r="C26" s="1057">
        <v>74483</v>
      </c>
      <c r="D26" s="1057">
        <v>70446</v>
      </c>
      <c r="E26" s="1057">
        <v>1410</v>
      </c>
      <c r="F26" s="1057">
        <v>21548</v>
      </c>
      <c r="G26" s="1057">
        <v>954</v>
      </c>
      <c r="H26" s="1057">
        <v>9637</v>
      </c>
      <c r="I26" s="291">
        <v>10944</v>
      </c>
      <c r="J26" s="349"/>
    </row>
    <row r="27" spans="1:11">
      <c r="A27" s="278"/>
      <c r="B27" s="306" t="s">
        <v>884</v>
      </c>
      <c r="C27" s="1057">
        <v>77206</v>
      </c>
      <c r="D27" s="1057">
        <v>69743</v>
      </c>
      <c r="E27" s="1057">
        <v>2282</v>
      </c>
      <c r="F27" s="1057">
        <v>21887</v>
      </c>
      <c r="G27" s="1057">
        <v>995</v>
      </c>
      <c r="H27" s="1057">
        <v>9530</v>
      </c>
      <c r="I27" s="291">
        <v>11349</v>
      </c>
      <c r="J27" s="349"/>
    </row>
    <row r="28" spans="1:11">
      <c r="A28" s="278"/>
      <c r="B28" s="306" t="s">
        <v>885</v>
      </c>
      <c r="C28" s="1057">
        <v>92285</v>
      </c>
      <c r="D28" s="1057">
        <v>84299</v>
      </c>
      <c r="E28" s="1057">
        <v>2565</v>
      </c>
      <c r="F28" s="1057">
        <v>16973</v>
      </c>
      <c r="G28" s="1057">
        <v>1181</v>
      </c>
      <c r="H28" s="1057">
        <v>7493</v>
      </c>
      <c r="I28" s="291">
        <v>8289</v>
      </c>
      <c r="J28" s="349"/>
    </row>
    <row r="29" spans="1:11">
      <c r="A29" s="278"/>
      <c r="B29" s="306" t="s">
        <v>886</v>
      </c>
      <c r="C29" s="1057">
        <v>104270</v>
      </c>
      <c r="D29" s="1057">
        <v>90082</v>
      </c>
      <c r="E29" s="1057">
        <v>3631</v>
      </c>
      <c r="F29" s="1057">
        <v>20359</v>
      </c>
      <c r="G29" s="1057">
        <v>1144</v>
      </c>
      <c r="H29" s="1057">
        <v>7521</v>
      </c>
      <c r="I29" s="291">
        <v>11680</v>
      </c>
      <c r="J29" s="349"/>
    </row>
    <row r="30" spans="1:11">
      <c r="A30" s="278"/>
      <c r="B30" s="306" t="s">
        <v>887</v>
      </c>
      <c r="C30" s="1057">
        <v>27625</v>
      </c>
      <c r="D30" s="1057">
        <v>24105</v>
      </c>
      <c r="E30" s="1057">
        <v>686</v>
      </c>
      <c r="F30" s="1057">
        <v>20434</v>
      </c>
      <c r="G30" s="1057">
        <v>932</v>
      </c>
      <c r="H30" s="1057">
        <v>8032</v>
      </c>
      <c r="I30" s="291">
        <v>11463</v>
      </c>
      <c r="J30" s="349"/>
    </row>
    <row r="31" spans="1:11">
      <c r="A31" s="278"/>
      <c r="B31" s="1015" t="s">
        <v>6</v>
      </c>
      <c r="C31" s="1090">
        <v>24.5</v>
      </c>
      <c r="D31" s="1090">
        <v>23.9</v>
      </c>
      <c r="E31" s="1090">
        <v>26.4</v>
      </c>
      <c r="F31" s="1090">
        <v>98.3</v>
      </c>
      <c r="G31" s="1090">
        <v>69.599999999999994</v>
      </c>
      <c r="H31" s="1090">
        <v>83.4</v>
      </c>
      <c r="I31" s="1039">
        <v>116.9</v>
      </c>
      <c r="J31" s="349"/>
      <c r="K31" s="349"/>
    </row>
    <row r="32" spans="1:11">
      <c r="A32" s="278"/>
      <c r="B32" s="64" t="s">
        <v>7</v>
      </c>
      <c r="C32" s="1091">
        <v>26.5</v>
      </c>
      <c r="D32" s="1090">
        <v>26.8</v>
      </c>
      <c r="E32" s="1090">
        <v>18.899999999999999</v>
      </c>
      <c r="F32" s="1091">
        <v>100.4</v>
      </c>
      <c r="G32" s="1091">
        <v>81.5</v>
      </c>
      <c r="H32" s="1091">
        <v>106.8</v>
      </c>
      <c r="I32" s="1092">
        <v>98.1</v>
      </c>
      <c r="J32" s="349"/>
    </row>
    <row r="33" spans="1:14" s="607" customFormat="1" ht="51.75" customHeight="1">
      <c r="A33" s="1852" t="s">
        <v>1458</v>
      </c>
      <c r="B33" s="1852"/>
      <c r="C33" s="1852"/>
      <c r="D33" s="1852"/>
      <c r="E33" s="1852"/>
      <c r="F33" s="1852"/>
      <c r="G33" s="1852"/>
      <c r="H33" s="1852"/>
      <c r="I33" s="1852"/>
      <c r="J33" s="1853"/>
    </row>
    <row r="34" spans="1:14" s="608" customFormat="1" ht="31.5" customHeight="1">
      <c r="A34" s="1398" t="s">
        <v>1459</v>
      </c>
      <c r="B34" s="1399"/>
      <c r="C34" s="1399"/>
      <c r="D34" s="1399"/>
      <c r="E34" s="1399"/>
      <c r="F34" s="1399"/>
      <c r="G34" s="1399"/>
      <c r="H34" s="1399"/>
      <c r="I34" s="1399"/>
      <c r="J34" s="1853"/>
      <c r="K34" s="564"/>
      <c r="L34" s="564"/>
      <c r="M34" s="564"/>
      <c r="N34" s="564"/>
    </row>
  </sheetData>
  <mergeCells count="10">
    <mergeCell ref="J33:J34"/>
    <mergeCell ref="H1:I1"/>
    <mergeCell ref="C3:C4"/>
    <mergeCell ref="F3:F4"/>
    <mergeCell ref="F5:I5"/>
    <mergeCell ref="A3:B5"/>
    <mergeCell ref="C5:E5"/>
    <mergeCell ref="H2:I2"/>
    <mergeCell ref="A34:I34"/>
    <mergeCell ref="A33:I33"/>
  </mergeCells>
  <phoneticPr fontId="0" type="noConversion"/>
  <hyperlinks>
    <hyperlink ref="H1:I1" location="'Spis tablic     List of tables'!A1" display="Powrót do spisu tablic"/>
    <hyperlink ref="H1" location="'Spis tablic     List of tables'!A1" display="Powrót do spisu tablic"/>
    <hyperlink ref="H2:I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pageSetUpPr fitToPage="1"/>
  </sheetPr>
  <dimension ref="A1:G37"/>
  <sheetViews>
    <sheetView showGridLines="0" zoomScaleNormal="100" zoomScaleSheetLayoutView="115" workbookViewId="0">
      <selection activeCell="F2" sqref="F2:G2"/>
    </sheetView>
  </sheetViews>
  <sheetFormatPr defaultColWidth="9" defaultRowHeight="12"/>
  <cols>
    <col min="1" max="1" width="8.125" style="289" customWidth="1"/>
    <col min="2" max="2" width="12.375" style="289" customWidth="1"/>
    <col min="3" max="7" width="20.625" style="289" customWidth="1"/>
    <col min="8" max="16384" width="9" style="289"/>
  </cols>
  <sheetData>
    <row r="1" spans="1:7" ht="14.85" customHeight="1">
      <c r="A1" s="596" t="s">
        <v>851</v>
      </c>
      <c r="B1" s="82" t="s">
        <v>1058</v>
      </c>
      <c r="C1" s="82"/>
      <c r="D1" s="82"/>
      <c r="E1" s="82"/>
      <c r="F1" s="1396" t="s">
        <v>0</v>
      </c>
      <c r="G1" s="1396"/>
    </row>
    <row r="2" spans="1:7" ht="14.85" customHeight="1">
      <c r="A2" s="609"/>
      <c r="B2" s="140" t="s">
        <v>279</v>
      </c>
      <c r="C2" s="609"/>
      <c r="D2" s="609"/>
      <c r="E2" s="609"/>
      <c r="F2" s="1396" t="s">
        <v>1533</v>
      </c>
      <c r="G2" s="1396"/>
    </row>
    <row r="3" spans="1:7" ht="19.5" customHeight="1">
      <c r="A3" s="1490" t="s">
        <v>1222</v>
      </c>
      <c r="B3" s="1491"/>
      <c r="C3" s="1496" t="s">
        <v>1059</v>
      </c>
      <c r="D3" s="63"/>
      <c r="E3" s="63"/>
      <c r="F3" s="55"/>
      <c r="G3" s="1496" t="s">
        <v>830</v>
      </c>
    </row>
    <row r="4" spans="1:7" ht="72" customHeight="1">
      <c r="A4" s="1492"/>
      <c r="B4" s="1493"/>
      <c r="C4" s="1860"/>
      <c r="D4" s="399" t="s">
        <v>494</v>
      </c>
      <c r="E4" s="399" t="s">
        <v>495</v>
      </c>
      <c r="F4" s="399" t="s">
        <v>452</v>
      </c>
      <c r="G4" s="1861"/>
    </row>
    <row r="5" spans="1:7" ht="18.75" customHeight="1">
      <c r="A5" s="1494"/>
      <c r="B5" s="1495"/>
      <c r="C5" s="1500" t="s">
        <v>496</v>
      </c>
      <c r="D5" s="1501"/>
      <c r="E5" s="1501"/>
      <c r="F5" s="1863"/>
      <c r="G5" s="1862"/>
    </row>
    <row r="6" spans="1:7" ht="15" customHeight="1">
      <c r="A6" s="25">
        <v>2022</v>
      </c>
      <c r="B6" s="119" t="s">
        <v>899</v>
      </c>
      <c r="C6" s="988" t="s">
        <v>1461</v>
      </c>
      <c r="D6" s="988" t="s">
        <v>1462</v>
      </c>
      <c r="E6" s="988" t="s">
        <v>1463</v>
      </c>
      <c r="F6" s="988" t="s">
        <v>1464</v>
      </c>
      <c r="G6" s="287" t="s">
        <v>1465</v>
      </c>
    </row>
    <row r="7" spans="1:7">
      <c r="A7" s="25"/>
      <c r="B7" s="111" t="s">
        <v>6</v>
      </c>
      <c r="C7" s="266" t="s">
        <v>1466</v>
      </c>
      <c r="D7" s="266" t="s">
        <v>1467</v>
      </c>
      <c r="E7" s="266" t="s">
        <v>1468</v>
      </c>
      <c r="F7" s="266" t="s">
        <v>1469</v>
      </c>
      <c r="G7" s="134">
        <v>104.4</v>
      </c>
    </row>
    <row r="8" spans="1:7">
      <c r="A8" s="25">
        <v>2023</v>
      </c>
      <c r="B8" s="165" t="s">
        <v>901</v>
      </c>
      <c r="C8" s="268">
        <v>102002</v>
      </c>
      <c r="D8" s="268">
        <v>7788</v>
      </c>
      <c r="E8" s="268">
        <v>57638</v>
      </c>
      <c r="F8" s="258">
        <v>36487</v>
      </c>
      <c r="G8" s="133">
        <v>222194</v>
      </c>
    </row>
    <row r="9" spans="1:7">
      <c r="A9" s="25"/>
      <c r="B9" s="119" t="s">
        <v>897</v>
      </c>
      <c r="C9" s="258">
        <v>230020</v>
      </c>
      <c r="D9" s="258">
        <v>22409</v>
      </c>
      <c r="E9" s="258">
        <v>117578</v>
      </c>
      <c r="F9" s="258">
        <v>89737</v>
      </c>
      <c r="G9" s="133" t="s">
        <v>1470</v>
      </c>
    </row>
    <row r="10" spans="1:7">
      <c r="A10" s="25"/>
      <c r="B10" s="165" t="s">
        <v>904</v>
      </c>
      <c r="C10" s="258">
        <v>313321</v>
      </c>
      <c r="D10" s="258">
        <v>29282</v>
      </c>
      <c r="E10" s="258">
        <v>155005</v>
      </c>
      <c r="F10" s="258">
        <v>128698</v>
      </c>
      <c r="G10" s="133" t="s">
        <v>1471</v>
      </c>
    </row>
    <row r="11" spans="1:7">
      <c r="A11" s="25"/>
      <c r="B11" s="119" t="s">
        <v>899</v>
      </c>
      <c r="C11" s="1056" t="s">
        <v>1472</v>
      </c>
      <c r="D11" s="1056" t="s">
        <v>1473</v>
      </c>
      <c r="E11" s="1056" t="s">
        <v>1474</v>
      </c>
      <c r="F11" s="1056" t="s">
        <v>1475</v>
      </c>
      <c r="G11" s="133" t="s">
        <v>1476</v>
      </c>
    </row>
    <row r="12" spans="1:7">
      <c r="A12" s="25"/>
      <c r="B12" s="111" t="s">
        <v>6</v>
      </c>
      <c r="C12" s="266" t="s">
        <v>1477</v>
      </c>
      <c r="D12" s="266" t="s">
        <v>1478</v>
      </c>
      <c r="E12" s="266" t="s">
        <v>1479</v>
      </c>
      <c r="F12" s="266" t="s">
        <v>1480</v>
      </c>
      <c r="G12" s="134" t="s">
        <v>1310</v>
      </c>
    </row>
    <row r="13" spans="1:7">
      <c r="A13" s="25">
        <v>2024</v>
      </c>
      <c r="B13" s="165" t="s">
        <v>901</v>
      </c>
      <c r="C13" s="268">
        <v>87342</v>
      </c>
      <c r="D13" s="268">
        <v>5796</v>
      </c>
      <c r="E13" s="268">
        <v>38184</v>
      </c>
      <c r="F13" s="258">
        <v>43275</v>
      </c>
      <c r="G13" s="133">
        <v>228455</v>
      </c>
    </row>
    <row r="14" spans="1:7">
      <c r="A14" s="25"/>
      <c r="B14" s="119" t="s">
        <v>897</v>
      </c>
      <c r="C14" s="258">
        <v>165154</v>
      </c>
      <c r="D14" s="258">
        <v>12082</v>
      </c>
      <c r="E14" s="258">
        <v>67730</v>
      </c>
      <c r="F14" s="258">
        <v>85184</v>
      </c>
      <c r="G14" s="133">
        <v>457515</v>
      </c>
    </row>
    <row r="15" spans="1:7">
      <c r="A15" s="25"/>
      <c r="B15" s="111" t="s">
        <v>6</v>
      </c>
      <c r="C15" s="266">
        <v>71.8</v>
      </c>
      <c r="D15" s="266">
        <v>53.9</v>
      </c>
      <c r="E15" s="266">
        <v>57.6</v>
      </c>
      <c r="F15" s="266">
        <v>94.9</v>
      </c>
      <c r="G15" s="134">
        <v>101.8</v>
      </c>
    </row>
    <row r="16" spans="1:7">
      <c r="A16" s="25">
        <v>2023</v>
      </c>
      <c r="B16" s="306" t="s">
        <v>885</v>
      </c>
      <c r="C16" s="897">
        <v>26966</v>
      </c>
      <c r="D16" s="897">
        <v>1954</v>
      </c>
      <c r="E16" s="897">
        <v>10872</v>
      </c>
      <c r="F16" s="897">
        <v>14115</v>
      </c>
      <c r="G16" s="291">
        <v>75804</v>
      </c>
    </row>
    <row r="17" spans="1:7">
      <c r="A17" s="25"/>
      <c r="B17" s="306" t="s">
        <v>886</v>
      </c>
      <c r="C17" s="897">
        <v>31893</v>
      </c>
      <c r="D17" s="897">
        <v>2452</v>
      </c>
      <c r="E17" s="897">
        <v>14586</v>
      </c>
      <c r="F17" s="897">
        <v>14825</v>
      </c>
      <c r="G17" s="291">
        <v>79560</v>
      </c>
    </row>
    <row r="18" spans="1:7">
      <c r="A18" s="25"/>
      <c r="B18" s="306" t="s">
        <v>887</v>
      </c>
      <c r="C18" s="897">
        <v>28035</v>
      </c>
      <c r="D18" s="897">
        <v>2586</v>
      </c>
      <c r="E18" s="897">
        <v>12345</v>
      </c>
      <c r="F18" s="897">
        <v>13070</v>
      </c>
      <c r="G18" s="291">
        <v>74568</v>
      </c>
    </row>
    <row r="19" spans="1:7">
      <c r="A19" s="25"/>
      <c r="B19" s="306" t="s">
        <v>888</v>
      </c>
      <c r="C19" s="897">
        <v>29477</v>
      </c>
      <c r="D19" s="897">
        <v>2080</v>
      </c>
      <c r="E19" s="897">
        <v>13735</v>
      </c>
      <c r="F19" s="897">
        <v>13646</v>
      </c>
      <c r="G19" s="291">
        <v>74488</v>
      </c>
    </row>
    <row r="20" spans="1:7">
      <c r="A20" s="25"/>
      <c r="B20" s="306" t="s">
        <v>889</v>
      </c>
      <c r="C20" s="897">
        <v>28165</v>
      </c>
      <c r="D20" s="897">
        <v>2447</v>
      </c>
      <c r="E20" s="897">
        <v>13345</v>
      </c>
      <c r="F20" s="897">
        <v>12364</v>
      </c>
      <c r="G20" s="291">
        <v>72371</v>
      </c>
    </row>
    <row r="21" spans="1:7">
      <c r="A21" s="25"/>
      <c r="B21" s="306" t="s">
        <v>890</v>
      </c>
      <c r="C21" s="897">
        <v>25659</v>
      </c>
      <c r="D21" s="897">
        <v>2346</v>
      </c>
      <c r="E21" s="897">
        <v>10347</v>
      </c>
      <c r="F21" s="897">
        <v>12951</v>
      </c>
      <c r="G21" s="291">
        <v>68355</v>
      </c>
    </row>
    <row r="22" spans="1:7">
      <c r="A22" s="25"/>
      <c r="B22" s="306" t="s">
        <v>891</v>
      </c>
      <c r="C22" s="1057">
        <v>29592</v>
      </c>
      <c r="D22" s="1057">
        <v>2095</v>
      </c>
      <c r="E22" s="1057">
        <v>14205</v>
      </c>
      <c r="F22" s="1057">
        <v>13283</v>
      </c>
      <c r="G22" s="291">
        <v>69231</v>
      </c>
    </row>
    <row r="23" spans="1:7">
      <c r="A23" s="25"/>
      <c r="B23" s="306" t="s">
        <v>892</v>
      </c>
      <c r="C23" s="1057">
        <v>31460</v>
      </c>
      <c r="D23" s="1057">
        <v>1856</v>
      </c>
      <c r="E23" s="1057">
        <v>14493</v>
      </c>
      <c r="F23" s="1057">
        <v>15101</v>
      </c>
      <c r="G23" s="291">
        <v>67072</v>
      </c>
    </row>
    <row r="24" spans="1:7">
      <c r="A24" s="25"/>
      <c r="B24" s="306" t="s">
        <v>893</v>
      </c>
      <c r="C24" s="1057">
        <v>24066</v>
      </c>
      <c r="D24" s="1057">
        <v>1709</v>
      </c>
      <c r="E24" s="1057">
        <v>10377</v>
      </c>
      <c r="F24" s="1057">
        <v>11968</v>
      </c>
      <c r="G24" s="291">
        <v>72048</v>
      </c>
    </row>
    <row r="25" spans="1:7">
      <c r="A25" s="25">
        <v>2024</v>
      </c>
      <c r="B25" s="306" t="s">
        <v>882</v>
      </c>
      <c r="C25" s="290">
        <v>29222</v>
      </c>
      <c r="D25" s="290">
        <v>2034</v>
      </c>
      <c r="E25" s="896">
        <v>13611</v>
      </c>
      <c r="F25" s="290">
        <v>13552</v>
      </c>
      <c r="G25" s="279">
        <v>77077</v>
      </c>
    </row>
    <row r="26" spans="1:7">
      <c r="A26" s="25"/>
      <c r="B26" s="306" t="s">
        <v>883</v>
      </c>
      <c r="C26" s="290">
        <v>28818</v>
      </c>
      <c r="D26" s="290">
        <v>1841</v>
      </c>
      <c r="E26" s="896">
        <v>12356</v>
      </c>
      <c r="F26" s="290">
        <v>14592</v>
      </c>
      <c r="G26" s="279">
        <v>73090</v>
      </c>
    </row>
    <row r="27" spans="1:7">
      <c r="A27" s="25"/>
      <c r="B27" s="306" t="s">
        <v>884</v>
      </c>
      <c r="C27" s="290">
        <v>29301</v>
      </c>
      <c r="D27" s="290">
        <v>1920</v>
      </c>
      <c r="E27" s="896">
        <v>12218</v>
      </c>
      <c r="F27" s="290">
        <v>15131</v>
      </c>
      <c r="G27" s="279">
        <v>78288</v>
      </c>
    </row>
    <row r="28" spans="1:7">
      <c r="A28" s="25"/>
      <c r="B28" s="306" t="s">
        <v>885</v>
      </c>
      <c r="C28" s="897">
        <v>22961</v>
      </c>
      <c r="D28" s="897">
        <v>2280</v>
      </c>
      <c r="E28" s="897">
        <v>9606</v>
      </c>
      <c r="F28" s="897">
        <v>11052</v>
      </c>
      <c r="G28" s="291">
        <v>76660</v>
      </c>
    </row>
    <row r="29" spans="1:7">
      <c r="A29" s="25"/>
      <c r="B29" s="306" t="s">
        <v>886</v>
      </c>
      <c r="C29" s="897">
        <v>27456</v>
      </c>
      <c r="D29" s="897">
        <v>2208</v>
      </c>
      <c r="E29" s="897">
        <v>9642</v>
      </c>
      <c r="F29" s="897">
        <v>15574</v>
      </c>
      <c r="G29" s="291">
        <v>79969</v>
      </c>
    </row>
    <row r="30" spans="1:7">
      <c r="A30" s="25"/>
      <c r="B30" s="306" t="s">
        <v>887</v>
      </c>
      <c r="C30" s="897">
        <v>27395</v>
      </c>
      <c r="D30" s="897">
        <v>1799</v>
      </c>
      <c r="E30" s="897">
        <v>10298</v>
      </c>
      <c r="F30" s="897">
        <v>15284</v>
      </c>
      <c r="G30" s="291">
        <v>72431</v>
      </c>
    </row>
    <row r="31" spans="1:7">
      <c r="A31" s="25"/>
      <c r="B31" s="64" t="s">
        <v>6</v>
      </c>
      <c r="C31" s="265">
        <v>97.7</v>
      </c>
      <c r="D31" s="265">
        <v>69.599999999999994</v>
      </c>
      <c r="E31" s="265">
        <v>83.4</v>
      </c>
      <c r="F31" s="265">
        <v>116.9</v>
      </c>
      <c r="G31" s="1039">
        <v>97.1</v>
      </c>
    </row>
    <row r="32" spans="1:7">
      <c r="A32" s="25"/>
      <c r="B32" s="64" t="s">
        <v>7</v>
      </c>
      <c r="C32" s="265">
        <v>99.8</v>
      </c>
      <c r="D32" s="265">
        <v>81.5</v>
      </c>
      <c r="E32" s="265">
        <v>106.8</v>
      </c>
      <c r="F32" s="265">
        <v>98.1</v>
      </c>
      <c r="G32" s="1039">
        <v>90.6</v>
      </c>
    </row>
    <row r="33" spans="1:7" s="10" customFormat="1" ht="21.75" customHeight="1">
      <c r="A33" s="1397" t="s">
        <v>1143</v>
      </c>
      <c r="B33" s="1397"/>
      <c r="C33" s="1397"/>
      <c r="D33" s="1397"/>
      <c r="E33" s="1397"/>
      <c r="F33" s="1397"/>
      <c r="G33" s="1397"/>
    </row>
    <row r="34" spans="1:7" s="10" customFormat="1" ht="10.5" customHeight="1">
      <c r="A34" s="1858" t="s">
        <v>1142</v>
      </c>
      <c r="B34" s="1859"/>
      <c r="C34" s="1859"/>
      <c r="D34" s="1859"/>
      <c r="E34" s="1859"/>
      <c r="F34" s="1859"/>
      <c r="G34" s="1859"/>
    </row>
    <row r="35" spans="1:7">
      <c r="A35" s="10"/>
    </row>
    <row r="36" spans="1:7">
      <c r="C36" s="88"/>
      <c r="D36" s="88"/>
      <c r="E36" s="88"/>
      <c r="F36" s="88"/>
      <c r="G36" s="88"/>
    </row>
    <row r="37" spans="1:7">
      <c r="C37" s="88"/>
      <c r="D37" s="88"/>
      <c r="E37" s="88"/>
      <c r="F37" s="88"/>
      <c r="G37" s="88"/>
    </row>
  </sheetData>
  <mergeCells count="8">
    <mergeCell ref="F1:G1"/>
    <mergeCell ref="F2:G2"/>
    <mergeCell ref="A33:G33"/>
    <mergeCell ref="A34:G34"/>
    <mergeCell ref="A3:B5"/>
    <mergeCell ref="C3:C4"/>
    <mergeCell ref="G3:G5"/>
    <mergeCell ref="C5:F5"/>
  </mergeCells>
  <phoneticPr fontId="0" type="noConversion"/>
  <hyperlinks>
    <hyperlink ref="F1:G1" location="'Spis tablic     List of tables'!A1" display="Powrót do spisu tablic"/>
    <hyperlink ref="F1" location="'Spis tablic     List of tables'!A1" display="Powrót do spisu tablic"/>
    <hyperlink ref="F2: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pageSetUpPr fitToPage="1"/>
  </sheetPr>
  <dimension ref="A1:L222"/>
  <sheetViews>
    <sheetView showGridLines="0" zoomScaleNormal="100" zoomScaleSheetLayoutView="100" workbookViewId="0">
      <selection activeCell="F4" sqref="F4:G4"/>
    </sheetView>
  </sheetViews>
  <sheetFormatPr defaultColWidth="9" defaultRowHeight="12"/>
  <cols>
    <col min="1" max="1" width="8.125" style="276" customWidth="1"/>
    <col min="2" max="2" width="12.375" style="276" customWidth="1"/>
    <col min="3" max="7" width="12.625" style="276" customWidth="1"/>
    <col min="8" max="22" width="9.25" style="276" customWidth="1"/>
    <col min="23" max="16384" width="9" style="276"/>
  </cols>
  <sheetData>
    <row r="1" spans="1:12" ht="15" customHeight="1">
      <c r="A1" s="610" t="s">
        <v>31</v>
      </c>
      <c r="B1" s="224"/>
      <c r="C1" s="224"/>
      <c r="D1" s="224"/>
      <c r="E1" s="222"/>
      <c r="F1" s="222"/>
      <c r="G1" s="222"/>
      <c r="H1" s="271"/>
    </row>
    <row r="2" spans="1:12" ht="15" customHeight="1">
      <c r="A2" s="611" t="s">
        <v>32</v>
      </c>
      <c r="B2" s="208"/>
      <c r="C2" s="208"/>
      <c r="D2" s="208"/>
      <c r="E2" s="222"/>
      <c r="F2" s="222"/>
      <c r="G2" s="222"/>
      <c r="H2" s="271"/>
    </row>
    <row r="3" spans="1:12" ht="20.25" customHeight="1">
      <c r="A3" s="75" t="s">
        <v>852</v>
      </c>
      <c r="B3" s="75" t="s">
        <v>771</v>
      </c>
      <c r="C3" s="75"/>
      <c r="D3" s="75"/>
      <c r="E3" s="75"/>
      <c r="F3" s="1396" t="s">
        <v>0</v>
      </c>
      <c r="G3" s="1396"/>
      <c r="H3" s="271"/>
    </row>
    <row r="4" spans="1:12" s="91" customFormat="1" ht="14.85" customHeight="1">
      <c r="A4" s="612"/>
      <c r="B4" s="140" t="s">
        <v>302</v>
      </c>
      <c r="C4" s="612"/>
      <c r="D4" s="224"/>
      <c r="E4" s="224"/>
      <c r="F4" s="1396" t="s">
        <v>1533</v>
      </c>
      <c r="G4" s="1396"/>
      <c r="H4" s="613"/>
    </row>
    <row r="5" spans="1:12" ht="24" customHeight="1">
      <c r="A5" s="1490" t="s">
        <v>1222</v>
      </c>
      <c r="B5" s="1611"/>
      <c r="C5" s="1496" t="s">
        <v>328</v>
      </c>
      <c r="D5" s="98"/>
      <c r="E5" s="100"/>
      <c r="F5" s="98"/>
      <c r="G5" s="98"/>
      <c r="H5" s="271"/>
    </row>
    <row r="6" spans="1:12" ht="24" customHeight="1">
      <c r="A6" s="1612"/>
      <c r="B6" s="1613"/>
      <c r="C6" s="1865"/>
      <c r="D6" s="1496" t="s">
        <v>995</v>
      </c>
      <c r="E6" s="100"/>
      <c r="F6" s="98"/>
      <c r="G6" s="98"/>
      <c r="H6" s="271"/>
    </row>
    <row r="7" spans="1:12" ht="177.75" customHeight="1">
      <c r="A7" s="1612"/>
      <c r="B7" s="1613"/>
      <c r="C7" s="1866"/>
      <c r="D7" s="1617"/>
      <c r="E7" s="408" t="s">
        <v>497</v>
      </c>
      <c r="F7" s="408" t="s">
        <v>498</v>
      </c>
      <c r="G7" s="386" t="s">
        <v>499</v>
      </c>
      <c r="H7" s="271"/>
    </row>
    <row r="8" spans="1:12" ht="24" customHeight="1">
      <c r="A8" s="1614"/>
      <c r="B8" s="1615"/>
      <c r="C8" s="1704" t="s">
        <v>1316</v>
      </c>
      <c r="D8" s="1618"/>
      <c r="E8" s="1618"/>
      <c r="F8" s="1618"/>
      <c r="G8" s="1618"/>
      <c r="H8" s="271"/>
      <c r="K8" s="349"/>
      <c r="L8" s="349"/>
    </row>
    <row r="9" spans="1:12">
      <c r="A9" s="223">
        <v>2022</v>
      </c>
      <c r="B9" s="305" t="s">
        <v>899</v>
      </c>
      <c r="C9" s="1276">
        <v>105063.8</v>
      </c>
      <c r="D9" s="1276">
        <v>101186.4</v>
      </c>
      <c r="E9" s="1276">
        <v>27240.5</v>
      </c>
      <c r="F9" s="1276">
        <v>1850.6</v>
      </c>
      <c r="G9" s="1277">
        <v>14089.1</v>
      </c>
    </row>
    <row r="10" spans="1:12">
      <c r="A10" s="222"/>
      <c r="B10" s="111" t="s">
        <v>6</v>
      </c>
      <c r="C10" s="19">
        <v>114.1</v>
      </c>
      <c r="D10" s="19">
        <v>114.7</v>
      </c>
      <c r="E10" s="19">
        <v>145.19999999999999</v>
      </c>
      <c r="F10" s="19">
        <v>117.7</v>
      </c>
      <c r="G10" s="20">
        <v>103</v>
      </c>
    </row>
    <row r="11" spans="1:12">
      <c r="A11" s="223">
        <v>2023</v>
      </c>
      <c r="B11" s="305" t="s">
        <v>901</v>
      </c>
      <c r="C11" s="1228">
        <v>25842.6</v>
      </c>
      <c r="D11" s="1228">
        <v>24437.8</v>
      </c>
      <c r="E11" s="1228">
        <v>6999</v>
      </c>
      <c r="F11" s="1228">
        <v>415.4</v>
      </c>
      <c r="G11" s="116">
        <v>3243.4</v>
      </c>
    </row>
    <row r="12" spans="1:12">
      <c r="A12" s="222"/>
      <c r="B12" s="305" t="s">
        <v>902</v>
      </c>
      <c r="C12" s="1276">
        <v>33580.699999999997</v>
      </c>
      <c r="D12" s="1276">
        <v>31743.4</v>
      </c>
      <c r="E12" s="1276">
        <v>9010.1</v>
      </c>
      <c r="F12" s="1276">
        <v>528.4</v>
      </c>
      <c r="G12" s="1277">
        <v>4171.5</v>
      </c>
    </row>
    <row r="13" spans="1:12">
      <c r="A13" s="222"/>
      <c r="B13" s="305" t="s">
        <v>903</v>
      </c>
      <c r="C13" s="1276">
        <v>41537.800000000003</v>
      </c>
      <c r="D13" s="1276">
        <v>39347.4</v>
      </c>
      <c r="E13" s="1276">
        <v>11272.6</v>
      </c>
      <c r="F13" s="1276">
        <v>637.20000000000005</v>
      </c>
      <c r="G13" s="1277">
        <v>5163.3</v>
      </c>
    </row>
    <row r="14" spans="1:12">
      <c r="A14" s="222"/>
      <c r="B14" s="305" t="s">
        <v>897</v>
      </c>
      <c r="C14" s="1276">
        <v>49258.400000000001</v>
      </c>
      <c r="D14" s="1276">
        <v>46762.3</v>
      </c>
      <c r="E14" s="1276">
        <v>13321.5</v>
      </c>
      <c r="F14" s="1276">
        <v>747.2</v>
      </c>
      <c r="G14" s="1277">
        <v>6110.9</v>
      </c>
    </row>
    <row r="15" spans="1:12">
      <c r="A15" s="222"/>
      <c r="B15" s="305" t="s">
        <v>895</v>
      </c>
      <c r="C15" s="1276">
        <v>56894.6</v>
      </c>
      <c r="D15" s="1276">
        <v>54091.1</v>
      </c>
      <c r="E15" s="1276">
        <v>15529.6</v>
      </c>
      <c r="F15" s="1276">
        <v>826</v>
      </c>
      <c r="G15" s="1277">
        <v>7011.3</v>
      </c>
    </row>
    <row r="16" spans="1:12">
      <c r="A16" s="222"/>
      <c r="B16" s="305" t="s">
        <v>896</v>
      </c>
      <c r="C16" s="1276">
        <v>64636.6</v>
      </c>
      <c r="D16" s="1276">
        <v>61560.1</v>
      </c>
      <c r="E16" s="1276">
        <v>17672.599999999999</v>
      </c>
      <c r="F16" s="1276">
        <v>923.8</v>
      </c>
      <c r="G16" s="1277">
        <v>7918</v>
      </c>
    </row>
    <row r="17" spans="1:8">
      <c r="A17" s="222"/>
      <c r="B17" s="305" t="s">
        <v>904</v>
      </c>
      <c r="C17" s="1276">
        <v>72274.899999999994</v>
      </c>
      <c r="D17" s="1276">
        <v>68878.5</v>
      </c>
      <c r="E17" s="1276">
        <v>19635.599999999999</v>
      </c>
      <c r="F17" s="1276">
        <v>1023.9</v>
      </c>
      <c r="G17" s="1277">
        <v>8838.7999999999993</v>
      </c>
    </row>
    <row r="18" spans="1:8">
      <c r="A18" s="222"/>
      <c r="B18" s="305" t="s">
        <v>905</v>
      </c>
      <c r="C18" s="1278">
        <v>80292.2</v>
      </c>
      <c r="D18" s="1278">
        <v>76536.5</v>
      </c>
      <c r="E18" s="1278">
        <v>21869</v>
      </c>
      <c r="F18" s="1278">
        <v>1138.5999999999999</v>
      </c>
      <c r="G18" s="1277">
        <v>9721.4</v>
      </c>
    </row>
    <row r="19" spans="1:8">
      <c r="A19" s="222"/>
      <c r="B19" s="305" t="s">
        <v>898</v>
      </c>
      <c r="C19" s="1278">
        <v>88286.9</v>
      </c>
      <c r="D19" s="1278">
        <v>84064.8</v>
      </c>
      <c r="E19" s="1278">
        <v>24025.8</v>
      </c>
      <c r="F19" s="1278">
        <v>1240</v>
      </c>
      <c r="G19" s="1277">
        <v>10605</v>
      </c>
    </row>
    <row r="20" spans="1:8">
      <c r="A20" s="222"/>
      <c r="B20" s="305" t="s">
        <v>899</v>
      </c>
      <c r="C20" s="1278">
        <v>95429.7</v>
      </c>
      <c r="D20" s="1278">
        <v>90674.7</v>
      </c>
      <c r="E20" s="1278">
        <v>25938.7</v>
      </c>
      <c r="F20" s="1278">
        <v>1312.4</v>
      </c>
      <c r="G20" s="1277">
        <v>11321.9</v>
      </c>
    </row>
    <row r="21" spans="1:8">
      <c r="A21" s="222"/>
      <c r="B21" s="111" t="s">
        <v>6</v>
      </c>
      <c r="C21" s="1273">
        <v>95.3</v>
      </c>
      <c r="D21" s="1273">
        <v>94.8</v>
      </c>
      <c r="E21" s="1273">
        <v>93.7</v>
      </c>
      <c r="F21" s="1273">
        <v>75.400000000000006</v>
      </c>
      <c r="G21" s="20">
        <v>95.7</v>
      </c>
    </row>
    <row r="22" spans="1:8">
      <c r="A22" s="223">
        <v>2024</v>
      </c>
      <c r="B22" s="305" t="s">
        <v>900</v>
      </c>
      <c r="C22" s="1228">
        <v>14392.2</v>
      </c>
      <c r="D22" s="1228">
        <v>13528.3</v>
      </c>
      <c r="E22" s="1228">
        <v>3879.1</v>
      </c>
      <c r="F22" s="1228">
        <v>191.2</v>
      </c>
      <c r="G22" s="116">
        <v>1898.2</v>
      </c>
    </row>
    <row r="23" spans="1:8">
      <c r="A23" s="222"/>
      <c r="B23" s="305" t="s">
        <v>901</v>
      </c>
      <c r="C23" s="1228">
        <v>21988.2</v>
      </c>
      <c r="D23" s="1228">
        <v>20691.099999999999</v>
      </c>
      <c r="E23" s="1228">
        <v>5913.1</v>
      </c>
      <c r="F23" s="1228">
        <v>305.5</v>
      </c>
      <c r="G23" s="116">
        <v>2846.5</v>
      </c>
    </row>
    <row r="24" spans="1:8">
      <c r="A24" s="222"/>
      <c r="B24" s="1372" t="s">
        <v>902</v>
      </c>
      <c r="C24" s="277">
        <v>29813.1</v>
      </c>
      <c r="D24" s="277">
        <v>28108.400000000001</v>
      </c>
      <c r="E24" s="277">
        <v>7936</v>
      </c>
      <c r="F24" s="277">
        <v>417.9</v>
      </c>
      <c r="G24" s="116">
        <v>3830.3</v>
      </c>
    </row>
    <row r="25" spans="1:8">
      <c r="A25" s="222"/>
      <c r="B25" s="1372" t="s">
        <v>903</v>
      </c>
      <c r="C25" s="277">
        <v>36747.5</v>
      </c>
      <c r="D25" s="277">
        <v>34700.800000000003</v>
      </c>
      <c r="E25" s="277">
        <v>9734.5</v>
      </c>
      <c r="F25" s="277">
        <v>521.70000000000005</v>
      </c>
      <c r="G25" s="116">
        <v>4702.8999999999996</v>
      </c>
    </row>
    <row r="26" spans="1:8">
      <c r="A26" s="222"/>
      <c r="B26" s="1372" t="s">
        <v>897</v>
      </c>
      <c r="C26" s="277">
        <v>44614.1</v>
      </c>
      <c r="D26" s="277">
        <v>42224.4</v>
      </c>
      <c r="E26" s="277">
        <v>11878.7</v>
      </c>
      <c r="F26" s="277">
        <v>625.5</v>
      </c>
      <c r="G26" s="116">
        <v>5652</v>
      </c>
    </row>
    <row r="27" spans="1:8">
      <c r="A27" s="222"/>
      <c r="B27" s="111" t="s">
        <v>6</v>
      </c>
      <c r="C27" s="1273">
        <v>100.5</v>
      </c>
      <c r="D27" s="1273">
        <v>100.9</v>
      </c>
      <c r="E27" s="1273">
        <v>101</v>
      </c>
      <c r="F27" s="1273">
        <v>101.6</v>
      </c>
      <c r="G27" s="20">
        <v>113.4</v>
      </c>
    </row>
    <row r="28" spans="1:8">
      <c r="A28" s="278">
        <v>2023</v>
      </c>
      <c r="B28" s="306" t="s">
        <v>885</v>
      </c>
      <c r="C28" s="1276">
        <v>7719.6</v>
      </c>
      <c r="D28" s="1276">
        <v>7326</v>
      </c>
      <c r="E28" s="1276">
        <v>2025.3</v>
      </c>
      <c r="F28" s="1276">
        <v>112.5</v>
      </c>
      <c r="G28" s="1277">
        <v>926.3</v>
      </c>
      <c r="H28" s="271"/>
    </row>
    <row r="29" spans="1:8">
      <c r="A29" s="278"/>
      <c r="B29" s="306" t="s">
        <v>886</v>
      </c>
      <c r="C29" s="1276">
        <v>8009.5</v>
      </c>
      <c r="D29" s="1276">
        <v>7666</v>
      </c>
      <c r="E29" s="1276">
        <v>2261.6</v>
      </c>
      <c r="F29" s="1276">
        <v>114.5</v>
      </c>
      <c r="G29" s="1277">
        <v>989.6</v>
      </c>
      <c r="H29" s="271"/>
    </row>
    <row r="30" spans="1:8">
      <c r="A30" s="278"/>
      <c r="B30" s="306" t="s">
        <v>887</v>
      </c>
      <c r="C30" s="1276">
        <v>7687.7</v>
      </c>
      <c r="D30" s="1276">
        <v>7378.7</v>
      </c>
      <c r="E30" s="1276">
        <v>2126.1</v>
      </c>
      <c r="F30" s="1276">
        <v>112.9</v>
      </c>
      <c r="G30" s="1277">
        <v>931.6</v>
      </c>
      <c r="H30" s="271"/>
    </row>
    <row r="31" spans="1:8">
      <c r="A31" s="278"/>
      <c r="B31" s="306" t="s">
        <v>888</v>
      </c>
      <c r="C31" s="1276">
        <v>7259.7</v>
      </c>
      <c r="D31" s="1276">
        <v>6953.1</v>
      </c>
      <c r="E31" s="1276">
        <v>2065.6</v>
      </c>
      <c r="F31" s="1276">
        <v>83.6</v>
      </c>
      <c r="G31" s="1277">
        <v>901.2</v>
      </c>
      <c r="H31" s="271"/>
    </row>
    <row r="32" spans="1:8">
      <c r="A32" s="278"/>
      <c r="B32" s="306" t="s">
        <v>889</v>
      </c>
      <c r="C32" s="1276">
        <v>7754.8</v>
      </c>
      <c r="D32" s="1276">
        <v>7452.4</v>
      </c>
      <c r="E32" s="1276">
        <v>2152.3000000000002</v>
      </c>
      <c r="F32" s="1276">
        <v>85.5</v>
      </c>
      <c r="G32" s="1277">
        <v>899.9</v>
      </c>
      <c r="H32" s="271"/>
    </row>
    <row r="33" spans="1:8">
      <c r="A33" s="278"/>
      <c r="B33" s="306" t="s">
        <v>890</v>
      </c>
      <c r="C33" s="1276">
        <v>7719.9</v>
      </c>
      <c r="D33" s="1276">
        <v>7433.5</v>
      </c>
      <c r="E33" s="1276">
        <v>2004.4</v>
      </c>
      <c r="F33" s="1276">
        <v>108.7</v>
      </c>
      <c r="G33" s="1277">
        <v>918.5</v>
      </c>
      <c r="H33" s="271"/>
    </row>
    <row r="34" spans="1:8">
      <c r="A34" s="278"/>
      <c r="B34" s="306" t="s">
        <v>891</v>
      </c>
      <c r="C34" s="1278">
        <v>7913.4</v>
      </c>
      <c r="D34" s="1278">
        <v>7559.3</v>
      </c>
      <c r="E34" s="1278">
        <v>2137.1999999999998</v>
      </c>
      <c r="F34" s="1278">
        <v>104.8</v>
      </c>
      <c r="G34" s="1277">
        <v>891.8</v>
      </c>
      <c r="H34" s="271"/>
    </row>
    <row r="35" spans="1:8">
      <c r="A35" s="278"/>
      <c r="B35" s="306" t="s">
        <v>892</v>
      </c>
      <c r="C35" s="1278">
        <v>7948.8</v>
      </c>
      <c r="D35" s="1278">
        <v>7494.2</v>
      </c>
      <c r="E35" s="1278">
        <v>2188.4</v>
      </c>
      <c r="F35" s="1278">
        <v>99.1</v>
      </c>
      <c r="G35" s="1277">
        <v>862.6</v>
      </c>
      <c r="H35" s="271"/>
    </row>
    <row r="36" spans="1:8">
      <c r="A36" s="278"/>
      <c r="B36" s="306" t="s">
        <v>893</v>
      </c>
      <c r="C36" s="1278">
        <v>6993.9</v>
      </c>
      <c r="D36" s="1278">
        <v>6462</v>
      </c>
      <c r="E36" s="1278">
        <v>1888.4</v>
      </c>
      <c r="F36" s="1278">
        <v>72.2</v>
      </c>
      <c r="G36" s="1277">
        <v>764</v>
      </c>
      <c r="H36" s="271"/>
    </row>
    <row r="37" spans="1:8" ht="20.25" customHeight="1">
      <c r="A37" s="278">
        <v>2024</v>
      </c>
      <c r="B37" s="306" t="s">
        <v>882</v>
      </c>
      <c r="C37" s="1279">
        <v>7266.9</v>
      </c>
      <c r="D37" s="1279">
        <v>6803.9</v>
      </c>
      <c r="E37" s="1279">
        <v>2073.9</v>
      </c>
      <c r="F37" s="1279">
        <v>90.9</v>
      </c>
      <c r="G37" s="1277">
        <v>959.4</v>
      </c>
      <c r="H37" s="271"/>
    </row>
    <row r="38" spans="1:8">
      <c r="A38" s="278"/>
      <c r="B38" s="306" t="s">
        <v>883</v>
      </c>
      <c r="C38" s="1279">
        <v>7206</v>
      </c>
      <c r="D38" s="1279">
        <v>6803.8</v>
      </c>
      <c r="E38" s="1279">
        <v>1882.1</v>
      </c>
      <c r="F38" s="1279">
        <v>98</v>
      </c>
      <c r="G38" s="1277">
        <v>946.3</v>
      </c>
      <c r="H38" s="271"/>
    </row>
    <row r="39" spans="1:8">
      <c r="A39" s="278"/>
      <c r="B39" s="306" t="s">
        <v>884</v>
      </c>
      <c r="C39" s="1279">
        <v>7526.4</v>
      </c>
      <c r="D39" s="1279">
        <v>7108.8</v>
      </c>
      <c r="E39" s="1279">
        <v>2024.7</v>
      </c>
      <c r="F39" s="1279">
        <v>113.6</v>
      </c>
      <c r="G39" s="1277">
        <v>948.5</v>
      </c>
      <c r="H39" s="271"/>
    </row>
    <row r="40" spans="1:8">
      <c r="A40" s="278"/>
      <c r="B40" s="306" t="s">
        <v>885</v>
      </c>
      <c r="C40" s="1276">
        <v>7503.9</v>
      </c>
      <c r="D40" s="1276">
        <v>7120.8</v>
      </c>
      <c r="E40" s="1276">
        <v>1860.1</v>
      </c>
      <c r="F40" s="1276">
        <v>108.6</v>
      </c>
      <c r="G40" s="1277">
        <v>978.1</v>
      </c>
      <c r="H40" s="271"/>
    </row>
    <row r="41" spans="1:8">
      <c r="A41" s="278"/>
      <c r="B41" s="306" t="s">
        <v>886</v>
      </c>
      <c r="C41" s="1276">
        <v>7033.5</v>
      </c>
      <c r="D41" s="1276">
        <v>6696.5</v>
      </c>
      <c r="E41" s="1276">
        <v>1862.3</v>
      </c>
      <c r="F41" s="1276">
        <v>103.6</v>
      </c>
      <c r="G41" s="1277">
        <v>905.7</v>
      </c>
      <c r="H41" s="271"/>
    </row>
    <row r="42" spans="1:8">
      <c r="A42" s="278"/>
      <c r="B42" s="306" t="s">
        <v>887</v>
      </c>
      <c r="C42" s="1276">
        <v>7877.5</v>
      </c>
      <c r="D42" s="1276">
        <v>7549.2</v>
      </c>
      <c r="E42" s="1276">
        <v>2219.9</v>
      </c>
      <c r="F42" s="1276">
        <v>95</v>
      </c>
      <c r="G42" s="1277">
        <v>941.1</v>
      </c>
      <c r="H42" s="271"/>
    </row>
    <row r="43" spans="1:8">
      <c r="A43" s="99"/>
      <c r="B43" s="26" t="s">
        <v>6</v>
      </c>
      <c r="C43" s="1267">
        <v>108.5</v>
      </c>
      <c r="D43" s="1267">
        <v>108.8</v>
      </c>
      <c r="E43" s="1267">
        <v>116.1</v>
      </c>
      <c r="F43" s="1267">
        <v>97.9</v>
      </c>
      <c r="G43" s="1275">
        <v>112.1</v>
      </c>
      <c r="H43" s="271"/>
    </row>
    <row r="44" spans="1:8">
      <c r="A44" s="99"/>
      <c r="B44" s="26" t="s">
        <v>7</v>
      </c>
      <c r="C44" s="1267">
        <v>110.9</v>
      </c>
      <c r="D44" s="1267">
        <v>111.4</v>
      </c>
      <c r="E44" s="1267">
        <v>119.2</v>
      </c>
      <c r="F44" s="1267">
        <v>90.6</v>
      </c>
      <c r="G44" s="1275">
        <v>100.7</v>
      </c>
      <c r="H44" s="271"/>
    </row>
    <row r="45" spans="1:8" s="401" customFormat="1" ht="18.75" customHeight="1">
      <c r="A45" s="1667" t="s">
        <v>1144</v>
      </c>
      <c r="B45" s="1667"/>
      <c r="C45" s="1667"/>
      <c r="D45" s="1667"/>
      <c r="E45" s="1667"/>
      <c r="F45" s="1667"/>
      <c r="G45" s="1667"/>
      <c r="H45" s="404"/>
    </row>
    <row r="46" spans="1:8" s="616" customFormat="1" ht="10.5" customHeight="1">
      <c r="A46" s="1230" t="s">
        <v>1267</v>
      </c>
      <c r="B46" s="1230"/>
      <c r="C46" s="1230"/>
      <c r="D46" s="1230"/>
      <c r="E46" s="1230"/>
      <c r="F46" s="614"/>
      <c r="G46" s="614"/>
      <c r="H46" s="615"/>
    </row>
    <row r="47" spans="1:8" s="616" customFormat="1" ht="10.5" customHeight="1">
      <c r="A47" s="1864" t="s">
        <v>1145</v>
      </c>
      <c r="B47" s="1579"/>
      <c r="C47" s="1579"/>
      <c r="D47" s="1579"/>
      <c r="E47" s="1579"/>
      <c r="F47" s="1579"/>
      <c r="G47" s="1579"/>
      <c r="H47" s="615"/>
    </row>
    <row r="48" spans="1:8" s="616" customFormat="1" ht="10.5" customHeight="1">
      <c r="A48" s="1864" t="s">
        <v>1506</v>
      </c>
      <c r="B48" s="1579"/>
      <c r="C48" s="1579"/>
      <c r="D48" s="1579"/>
      <c r="E48" s="1579"/>
      <c r="F48" s="1579"/>
      <c r="G48" s="1579"/>
      <c r="H48" s="615"/>
    </row>
    <row r="49" spans="8:8" ht="12.75" customHeight="1">
      <c r="H49" s="271"/>
    </row>
    <row r="50" spans="8:8" ht="12.75" customHeight="1">
      <c r="H50" s="271"/>
    </row>
    <row r="51" spans="8:8" ht="12.75" customHeight="1">
      <c r="H51" s="271"/>
    </row>
    <row r="52" spans="8:8">
      <c r="H52" s="271"/>
    </row>
    <row r="53" spans="8:8">
      <c r="H53" s="271"/>
    </row>
    <row r="54" spans="8:8" ht="24.95" customHeight="1">
      <c r="H54" s="271"/>
    </row>
    <row r="55" spans="8:8" ht="15.95" customHeight="1">
      <c r="H55" s="271"/>
    </row>
    <row r="56" spans="8:8" ht="177.75" customHeight="1">
      <c r="H56" s="271"/>
    </row>
    <row r="57" spans="8:8" ht="14.85" customHeight="1">
      <c r="H57" s="271"/>
    </row>
    <row r="58" spans="8:8" ht="14.85" customHeight="1"/>
    <row r="59" spans="8:8" ht="14.85" customHeight="1"/>
    <row r="60" spans="8:8" ht="14.85" customHeight="1"/>
    <row r="61" spans="8:8" ht="14.85" customHeight="1"/>
    <row r="62" spans="8:8" ht="14.85" customHeight="1"/>
    <row r="63" spans="8:8" ht="14.85" customHeight="1"/>
    <row r="64" spans="8: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100" ht="24.95" customHeight="1"/>
    <row r="101" ht="15.95" customHeight="1"/>
    <row r="102" ht="189.9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2.75" customHeight="1"/>
    <row r="135" ht="12.75" customHeight="1"/>
    <row r="136" ht="12.75" customHeight="1"/>
    <row r="137" ht="12.75" customHeight="1"/>
    <row r="138" ht="12.75" customHeight="1"/>
    <row r="139" ht="12.75" customHeight="1"/>
    <row r="140" ht="12.75" customHeight="1"/>
    <row r="141" ht="12.75" customHeight="1"/>
    <row r="144" ht="24.95" customHeight="1"/>
    <row r="145" ht="15.95" customHeight="1"/>
    <row r="146" ht="177.7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88" ht="38.25" customHeight="1"/>
    <row r="189" ht="15.95" customHeight="1"/>
    <row r="190" ht="189.9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sheetData>
  <mergeCells count="9">
    <mergeCell ref="F3:G3"/>
    <mergeCell ref="F4:G4"/>
    <mergeCell ref="A48:G48"/>
    <mergeCell ref="A5:B8"/>
    <mergeCell ref="C5:C7"/>
    <mergeCell ref="D6:D7"/>
    <mergeCell ref="C8:G8"/>
    <mergeCell ref="A45:G45"/>
    <mergeCell ref="A47:G47"/>
  </mergeCells>
  <phoneticPr fontId="0" type="noConversion"/>
  <hyperlinks>
    <hyperlink ref="F3:G3" location="'Spis tablic     List of tables'!A1" display="Powrót do spisu tablic"/>
    <hyperlink ref="F3" location="'Spis tablic     List of tables'!A1" display="Powrót do spisu tablic"/>
    <hyperlink ref="F4:G4"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portrait" horizontalDpi="4294967292"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pageSetUpPr fitToPage="1"/>
  </sheetPr>
  <dimension ref="A1:M46"/>
  <sheetViews>
    <sheetView showGridLines="0" zoomScaleNormal="100" zoomScaleSheetLayoutView="100" workbookViewId="0">
      <selection activeCell="F2" sqref="F2:G2"/>
    </sheetView>
  </sheetViews>
  <sheetFormatPr defaultColWidth="9" defaultRowHeight="12"/>
  <cols>
    <col min="1" max="1" width="8.125" style="289" customWidth="1"/>
    <col min="2" max="2" width="12.375" style="289" customWidth="1"/>
    <col min="3" max="7" width="12.625" style="289" customWidth="1"/>
    <col min="8" max="16384" width="9" style="289"/>
  </cols>
  <sheetData>
    <row r="1" spans="1:13" ht="13.5">
      <c r="A1" s="253" t="s">
        <v>178</v>
      </c>
      <c r="B1" s="75" t="s">
        <v>770</v>
      </c>
      <c r="C1" s="75"/>
      <c r="D1" s="75"/>
      <c r="E1" s="57"/>
      <c r="F1" s="1396" t="s">
        <v>0</v>
      </c>
      <c r="G1" s="1396"/>
    </row>
    <row r="2" spans="1:13" ht="13.5">
      <c r="A2" s="224"/>
      <c r="B2" s="225" t="s">
        <v>303</v>
      </c>
      <c r="C2" s="224"/>
      <c r="D2" s="224"/>
      <c r="E2" s="57"/>
      <c r="F2" s="1396" t="s">
        <v>1533</v>
      </c>
      <c r="G2" s="1396"/>
    </row>
    <row r="3" spans="1:13" ht="24" customHeight="1">
      <c r="A3" s="1490" t="s">
        <v>1222</v>
      </c>
      <c r="B3" s="1611"/>
      <c r="C3" s="1868"/>
      <c r="D3" s="1869"/>
      <c r="E3" s="1869"/>
      <c r="F3" s="1869"/>
      <c r="G3" s="1869"/>
    </row>
    <row r="4" spans="1:13" ht="24" customHeight="1">
      <c r="A4" s="1612"/>
      <c r="B4" s="1613"/>
      <c r="C4" s="1868"/>
      <c r="D4" s="1869"/>
      <c r="E4" s="1869"/>
      <c r="F4" s="1869"/>
      <c r="G4" s="1869"/>
    </row>
    <row r="5" spans="1:13" ht="159.94999999999999" customHeight="1">
      <c r="A5" s="1612"/>
      <c r="B5" s="1613"/>
      <c r="C5" s="126" t="s">
        <v>500</v>
      </c>
      <c r="D5" s="386" t="s">
        <v>501</v>
      </c>
      <c r="E5" s="408" t="s">
        <v>502</v>
      </c>
      <c r="F5" s="386" t="s">
        <v>503</v>
      </c>
      <c r="G5" s="386" t="s">
        <v>504</v>
      </c>
      <c r="H5" s="251"/>
    </row>
    <row r="6" spans="1:13" ht="24" customHeight="1">
      <c r="A6" s="1614"/>
      <c r="B6" s="1615"/>
      <c r="C6" s="1704" t="s">
        <v>1317</v>
      </c>
      <c r="D6" s="1618"/>
      <c r="E6" s="1618"/>
      <c r="F6" s="1618"/>
      <c r="G6" s="1618"/>
      <c r="H6" s="251"/>
    </row>
    <row r="7" spans="1:13">
      <c r="A7" s="25">
        <v>2022</v>
      </c>
      <c r="B7" s="305" t="s">
        <v>899</v>
      </c>
      <c r="C7" s="1269">
        <v>1016.4</v>
      </c>
      <c r="D7" s="1260">
        <v>12701.6</v>
      </c>
      <c r="E7" s="1269">
        <v>9830.6</v>
      </c>
      <c r="F7" s="1260">
        <v>1902.8</v>
      </c>
      <c r="G7" s="1270">
        <v>11794.2</v>
      </c>
      <c r="H7" s="251"/>
      <c r="I7" s="276"/>
      <c r="J7" s="276"/>
      <c r="K7" s="276"/>
      <c r="L7" s="276"/>
      <c r="M7" s="276"/>
    </row>
    <row r="8" spans="1:13">
      <c r="A8" s="73"/>
      <c r="B8" s="111" t="s">
        <v>6</v>
      </c>
      <c r="C8" s="19">
        <v>110.4</v>
      </c>
      <c r="D8" s="19">
        <v>114</v>
      </c>
      <c r="E8" s="19">
        <v>91</v>
      </c>
      <c r="F8" s="19">
        <v>112.2</v>
      </c>
      <c r="G8" s="20">
        <v>117.7</v>
      </c>
    </row>
    <row r="9" spans="1:13">
      <c r="A9" s="25">
        <v>2023</v>
      </c>
      <c r="B9" s="305" t="s">
        <v>901</v>
      </c>
      <c r="C9" s="1271">
        <v>254</v>
      </c>
      <c r="D9" s="1271">
        <v>2970.8</v>
      </c>
      <c r="E9" s="1271">
        <v>2383.4</v>
      </c>
      <c r="F9" s="1271">
        <v>344.9</v>
      </c>
      <c r="G9" s="18">
        <v>2775</v>
      </c>
      <c r="I9" s="276"/>
      <c r="J9" s="276"/>
      <c r="K9" s="276"/>
      <c r="L9" s="276"/>
      <c r="M9" s="276"/>
    </row>
    <row r="10" spans="1:13">
      <c r="A10" s="25"/>
      <c r="B10" s="305" t="s">
        <v>902</v>
      </c>
      <c r="C10" s="1260">
        <v>331</v>
      </c>
      <c r="D10" s="1260">
        <v>3772.1</v>
      </c>
      <c r="E10" s="1260">
        <v>3140.6</v>
      </c>
      <c r="F10" s="1260">
        <v>471.9</v>
      </c>
      <c r="G10" s="18">
        <v>3702.7</v>
      </c>
      <c r="I10" s="276"/>
      <c r="J10" s="276"/>
      <c r="K10" s="276"/>
      <c r="L10" s="276"/>
      <c r="M10" s="276"/>
    </row>
    <row r="11" spans="1:13">
      <c r="A11" s="25"/>
      <c r="B11" s="305" t="s">
        <v>903</v>
      </c>
      <c r="C11" s="1269">
        <v>410.6</v>
      </c>
      <c r="D11" s="1269">
        <v>4501.7</v>
      </c>
      <c r="E11" s="1269">
        <v>3995.2</v>
      </c>
      <c r="F11" s="1260">
        <v>617.20000000000005</v>
      </c>
      <c r="G11" s="1270">
        <v>4589.3999999999996</v>
      </c>
      <c r="I11" s="276"/>
      <c r="J11" s="276"/>
      <c r="K11" s="276"/>
      <c r="L11" s="276"/>
      <c r="M11" s="276"/>
    </row>
    <row r="12" spans="1:13">
      <c r="A12" s="25"/>
      <c r="B12" s="305" t="s">
        <v>897</v>
      </c>
      <c r="C12" s="1269">
        <v>489.2</v>
      </c>
      <c r="D12" s="1260">
        <v>5299.6</v>
      </c>
      <c r="E12" s="1269">
        <v>4776.6000000000004</v>
      </c>
      <c r="F12" s="1260">
        <v>751</v>
      </c>
      <c r="G12" s="1270">
        <v>5545.9</v>
      </c>
      <c r="I12" s="276"/>
      <c r="J12" s="276"/>
      <c r="K12" s="276"/>
      <c r="L12" s="276"/>
      <c r="M12" s="276"/>
    </row>
    <row r="13" spans="1:13">
      <c r="A13" s="25"/>
      <c r="B13" s="305" t="s">
        <v>895</v>
      </c>
      <c r="C13" s="1269">
        <v>584.79999999999995</v>
      </c>
      <c r="D13" s="1260">
        <v>6092.5</v>
      </c>
      <c r="E13" s="1269">
        <v>5513.5</v>
      </c>
      <c r="F13" s="1260">
        <v>883.8</v>
      </c>
      <c r="G13" s="1270">
        <v>6436.9</v>
      </c>
      <c r="I13" s="276"/>
      <c r="J13" s="276"/>
      <c r="K13" s="276"/>
      <c r="L13" s="276"/>
      <c r="M13" s="276"/>
    </row>
    <row r="14" spans="1:13">
      <c r="A14" s="25"/>
      <c r="B14" s="305" t="s">
        <v>896</v>
      </c>
      <c r="C14" s="1269">
        <v>664.6</v>
      </c>
      <c r="D14" s="1260">
        <v>6832.2</v>
      </c>
      <c r="E14" s="1269">
        <v>6252.6</v>
      </c>
      <c r="F14" s="1260">
        <v>1044.9000000000001</v>
      </c>
      <c r="G14" s="1270">
        <v>7293.6</v>
      </c>
      <c r="I14" s="276"/>
      <c r="J14" s="276"/>
      <c r="K14" s="276"/>
      <c r="L14" s="276"/>
      <c r="M14" s="276"/>
    </row>
    <row r="15" spans="1:13">
      <c r="A15" s="25"/>
      <c r="B15" s="305" t="s">
        <v>904</v>
      </c>
      <c r="C15" s="1269">
        <v>751.6</v>
      </c>
      <c r="D15" s="1260">
        <v>7645.8</v>
      </c>
      <c r="E15" s="1269">
        <v>6972.1</v>
      </c>
      <c r="F15" s="1260">
        <v>1186.4000000000001</v>
      </c>
      <c r="G15" s="1270">
        <v>8215.7000000000007</v>
      </c>
      <c r="I15" s="276"/>
      <c r="J15" s="276"/>
      <c r="K15" s="276"/>
      <c r="L15" s="276"/>
      <c r="M15" s="276"/>
    </row>
    <row r="16" spans="1:13">
      <c r="A16" s="25"/>
      <c r="B16" s="305" t="s">
        <v>905</v>
      </c>
      <c r="C16" s="1272">
        <v>847.9</v>
      </c>
      <c r="D16" s="1266">
        <v>8298.7999999999993</v>
      </c>
      <c r="E16" s="1272">
        <v>7765.4</v>
      </c>
      <c r="F16" s="1266">
        <v>1348.4</v>
      </c>
      <c r="G16" s="1270">
        <v>9133.1</v>
      </c>
      <c r="I16" s="276"/>
      <c r="J16" s="276"/>
      <c r="K16" s="276"/>
      <c r="L16" s="276"/>
      <c r="M16" s="276"/>
    </row>
    <row r="17" spans="1:13">
      <c r="A17" s="25"/>
      <c r="B17" s="305" t="s">
        <v>898</v>
      </c>
      <c r="C17" s="1272">
        <v>937.7</v>
      </c>
      <c r="D17" s="1266">
        <v>8982.6</v>
      </c>
      <c r="E17" s="1272">
        <v>8528.2999999999993</v>
      </c>
      <c r="F17" s="1266">
        <v>1453.3</v>
      </c>
      <c r="G17" s="1270">
        <v>10005.1</v>
      </c>
      <c r="I17" s="276"/>
      <c r="J17" s="276"/>
      <c r="K17" s="276"/>
      <c r="L17" s="276"/>
      <c r="M17" s="276"/>
    </row>
    <row r="18" spans="1:13">
      <c r="A18" s="25"/>
      <c r="B18" s="305" t="s">
        <v>899</v>
      </c>
      <c r="C18" s="1272">
        <v>1003.7</v>
      </c>
      <c r="D18" s="1266">
        <v>9614</v>
      </c>
      <c r="E18" s="1272">
        <v>9089.7999999999993</v>
      </c>
      <c r="F18" s="1266">
        <v>1595.4</v>
      </c>
      <c r="G18" s="1270">
        <v>10839.4</v>
      </c>
      <c r="I18" s="276"/>
      <c r="J18" s="276"/>
      <c r="K18" s="276"/>
      <c r="L18" s="276"/>
      <c r="M18" s="276"/>
    </row>
    <row r="19" spans="1:13">
      <c r="A19" s="73"/>
      <c r="B19" s="111" t="s">
        <v>6</v>
      </c>
      <c r="C19" s="1273">
        <v>98.9</v>
      </c>
      <c r="D19" s="1273">
        <v>93.8</v>
      </c>
      <c r="E19" s="1273">
        <v>99.5</v>
      </c>
      <c r="F19" s="1273">
        <v>77.3</v>
      </c>
      <c r="G19" s="20">
        <v>95.5</v>
      </c>
      <c r="I19" s="276"/>
      <c r="J19" s="276"/>
      <c r="K19" s="276"/>
      <c r="L19" s="276"/>
      <c r="M19" s="276"/>
    </row>
    <row r="20" spans="1:13">
      <c r="A20" s="25">
        <v>2024</v>
      </c>
      <c r="B20" s="305" t="s">
        <v>900</v>
      </c>
      <c r="C20" s="1271">
        <v>158.19999999999999</v>
      </c>
      <c r="D20" s="1271">
        <v>1474.3</v>
      </c>
      <c r="E20" s="1271">
        <v>1407.4</v>
      </c>
      <c r="F20" s="1271">
        <v>242.1</v>
      </c>
      <c r="G20" s="18">
        <v>1519.7</v>
      </c>
      <c r="H20" s="251"/>
      <c r="I20" s="276"/>
      <c r="J20" s="276"/>
      <c r="K20" s="276"/>
      <c r="L20" s="276"/>
      <c r="M20" s="276"/>
    </row>
    <row r="21" spans="1:13">
      <c r="A21" s="25"/>
      <c r="B21" s="305" t="s">
        <v>901</v>
      </c>
      <c r="C21" s="1271">
        <v>240.4</v>
      </c>
      <c r="D21" s="1271">
        <v>2190.6</v>
      </c>
      <c r="E21" s="1271">
        <v>2117.3000000000002</v>
      </c>
      <c r="F21" s="1271">
        <v>388.6</v>
      </c>
      <c r="G21" s="18">
        <v>2383.9</v>
      </c>
      <c r="H21" s="251"/>
      <c r="I21" s="276"/>
      <c r="J21" s="276"/>
      <c r="K21" s="276"/>
      <c r="L21" s="276"/>
      <c r="M21" s="276"/>
    </row>
    <row r="22" spans="1:13">
      <c r="A22" s="25"/>
      <c r="B22" s="305" t="s">
        <v>902</v>
      </c>
      <c r="C22" s="1260">
        <v>324.2</v>
      </c>
      <c r="D22" s="1260">
        <v>2978.4</v>
      </c>
      <c r="E22" s="1260">
        <v>2858.1</v>
      </c>
      <c r="F22" s="1260">
        <v>551</v>
      </c>
      <c r="G22" s="18">
        <v>3242.1</v>
      </c>
      <c r="H22" s="251"/>
      <c r="I22" s="276"/>
      <c r="J22" s="276"/>
      <c r="K22" s="276"/>
      <c r="L22" s="276"/>
      <c r="M22" s="276"/>
    </row>
    <row r="23" spans="1:13">
      <c r="A23" s="25"/>
      <c r="B23" s="305" t="s">
        <v>903</v>
      </c>
      <c r="C23" s="1260">
        <v>398</v>
      </c>
      <c r="D23" s="1260">
        <v>3653</v>
      </c>
      <c r="E23" s="1260">
        <v>3556.5</v>
      </c>
      <c r="F23" s="1260">
        <v>706.7</v>
      </c>
      <c r="G23" s="18">
        <v>4036.6</v>
      </c>
      <c r="H23" s="251"/>
      <c r="I23" s="276"/>
      <c r="J23" s="276"/>
      <c r="K23" s="276"/>
      <c r="L23" s="276"/>
      <c r="M23" s="276"/>
    </row>
    <row r="24" spans="1:13">
      <c r="A24" s="25"/>
      <c r="B24" s="305" t="s">
        <v>897</v>
      </c>
      <c r="C24" s="1269">
        <v>471.8</v>
      </c>
      <c r="D24" s="1260">
        <v>4513.7</v>
      </c>
      <c r="E24" s="1269">
        <v>4265.5</v>
      </c>
      <c r="F24" s="1260">
        <v>863.7</v>
      </c>
      <c r="G24" s="1270">
        <v>4933.1000000000004</v>
      </c>
      <c r="H24" s="251"/>
      <c r="I24" s="276"/>
      <c r="J24" s="276"/>
      <c r="K24" s="276"/>
      <c r="L24" s="276"/>
      <c r="M24" s="276"/>
    </row>
    <row r="25" spans="1:13">
      <c r="A25" s="25"/>
      <c r="B25" s="111" t="s">
        <v>6</v>
      </c>
      <c r="C25" s="1273">
        <v>91.2</v>
      </c>
      <c r="D25" s="1273">
        <v>97.5</v>
      </c>
      <c r="E25" s="1273">
        <v>101</v>
      </c>
      <c r="F25" s="1273">
        <v>116.8</v>
      </c>
      <c r="G25" s="20">
        <v>93.3</v>
      </c>
      <c r="H25" s="251"/>
      <c r="I25" s="276"/>
      <c r="J25" s="276"/>
      <c r="K25" s="276"/>
      <c r="L25" s="276"/>
      <c r="M25" s="276"/>
    </row>
    <row r="26" spans="1:13">
      <c r="A26" s="25">
        <v>2023</v>
      </c>
      <c r="B26" s="306" t="s">
        <v>885</v>
      </c>
      <c r="C26" s="1260">
        <v>72.8</v>
      </c>
      <c r="D26" s="1260">
        <v>851.4</v>
      </c>
      <c r="E26" s="1260">
        <v>733.5</v>
      </c>
      <c r="F26" s="1260">
        <v>126.2</v>
      </c>
      <c r="G26" s="18">
        <v>884.2</v>
      </c>
      <c r="H26" s="251"/>
      <c r="I26" s="276"/>
      <c r="J26" s="276"/>
      <c r="K26" s="276"/>
      <c r="L26" s="276"/>
      <c r="M26" s="276"/>
    </row>
    <row r="27" spans="1:13">
      <c r="A27" s="25"/>
      <c r="B27" s="306" t="s">
        <v>886</v>
      </c>
      <c r="C27" s="1260">
        <v>81.400000000000006</v>
      </c>
      <c r="D27" s="1260">
        <v>835.9</v>
      </c>
      <c r="E27" s="1260">
        <v>836</v>
      </c>
      <c r="F27" s="1260">
        <v>146.69999999999999</v>
      </c>
      <c r="G27" s="18">
        <v>898.4</v>
      </c>
      <c r="H27" s="251"/>
      <c r="I27" s="276"/>
      <c r="J27" s="276"/>
      <c r="K27" s="276"/>
      <c r="L27" s="276"/>
      <c r="M27" s="276"/>
    </row>
    <row r="28" spans="1:13">
      <c r="A28" s="25"/>
      <c r="B28" s="306" t="s">
        <v>887</v>
      </c>
      <c r="C28" s="1260">
        <v>72.900000000000006</v>
      </c>
      <c r="D28" s="1260">
        <v>738.3</v>
      </c>
      <c r="E28" s="1260">
        <v>796.9</v>
      </c>
      <c r="F28" s="1260">
        <v>133.4</v>
      </c>
      <c r="G28" s="18">
        <v>925.6</v>
      </c>
      <c r="H28" s="251"/>
      <c r="I28" s="276"/>
      <c r="J28" s="276"/>
      <c r="K28" s="276"/>
      <c r="L28" s="276"/>
      <c r="M28" s="276"/>
    </row>
    <row r="29" spans="1:13">
      <c r="A29" s="25"/>
      <c r="B29" s="306" t="s">
        <v>888</v>
      </c>
      <c r="C29" s="1260">
        <v>74.599999999999994</v>
      </c>
      <c r="D29" s="1260">
        <v>758.7</v>
      </c>
      <c r="E29" s="1260">
        <v>689.5</v>
      </c>
      <c r="F29" s="1260">
        <v>134.80000000000001</v>
      </c>
      <c r="G29" s="18">
        <v>848.6</v>
      </c>
      <c r="H29" s="251"/>
      <c r="I29" s="276"/>
      <c r="J29" s="276"/>
      <c r="K29" s="276"/>
      <c r="L29" s="276"/>
      <c r="M29" s="276"/>
    </row>
    <row r="30" spans="1:13">
      <c r="A30" s="25"/>
      <c r="B30" s="306" t="s">
        <v>889</v>
      </c>
      <c r="C30" s="1260">
        <v>76.3</v>
      </c>
      <c r="D30" s="1260">
        <v>790.2</v>
      </c>
      <c r="E30" s="1260">
        <v>739.1</v>
      </c>
      <c r="F30" s="1260">
        <v>157.69999999999999</v>
      </c>
      <c r="G30" s="18">
        <v>824</v>
      </c>
      <c r="H30" s="251"/>
      <c r="I30" s="276"/>
      <c r="J30" s="276"/>
      <c r="K30" s="276"/>
      <c r="L30" s="276"/>
      <c r="M30" s="276"/>
    </row>
    <row r="31" spans="1:13">
      <c r="A31" s="25"/>
      <c r="B31" s="306" t="s">
        <v>890</v>
      </c>
      <c r="C31" s="1260">
        <v>83.8</v>
      </c>
      <c r="D31" s="1260">
        <v>809.7</v>
      </c>
      <c r="E31" s="1260">
        <v>753.1</v>
      </c>
      <c r="F31" s="1260">
        <v>150.69999999999999</v>
      </c>
      <c r="G31" s="18">
        <v>901.4</v>
      </c>
      <c r="H31" s="251"/>
      <c r="I31" s="276"/>
      <c r="J31" s="276"/>
      <c r="K31" s="276"/>
      <c r="L31" s="276"/>
      <c r="M31" s="276"/>
    </row>
    <row r="32" spans="1:13">
      <c r="A32" s="25"/>
      <c r="B32" s="306" t="s">
        <v>891</v>
      </c>
      <c r="C32" s="1266">
        <v>92.8</v>
      </c>
      <c r="D32" s="1266">
        <v>689.6</v>
      </c>
      <c r="E32" s="1266">
        <v>804.2</v>
      </c>
      <c r="F32" s="1266">
        <v>162.30000000000001</v>
      </c>
      <c r="G32" s="18">
        <v>912.5</v>
      </c>
      <c r="H32" s="251"/>
      <c r="I32" s="276"/>
      <c r="J32" s="276"/>
      <c r="K32" s="276"/>
      <c r="L32" s="276"/>
      <c r="M32" s="276"/>
    </row>
    <row r="33" spans="1:13">
      <c r="A33" s="25"/>
      <c r="B33" s="306" t="s">
        <v>892</v>
      </c>
      <c r="C33" s="1266">
        <v>89.2</v>
      </c>
      <c r="D33" s="1266">
        <v>685.6</v>
      </c>
      <c r="E33" s="1266">
        <v>764</v>
      </c>
      <c r="F33" s="1266">
        <v>122</v>
      </c>
      <c r="G33" s="18">
        <v>886</v>
      </c>
      <c r="H33" s="251"/>
      <c r="I33" s="276"/>
      <c r="J33" s="276"/>
      <c r="K33" s="276"/>
      <c r="L33" s="276"/>
      <c r="M33" s="276"/>
    </row>
    <row r="34" spans="1:13">
      <c r="A34" s="25"/>
      <c r="B34" s="306" t="s">
        <v>893</v>
      </c>
      <c r="C34" s="1266">
        <v>64.5</v>
      </c>
      <c r="D34" s="1266">
        <v>607.70000000000005</v>
      </c>
      <c r="E34" s="1266">
        <v>539.29999999999995</v>
      </c>
      <c r="F34" s="1266">
        <v>112.1</v>
      </c>
      <c r="G34" s="18">
        <v>802.5</v>
      </c>
      <c r="H34" s="251"/>
      <c r="I34" s="276"/>
      <c r="J34" s="276"/>
      <c r="K34" s="276"/>
      <c r="L34" s="276"/>
      <c r="M34" s="276"/>
    </row>
    <row r="35" spans="1:13" ht="20.25" customHeight="1">
      <c r="A35" s="25">
        <v>2024</v>
      </c>
      <c r="B35" s="306" t="s">
        <v>882</v>
      </c>
      <c r="C35" s="1260">
        <v>80.400000000000006</v>
      </c>
      <c r="D35" s="1260">
        <v>709.4</v>
      </c>
      <c r="E35" s="1260">
        <v>724.4</v>
      </c>
      <c r="F35" s="1260">
        <v>116.7</v>
      </c>
      <c r="G35" s="18">
        <v>733.8</v>
      </c>
      <c r="H35" s="251"/>
      <c r="I35" s="276"/>
      <c r="J35" s="276"/>
      <c r="K35" s="276"/>
      <c r="L35" s="276"/>
      <c r="M35" s="276"/>
    </row>
    <row r="36" spans="1:13">
      <c r="A36" s="25"/>
      <c r="B36" s="306" t="s">
        <v>883</v>
      </c>
      <c r="C36" s="1260">
        <v>77.5</v>
      </c>
      <c r="D36" s="1260">
        <v>759.4</v>
      </c>
      <c r="E36" s="1260">
        <v>695.3</v>
      </c>
      <c r="F36" s="1260">
        <v>127</v>
      </c>
      <c r="G36" s="18">
        <v>770.7</v>
      </c>
      <c r="H36" s="251"/>
      <c r="I36" s="276"/>
      <c r="J36" s="276"/>
      <c r="K36" s="276"/>
      <c r="L36" s="276"/>
      <c r="M36" s="276"/>
    </row>
    <row r="37" spans="1:13">
      <c r="A37" s="25"/>
      <c r="B37" s="306" t="s">
        <v>884</v>
      </c>
      <c r="C37" s="1260">
        <v>81.599999999999994</v>
      </c>
      <c r="D37" s="1260">
        <v>717.3</v>
      </c>
      <c r="E37" s="1260">
        <v>714.7</v>
      </c>
      <c r="F37" s="1260">
        <v>144.69999999999999</v>
      </c>
      <c r="G37" s="18">
        <v>845.1</v>
      </c>
      <c r="H37" s="251"/>
      <c r="I37" s="276"/>
      <c r="J37" s="276"/>
      <c r="K37" s="276"/>
      <c r="L37" s="276"/>
      <c r="M37" s="276"/>
    </row>
    <row r="38" spans="1:13">
      <c r="A38" s="25"/>
      <c r="B38" s="306" t="s">
        <v>885</v>
      </c>
      <c r="C38" s="1260">
        <v>82.5</v>
      </c>
      <c r="D38" s="1260">
        <v>756.9</v>
      </c>
      <c r="E38" s="1260">
        <v>742</v>
      </c>
      <c r="F38" s="1260">
        <v>163.5</v>
      </c>
      <c r="G38" s="18">
        <v>833.6</v>
      </c>
      <c r="H38" s="251"/>
      <c r="I38" s="276"/>
      <c r="J38" s="276"/>
      <c r="K38" s="276"/>
      <c r="L38" s="276"/>
      <c r="M38" s="276"/>
    </row>
    <row r="39" spans="1:13">
      <c r="A39" s="25"/>
      <c r="B39" s="306" t="s">
        <v>886</v>
      </c>
      <c r="C39" s="1260">
        <v>73</v>
      </c>
      <c r="D39" s="1260">
        <v>675.5</v>
      </c>
      <c r="E39" s="1260">
        <v>692</v>
      </c>
      <c r="F39" s="1260">
        <v>160.30000000000001</v>
      </c>
      <c r="G39" s="18">
        <v>755.7</v>
      </c>
      <c r="H39" s="251"/>
      <c r="I39" s="276"/>
      <c r="J39" s="276"/>
      <c r="K39" s="276"/>
      <c r="L39" s="276"/>
      <c r="M39" s="276"/>
    </row>
    <row r="40" spans="1:13">
      <c r="A40" s="25"/>
      <c r="B40" s="306" t="s">
        <v>887</v>
      </c>
      <c r="C40" s="1260">
        <v>73.900000000000006</v>
      </c>
      <c r="D40" s="1260">
        <v>880</v>
      </c>
      <c r="E40" s="1260">
        <v>718.8</v>
      </c>
      <c r="F40" s="1260">
        <v>157.4</v>
      </c>
      <c r="G40" s="18">
        <v>858.3</v>
      </c>
      <c r="H40" s="251"/>
      <c r="I40" s="276"/>
      <c r="J40" s="276"/>
      <c r="K40" s="276"/>
      <c r="L40" s="276"/>
      <c r="M40" s="276"/>
    </row>
    <row r="41" spans="1:13">
      <c r="A41" s="25"/>
      <c r="B41" s="26" t="s">
        <v>6</v>
      </c>
      <c r="C41" s="1274">
        <v>94.7</v>
      </c>
      <c r="D41" s="1274">
        <v>118.1</v>
      </c>
      <c r="E41" s="1274">
        <v>96.1</v>
      </c>
      <c r="F41" s="1274">
        <v>118.1</v>
      </c>
      <c r="G41" s="1275">
        <v>94.8</v>
      </c>
      <c r="H41" s="251"/>
      <c r="I41" s="276"/>
      <c r="J41" s="276"/>
      <c r="K41" s="276"/>
      <c r="L41" s="276"/>
      <c r="M41" s="276"/>
    </row>
    <row r="42" spans="1:13">
      <c r="A42" s="25"/>
      <c r="B42" s="26" t="s">
        <v>7</v>
      </c>
      <c r="C42" s="1274">
        <v>102</v>
      </c>
      <c r="D42" s="1274">
        <v>125.8</v>
      </c>
      <c r="E42" s="1274">
        <v>104.5</v>
      </c>
      <c r="F42" s="1274">
        <v>97.1</v>
      </c>
      <c r="G42" s="1275">
        <v>113.8</v>
      </c>
      <c r="H42" s="251"/>
    </row>
    <row r="43" spans="1:13" s="10" customFormat="1" ht="18" customHeight="1">
      <c r="A43" s="1667" t="s">
        <v>1144</v>
      </c>
      <c r="B43" s="1667"/>
      <c r="C43" s="1667"/>
      <c r="D43" s="1667"/>
      <c r="E43" s="1667"/>
      <c r="F43" s="1667"/>
      <c r="G43" s="1667"/>
    </row>
    <row r="44" spans="1:13" s="10" customFormat="1" ht="10.5" customHeight="1">
      <c r="A44" s="1867" t="s">
        <v>1267</v>
      </c>
      <c r="B44" s="1867"/>
      <c r="C44" s="1867"/>
      <c r="D44" s="1867"/>
      <c r="E44" s="1867"/>
      <c r="F44" s="1867"/>
      <c r="G44" s="1867"/>
    </row>
    <row r="45" spans="1:13" s="10" customFormat="1" ht="10.5" customHeight="1">
      <c r="A45" s="1864" t="s">
        <v>1145</v>
      </c>
      <c r="B45" s="1579"/>
      <c r="C45" s="1579"/>
      <c r="D45" s="1579"/>
      <c r="E45" s="1579"/>
      <c r="F45" s="1579"/>
      <c r="G45" s="1579"/>
    </row>
    <row r="46" spans="1:13" s="227" customFormat="1" ht="10.5" customHeight="1">
      <c r="A46" s="1864" t="s">
        <v>1506</v>
      </c>
      <c r="B46" s="1579"/>
      <c r="C46" s="1579"/>
      <c r="D46" s="1579"/>
      <c r="E46" s="1579"/>
      <c r="F46" s="1579"/>
      <c r="G46" s="1579"/>
    </row>
  </sheetData>
  <mergeCells count="10">
    <mergeCell ref="F1:G1"/>
    <mergeCell ref="F2:G2"/>
    <mergeCell ref="A46:G46"/>
    <mergeCell ref="A3:B6"/>
    <mergeCell ref="C6:G6"/>
    <mergeCell ref="A43:G43"/>
    <mergeCell ref="A44:G44"/>
    <mergeCell ref="A45:G45"/>
    <mergeCell ref="C3:G3"/>
    <mergeCell ref="C4:G4"/>
  </mergeCells>
  <phoneticPr fontId="0" type="noConversion"/>
  <hyperlinks>
    <hyperlink ref="F1:G1" location="'Spis tablic     List of tables'!A1" display="Powrót do spisu tablic"/>
    <hyperlink ref="F1" location="'Spis tablic     List of tables'!A1" display="Powrót do spisu tablic"/>
    <hyperlink ref="F2: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pageSetUpPr fitToPage="1"/>
  </sheetPr>
  <dimension ref="A1:M46"/>
  <sheetViews>
    <sheetView showGridLines="0" zoomScaleNormal="100" zoomScaleSheetLayoutView="85" workbookViewId="0">
      <selection activeCell="F2" sqref="F2:G2"/>
    </sheetView>
  </sheetViews>
  <sheetFormatPr defaultColWidth="9" defaultRowHeight="12"/>
  <cols>
    <col min="1" max="1" width="8.125" style="57" customWidth="1"/>
    <col min="2" max="3" width="13.125" style="57" customWidth="1"/>
    <col min="4" max="7" width="12.625" style="57" customWidth="1"/>
    <col min="8" max="16384" width="9" style="57"/>
  </cols>
  <sheetData>
    <row r="1" spans="1:13" ht="13.5">
      <c r="A1" s="253" t="s">
        <v>178</v>
      </c>
      <c r="B1" s="75" t="s">
        <v>769</v>
      </c>
      <c r="C1" s="75"/>
      <c r="D1" s="75"/>
      <c r="F1" s="1396" t="s">
        <v>0</v>
      </c>
      <c r="G1" s="1396"/>
    </row>
    <row r="2" spans="1:13" ht="13.5">
      <c r="A2" s="224"/>
      <c r="B2" s="225" t="s">
        <v>303</v>
      </c>
      <c r="C2" s="225"/>
      <c r="D2" s="224"/>
      <c r="F2" s="1396" t="s">
        <v>1533</v>
      </c>
      <c r="G2" s="1396"/>
    </row>
    <row r="3" spans="1:13" ht="18.75" customHeight="1">
      <c r="A3" s="1490" t="s">
        <v>1222</v>
      </c>
      <c r="B3" s="1611"/>
      <c r="C3" s="1876"/>
      <c r="D3" s="1877"/>
      <c r="E3" s="1877"/>
      <c r="F3" s="1877"/>
      <c r="G3" s="1877"/>
      <c r="H3" s="155"/>
    </row>
    <row r="4" spans="1:13" ht="18.75" customHeight="1">
      <c r="A4" s="1612"/>
      <c r="B4" s="1613"/>
      <c r="C4" s="1873"/>
      <c r="D4" s="1874"/>
      <c r="E4" s="1875"/>
      <c r="F4" s="1870" t="s">
        <v>507</v>
      </c>
      <c r="G4" s="387"/>
    </row>
    <row r="5" spans="1:13" ht="159.75" customHeight="1">
      <c r="A5" s="1612"/>
      <c r="B5" s="1613"/>
      <c r="C5" s="850" t="s">
        <v>949</v>
      </c>
      <c r="D5" s="126" t="s">
        <v>505</v>
      </c>
      <c r="E5" s="850" t="s">
        <v>506</v>
      </c>
      <c r="F5" s="1564"/>
      <c r="G5" s="386" t="s">
        <v>508</v>
      </c>
    </row>
    <row r="6" spans="1:13" ht="17.25" customHeight="1">
      <c r="A6" s="1614"/>
      <c r="B6" s="1615"/>
      <c r="C6" s="1871" t="s">
        <v>1318</v>
      </c>
      <c r="D6" s="1872"/>
      <c r="E6" s="1872"/>
      <c r="F6" s="1872"/>
      <c r="G6" s="1872"/>
    </row>
    <row r="7" spans="1:13">
      <c r="A7" s="25">
        <v>2022</v>
      </c>
      <c r="B7" s="305" t="s">
        <v>899</v>
      </c>
      <c r="C7" s="1254">
        <v>1491.9</v>
      </c>
      <c r="D7" s="1255">
        <v>3272.7</v>
      </c>
      <c r="E7" s="65">
        <v>3790</v>
      </c>
      <c r="F7" s="65">
        <v>2381.6</v>
      </c>
      <c r="G7" s="1256">
        <v>1443.2</v>
      </c>
      <c r="I7" s="276"/>
      <c r="J7" s="276"/>
      <c r="K7" s="276"/>
      <c r="L7" s="276"/>
      <c r="M7" s="276"/>
    </row>
    <row r="8" spans="1:13">
      <c r="A8" s="25"/>
      <c r="B8" s="111" t="s">
        <v>6</v>
      </c>
      <c r="C8" s="1257">
        <v>58.3</v>
      </c>
      <c r="D8" s="1258">
        <v>117</v>
      </c>
      <c r="E8" s="1258">
        <v>98</v>
      </c>
      <c r="F8" s="1258">
        <v>101.4</v>
      </c>
      <c r="G8" s="1259">
        <v>102.5</v>
      </c>
      <c r="I8" s="289"/>
      <c r="J8" s="289"/>
      <c r="K8" s="289"/>
      <c r="L8" s="289"/>
      <c r="M8" s="289"/>
    </row>
    <row r="9" spans="1:13">
      <c r="A9" s="25">
        <v>2023</v>
      </c>
      <c r="B9" s="305" t="s">
        <v>901</v>
      </c>
      <c r="C9" s="1254">
        <v>529.79999999999995</v>
      </c>
      <c r="D9" s="1260">
        <v>715.5</v>
      </c>
      <c r="E9" s="1260">
        <v>1000.7</v>
      </c>
      <c r="F9" s="1260">
        <v>587.5</v>
      </c>
      <c r="G9" s="1261">
        <v>363.1</v>
      </c>
      <c r="I9" s="276"/>
      <c r="J9" s="276"/>
      <c r="K9" s="276"/>
      <c r="L9" s="276"/>
      <c r="M9" s="276"/>
    </row>
    <row r="10" spans="1:13">
      <c r="A10" s="25"/>
      <c r="B10" s="305" t="s">
        <v>902</v>
      </c>
      <c r="C10" s="1254">
        <v>702.9</v>
      </c>
      <c r="D10" s="1255">
        <v>973.5</v>
      </c>
      <c r="E10" s="1255">
        <v>1289.9000000000001</v>
      </c>
      <c r="F10" s="1255">
        <v>806.3</v>
      </c>
      <c r="G10" s="1256">
        <v>498.7</v>
      </c>
      <c r="I10" s="276"/>
      <c r="J10" s="276"/>
      <c r="K10" s="276"/>
      <c r="L10" s="276"/>
      <c r="M10" s="276"/>
    </row>
    <row r="11" spans="1:13">
      <c r="A11" s="25"/>
      <c r="B11" s="305" t="s">
        <v>903</v>
      </c>
      <c r="C11" s="1254">
        <v>876</v>
      </c>
      <c r="D11" s="65">
        <v>1226.4000000000001</v>
      </c>
      <c r="E11" s="1255">
        <v>1570.2</v>
      </c>
      <c r="F11" s="1255">
        <v>1035.3</v>
      </c>
      <c r="G11" s="1256">
        <v>644.1</v>
      </c>
      <c r="I11" s="276"/>
      <c r="J11" s="276"/>
      <c r="K11" s="276"/>
      <c r="L11" s="276"/>
      <c r="M11" s="276"/>
    </row>
    <row r="12" spans="1:13">
      <c r="A12" s="25"/>
      <c r="B12" s="305" t="s">
        <v>897</v>
      </c>
      <c r="C12" s="1254">
        <v>1094.2</v>
      </c>
      <c r="D12" s="1255">
        <v>1509.9</v>
      </c>
      <c r="E12" s="1255">
        <v>1824.7</v>
      </c>
      <c r="F12" s="65">
        <v>1245.9000000000001</v>
      </c>
      <c r="G12" s="1256">
        <v>768.3</v>
      </c>
      <c r="I12" s="276"/>
      <c r="J12" s="276"/>
      <c r="K12" s="276"/>
      <c r="L12" s="276"/>
      <c r="M12" s="276"/>
    </row>
    <row r="13" spans="1:13">
      <c r="A13" s="25"/>
      <c r="B13" s="305" t="s">
        <v>895</v>
      </c>
      <c r="C13" s="1254">
        <v>1261</v>
      </c>
      <c r="D13" s="1255">
        <v>1758.3</v>
      </c>
      <c r="E13" s="1255">
        <v>2028.5</v>
      </c>
      <c r="F13" s="65">
        <v>1447</v>
      </c>
      <c r="G13" s="1256">
        <v>886</v>
      </c>
      <c r="I13" s="276"/>
      <c r="J13" s="276"/>
      <c r="K13" s="276"/>
      <c r="L13" s="276"/>
      <c r="M13" s="276"/>
    </row>
    <row r="14" spans="1:13">
      <c r="A14" s="25"/>
      <c r="B14" s="305" t="s">
        <v>896</v>
      </c>
      <c r="C14" s="1254">
        <v>1418.3</v>
      </c>
      <c r="D14" s="1255">
        <v>1996.9</v>
      </c>
      <c r="E14" s="65">
        <v>2303.1</v>
      </c>
      <c r="F14" s="65">
        <v>1619.7</v>
      </c>
      <c r="G14" s="1256">
        <v>972.9</v>
      </c>
      <c r="I14" s="276"/>
      <c r="J14" s="276"/>
      <c r="K14" s="276"/>
      <c r="L14" s="276"/>
      <c r="M14" s="276"/>
    </row>
    <row r="15" spans="1:13">
      <c r="A15" s="25"/>
      <c r="B15" s="305" t="s">
        <v>904</v>
      </c>
      <c r="C15" s="1254">
        <v>1630.5</v>
      </c>
      <c r="D15" s="1255">
        <v>2233.1</v>
      </c>
      <c r="E15" s="1255">
        <v>2587.4</v>
      </c>
      <c r="F15" s="65">
        <v>1829.5</v>
      </c>
      <c r="G15" s="1256">
        <v>1102.5</v>
      </c>
      <c r="I15" s="276"/>
      <c r="J15" s="276"/>
      <c r="K15" s="276"/>
      <c r="L15" s="276"/>
      <c r="M15" s="276"/>
    </row>
    <row r="16" spans="1:13">
      <c r="A16" s="25"/>
      <c r="B16" s="305" t="s">
        <v>905</v>
      </c>
      <c r="C16" s="1262">
        <v>1856.3</v>
      </c>
      <c r="D16" s="1263">
        <v>2465.8000000000002</v>
      </c>
      <c r="E16" s="1263">
        <v>2902.1</v>
      </c>
      <c r="F16" s="1048">
        <v>2021.9</v>
      </c>
      <c r="G16" s="186">
        <v>1209.0999999999999</v>
      </c>
      <c r="I16" s="276"/>
      <c r="J16" s="276"/>
      <c r="K16" s="276"/>
      <c r="L16" s="276"/>
      <c r="M16" s="276"/>
    </row>
    <row r="17" spans="1:13">
      <c r="A17" s="25"/>
      <c r="B17" s="305" t="s">
        <v>898</v>
      </c>
      <c r="C17" s="1262">
        <v>2071.3000000000002</v>
      </c>
      <c r="D17" s="1263">
        <v>2689.1</v>
      </c>
      <c r="E17" s="1263">
        <v>3220.5</v>
      </c>
      <c r="F17" s="1048">
        <v>2234.1</v>
      </c>
      <c r="G17" s="186">
        <v>1336.7</v>
      </c>
      <c r="I17" s="276"/>
      <c r="J17" s="276"/>
      <c r="K17" s="276"/>
      <c r="L17" s="276"/>
      <c r="M17" s="276"/>
    </row>
    <row r="18" spans="1:13">
      <c r="A18" s="25"/>
      <c r="B18" s="305" t="s">
        <v>899</v>
      </c>
      <c r="C18" s="1262">
        <v>2240.1999999999998</v>
      </c>
      <c r="D18" s="1263">
        <v>2965.2</v>
      </c>
      <c r="E18" s="1263">
        <v>3465.1</v>
      </c>
      <c r="F18" s="1048">
        <v>2463.3000000000002</v>
      </c>
      <c r="G18" s="186">
        <v>1464.3</v>
      </c>
      <c r="I18" s="276"/>
      <c r="J18" s="276"/>
      <c r="K18" s="276"/>
      <c r="L18" s="276"/>
      <c r="M18" s="276"/>
    </row>
    <row r="19" spans="1:13">
      <c r="A19" s="25"/>
      <c r="B19" s="111" t="s">
        <v>6</v>
      </c>
      <c r="C19" s="1264">
        <v>151.19999999999999</v>
      </c>
      <c r="D19" s="1265">
        <v>87.8</v>
      </c>
      <c r="E19" s="1265">
        <v>93.8</v>
      </c>
      <c r="F19" s="1265">
        <v>99.6</v>
      </c>
      <c r="G19" s="299">
        <v>98.3</v>
      </c>
      <c r="I19" s="276"/>
      <c r="J19" s="276"/>
      <c r="K19" s="276"/>
      <c r="L19" s="276"/>
      <c r="M19" s="276"/>
    </row>
    <row r="20" spans="1:13">
      <c r="A20" s="25">
        <v>2024</v>
      </c>
      <c r="B20" s="305" t="s">
        <v>900</v>
      </c>
      <c r="C20" s="1254">
        <v>336.6</v>
      </c>
      <c r="D20" s="1260">
        <v>388.6</v>
      </c>
      <c r="E20" s="1260">
        <v>567.70000000000005</v>
      </c>
      <c r="F20" s="1260">
        <v>397.7</v>
      </c>
      <c r="G20" s="1261">
        <v>232</v>
      </c>
      <c r="I20" s="276"/>
      <c r="J20" s="276"/>
      <c r="K20" s="276"/>
      <c r="L20" s="276"/>
      <c r="M20" s="276"/>
    </row>
    <row r="21" spans="1:13">
      <c r="A21" s="25"/>
      <c r="B21" s="305" t="s">
        <v>901</v>
      </c>
      <c r="C21" s="1254">
        <v>504.6</v>
      </c>
      <c r="D21" s="1260">
        <v>639.29999999999995</v>
      </c>
      <c r="E21" s="1260">
        <v>846.8</v>
      </c>
      <c r="F21" s="1260">
        <v>624</v>
      </c>
      <c r="G21" s="1261">
        <v>367.9</v>
      </c>
      <c r="I21" s="276"/>
      <c r="J21" s="276"/>
      <c r="K21" s="276"/>
      <c r="L21" s="276"/>
      <c r="M21" s="276"/>
    </row>
    <row r="22" spans="1:13">
      <c r="A22" s="25"/>
      <c r="B22" s="305" t="s">
        <v>902</v>
      </c>
      <c r="C22" s="1254">
        <v>723.2</v>
      </c>
      <c r="D22" s="1255">
        <v>907.8</v>
      </c>
      <c r="E22" s="1255">
        <v>1126.0999999999999</v>
      </c>
      <c r="F22" s="1255">
        <v>868.5</v>
      </c>
      <c r="G22" s="1256">
        <v>519.9</v>
      </c>
      <c r="I22" s="276"/>
      <c r="J22" s="276"/>
      <c r="K22" s="276"/>
      <c r="L22" s="276"/>
      <c r="M22" s="276"/>
    </row>
    <row r="23" spans="1:13">
      <c r="A23" s="25"/>
      <c r="B23" s="305" t="s">
        <v>903</v>
      </c>
      <c r="C23" s="1254">
        <v>887.6</v>
      </c>
      <c r="D23" s="65">
        <v>1140.4000000000001</v>
      </c>
      <c r="E23" s="1255">
        <v>1346.4</v>
      </c>
      <c r="F23" s="1255">
        <v>1098.2</v>
      </c>
      <c r="G23" s="1256">
        <v>656.1</v>
      </c>
      <c r="I23" s="276"/>
      <c r="J23" s="276"/>
      <c r="K23" s="276"/>
      <c r="L23" s="276"/>
      <c r="M23" s="276"/>
    </row>
    <row r="24" spans="1:13">
      <c r="A24" s="25"/>
      <c r="B24" s="305" t="s">
        <v>897</v>
      </c>
      <c r="C24" s="1254">
        <v>1071.7</v>
      </c>
      <c r="D24" s="1255">
        <v>1433</v>
      </c>
      <c r="E24" s="1255">
        <v>1610.7</v>
      </c>
      <c r="F24" s="65">
        <v>1342.3</v>
      </c>
      <c r="G24" s="1256">
        <v>806.9</v>
      </c>
      <c r="I24" s="276"/>
      <c r="J24" s="276"/>
      <c r="K24" s="276"/>
      <c r="L24" s="276"/>
      <c r="M24" s="276"/>
    </row>
    <row r="25" spans="1:13">
      <c r="A25" s="25"/>
      <c r="B25" s="111" t="s">
        <v>6</v>
      </c>
      <c r="C25" s="1264">
        <v>98.2</v>
      </c>
      <c r="D25" s="1265">
        <v>100.5</v>
      </c>
      <c r="E25" s="1265">
        <v>94.6</v>
      </c>
      <c r="F25" s="1265">
        <v>100.6</v>
      </c>
      <c r="G25" s="299">
        <v>95.9</v>
      </c>
      <c r="I25" s="276"/>
      <c r="J25" s="276"/>
      <c r="K25" s="276"/>
      <c r="L25" s="276"/>
      <c r="M25" s="276"/>
    </row>
    <row r="26" spans="1:13">
      <c r="A26" s="25">
        <v>2023</v>
      </c>
      <c r="B26" s="306" t="s">
        <v>885</v>
      </c>
      <c r="C26" s="1228">
        <v>172</v>
      </c>
      <c r="D26" s="1260">
        <v>239.8</v>
      </c>
      <c r="E26" s="1260">
        <v>293.10000000000002</v>
      </c>
      <c r="F26" s="1260">
        <v>198.2</v>
      </c>
      <c r="G26" s="1261">
        <v>115.6</v>
      </c>
      <c r="I26" s="276"/>
      <c r="J26" s="276"/>
      <c r="K26" s="276"/>
      <c r="L26" s="276"/>
      <c r="M26" s="276"/>
    </row>
    <row r="27" spans="1:13">
      <c r="A27" s="25"/>
      <c r="B27" s="306" t="s">
        <v>886</v>
      </c>
      <c r="C27" s="1228">
        <v>174.8</v>
      </c>
      <c r="D27" s="1260">
        <v>245.8</v>
      </c>
      <c r="E27" s="1260">
        <v>279.2</v>
      </c>
      <c r="F27" s="1260">
        <v>216.3</v>
      </c>
      <c r="G27" s="1261">
        <v>132.19999999999999</v>
      </c>
      <c r="I27" s="276"/>
      <c r="J27" s="276"/>
      <c r="K27" s="276"/>
      <c r="L27" s="276"/>
      <c r="M27" s="276"/>
    </row>
    <row r="28" spans="1:13">
      <c r="A28" s="25"/>
      <c r="B28" s="306" t="s">
        <v>887</v>
      </c>
      <c r="C28" s="1228">
        <v>217.5</v>
      </c>
      <c r="D28" s="1260">
        <v>282.2</v>
      </c>
      <c r="E28" s="1260">
        <v>249.9</v>
      </c>
      <c r="F28" s="1260">
        <v>209.8</v>
      </c>
      <c r="G28" s="1261">
        <v>123.2</v>
      </c>
      <c r="I28" s="276"/>
      <c r="J28" s="276"/>
      <c r="K28" s="276"/>
      <c r="L28" s="276"/>
      <c r="M28" s="276"/>
    </row>
    <row r="29" spans="1:13">
      <c r="A29" s="25"/>
      <c r="B29" s="306" t="s">
        <v>888</v>
      </c>
      <c r="C29" s="1228">
        <v>157.1</v>
      </c>
      <c r="D29" s="1260">
        <v>242.6</v>
      </c>
      <c r="E29" s="1260">
        <v>208.4</v>
      </c>
      <c r="F29" s="1260">
        <v>201.4</v>
      </c>
      <c r="G29" s="1261">
        <v>116.4</v>
      </c>
      <c r="I29" s="276"/>
      <c r="J29" s="276"/>
      <c r="K29" s="276"/>
      <c r="L29" s="276"/>
      <c r="M29" s="276"/>
    </row>
    <row r="30" spans="1:13">
      <c r="A30" s="25"/>
      <c r="B30" s="306" t="s">
        <v>889</v>
      </c>
      <c r="C30" s="1228">
        <v>157.1</v>
      </c>
      <c r="D30" s="1260">
        <v>235.4</v>
      </c>
      <c r="E30" s="1260">
        <v>273.8</v>
      </c>
      <c r="F30" s="1260">
        <v>200.9</v>
      </c>
      <c r="G30" s="1261">
        <v>114.1</v>
      </c>
      <c r="I30" s="276"/>
      <c r="J30" s="276"/>
      <c r="K30" s="276"/>
      <c r="L30" s="276"/>
      <c r="M30" s="276"/>
    </row>
    <row r="31" spans="1:13">
      <c r="A31" s="25"/>
      <c r="B31" s="306" t="s">
        <v>890</v>
      </c>
      <c r="C31" s="1228">
        <v>214</v>
      </c>
      <c r="D31" s="1260">
        <v>234</v>
      </c>
      <c r="E31" s="1260">
        <v>285.2</v>
      </c>
      <c r="F31" s="1260">
        <v>180.3</v>
      </c>
      <c r="G31" s="1261">
        <v>97.1</v>
      </c>
      <c r="I31" s="276"/>
      <c r="J31" s="276"/>
      <c r="K31" s="276"/>
      <c r="L31" s="276"/>
      <c r="M31" s="276"/>
    </row>
    <row r="32" spans="1:13">
      <c r="A32" s="25"/>
      <c r="B32" s="306" t="s">
        <v>891</v>
      </c>
      <c r="C32" s="1228">
        <v>210.9</v>
      </c>
      <c r="D32" s="1266">
        <v>226</v>
      </c>
      <c r="E32" s="1266">
        <v>297.3</v>
      </c>
      <c r="F32" s="1266">
        <v>200.6</v>
      </c>
      <c r="G32" s="1261">
        <v>113</v>
      </c>
      <c r="I32" s="276"/>
      <c r="J32" s="276"/>
      <c r="K32" s="276"/>
      <c r="L32" s="276"/>
      <c r="M32" s="276"/>
    </row>
    <row r="33" spans="1:13">
      <c r="A33" s="25"/>
      <c r="B33" s="306" t="s">
        <v>892</v>
      </c>
      <c r="C33" s="1228">
        <v>227.6</v>
      </c>
      <c r="D33" s="1266">
        <v>214.9</v>
      </c>
      <c r="E33" s="1266">
        <v>316.3</v>
      </c>
      <c r="F33" s="1266">
        <v>208.4</v>
      </c>
      <c r="G33" s="1261">
        <v>125.7</v>
      </c>
      <c r="I33" s="276"/>
      <c r="J33" s="276"/>
      <c r="K33" s="276"/>
      <c r="L33" s="276"/>
      <c r="M33" s="276"/>
    </row>
    <row r="34" spans="1:13">
      <c r="A34" s="25"/>
      <c r="B34" s="306" t="s">
        <v>893</v>
      </c>
      <c r="C34" s="1228">
        <v>168.3</v>
      </c>
      <c r="D34" s="1266">
        <v>253.4</v>
      </c>
      <c r="E34" s="1266">
        <v>235.6</v>
      </c>
      <c r="F34" s="1266">
        <v>215</v>
      </c>
      <c r="G34" s="1261">
        <v>119.3</v>
      </c>
      <c r="I34" s="276"/>
      <c r="J34" s="276"/>
      <c r="K34" s="276"/>
      <c r="L34" s="276"/>
      <c r="M34" s="276"/>
    </row>
    <row r="35" spans="1:13" ht="18" customHeight="1">
      <c r="A35" s="25">
        <v>2024</v>
      </c>
      <c r="B35" s="306" t="s">
        <v>882</v>
      </c>
      <c r="C35" s="1228">
        <v>162.19999999999999</v>
      </c>
      <c r="D35" s="307">
        <v>150.19999999999999</v>
      </c>
      <c r="E35" s="307">
        <v>281.7</v>
      </c>
      <c r="F35" s="307">
        <v>204.3</v>
      </c>
      <c r="G35" s="1261">
        <v>120.7</v>
      </c>
      <c r="I35" s="276"/>
      <c r="J35" s="276"/>
      <c r="K35" s="276"/>
      <c r="L35" s="276"/>
      <c r="M35" s="276"/>
    </row>
    <row r="36" spans="1:13">
      <c r="A36" s="25"/>
      <c r="B36" s="306" t="s">
        <v>883</v>
      </c>
      <c r="C36" s="1228">
        <v>174.1</v>
      </c>
      <c r="D36" s="307">
        <v>231.6</v>
      </c>
      <c r="E36" s="307">
        <v>290</v>
      </c>
      <c r="F36" s="307">
        <v>197.8</v>
      </c>
      <c r="G36" s="1261">
        <v>113.3</v>
      </c>
      <c r="I36" s="276"/>
      <c r="J36" s="276"/>
      <c r="K36" s="276"/>
      <c r="L36" s="276"/>
      <c r="M36" s="276"/>
    </row>
    <row r="37" spans="1:13">
      <c r="A37" s="25"/>
      <c r="B37" s="306" t="s">
        <v>884</v>
      </c>
      <c r="C37" s="1228">
        <v>166</v>
      </c>
      <c r="D37" s="307">
        <v>251.9</v>
      </c>
      <c r="E37" s="307">
        <v>275.8</v>
      </c>
      <c r="F37" s="307">
        <v>217.9</v>
      </c>
      <c r="G37" s="1261">
        <v>127.4</v>
      </c>
      <c r="I37" s="276"/>
      <c r="J37" s="276"/>
      <c r="K37" s="276"/>
      <c r="L37" s="276"/>
      <c r="M37" s="276"/>
    </row>
    <row r="38" spans="1:13">
      <c r="A38" s="25"/>
      <c r="B38" s="306" t="s">
        <v>885</v>
      </c>
      <c r="C38" s="1228">
        <v>213.6</v>
      </c>
      <c r="D38" s="1260">
        <v>241.4</v>
      </c>
      <c r="E38" s="1260">
        <v>268.8</v>
      </c>
      <c r="F38" s="1260">
        <v>229.2</v>
      </c>
      <c r="G38" s="1261">
        <v>137.6</v>
      </c>
      <c r="I38" s="276"/>
      <c r="J38" s="276"/>
      <c r="K38" s="276"/>
      <c r="L38" s="276"/>
      <c r="M38" s="276"/>
    </row>
    <row r="39" spans="1:13">
      <c r="A39" s="25"/>
      <c r="B39" s="306" t="s">
        <v>886</v>
      </c>
      <c r="C39" s="1228">
        <v>170</v>
      </c>
      <c r="D39" s="1260">
        <v>235.1</v>
      </c>
      <c r="E39" s="1260">
        <v>221.9</v>
      </c>
      <c r="F39" s="1260">
        <v>227</v>
      </c>
      <c r="G39" s="1261">
        <v>134.1</v>
      </c>
      <c r="I39" s="276"/>
      <c r="J39" s="276"/>
      <c r="K39" s="276"/>
      <c r="L39" s="276"/>
      <c r="M39" s="276"/>
    </row>
    <row r="40" spans="1:13">
      <c r="A40" s="25"/>
      <c r="B40" s="306" t="s">
        <v>887</v>
      </c>
      <c r="C40" s="1228">
        <v>172</v>
      </c>
      <c r="D40" s="1260">
        <v>292.39999999999998</v>
      </c>
      <c r="E40" s="1260">
        <v>243.3</v>
      </c>
      <c r="F40" s="1260">
        <v>231.2</v>
      </c>
      <c r="G40" s="1261">
        <v>138.19999999999999</v>
      </c>
      <c r="I40" s="276"/>
      <c r="J40" s="276"/>
      <c r="K40" s="276"/>
      <c r="L40" s="276"/>
      <c r="M40" s="276"/>
    </row>
    <row r="41" spans="1:13">
      <c r="A41" s="25"/>
      <c r="B41" s="26" t="s">
        <v>6</v>
      </c>
      <c r="C41" s="1257">
        <v>77.900000000000006</v>
      </c>
      <c r="D41" s="1267">
        <v>109.7</v>
      </c>
      <c r="E41" s="1267">
        <v>101.1</v>
      </c>
      <c r="F41" s="1267">
        <v>103.7</v>
      </c>
      <c r="G41" s="1268">
        <v>103.1</v>
      </c>
      <c r="I41" s="276"/>
      <c r="J41" s="276"/>
      <c r="K41" s="276"/>
      <c r="L41" s="276"/>
      <c r="M41" s="276"/>
    </row>
    <row r="42" spans="1:13">
      <c r="A42" s="25"/>
      <c r="B42" s="26" t="s">
        <v>7</v>
      </c>
      <c r="C42" s="1257">
        <v>100.3</v>
      </c>
      <c r="D42" s="1267">
        <v>123.7</v>
      </c>
      <c r="E42" s="1267">
        <v>105.7</v>
      </c>
      <c r="F42" s="1267">
        <v>101.8</v>
      </c>
      <c r="G42" s="1268">
        <v>103.2</v>
      </c>
    </row>
    <row r="43" spans="1:13" s="31" customFormat="1" ht="18.75" customHeight="1">
      <c r="A43" s="1667" t="s">
        <v>1144</v>
      </c>
      <c r="B43" s="1667"/>
      <c r="C43" s="1667"/>
      <c r="D43" s="1667"/>
      <c r="E43" s="1667"/>
      <c r="F43" s="1667"/>
      <c r="G43" s="1667"/>
    </row>
    <row r="44" spans="1:13" s="31" customFormat="1" ht="10.5" customHeight="1">
      <c r="A44" s="1867" t="s">
        <v>1267</v>
      </c>
      <c r="B44" s="1867"/>
      <c r="C44" s="1867"/>
      <c r="D44" s="1867"/>
      <c r="E44" s="1867"/>
      <c r="F44" s="1867"/>
      <c r="G44" s="1867"/>
    </row>
    <row r="45" spans="1:13" s="31" customFormat="1" ht="10.5" customHeight="1">
      <c r="A45" s="1864" t="s">
        <v>1145</v>
      </c>
      <c r="B45" s="1579"/>
      <c r="C45" s="1579"/>
      <c r="D45" s="1579"/>
      <c r="E45" s="1579"/>
      <c r="F45" s="1579"/>
      <c r="G45" s="1579"/>
    </row>
    <row r="46" spans="1:13" s="31" customFormat="1" ht="10.5" customHeight="1">
      <c r="A46" s="1864" t="s">
        <v>1506</v>
      </c>
      <c r="B46" s="1579"/>
      <c r="C46" s="1579"/>
      <c r="D46" s="1579"/>
      <c r="E46" s="1579"/>
      <c r="F46" s="1579"/>
      <c r="G46" s="1579"/>
    </row>
  </sheetData>
  <mergeCells count="11">
    <mergeCell ref="A46:G46"/>
    <mergeCell ref="A3:B6"/>
    <mergeCell ref="F4:F5"/>
    <mergeCell ref="F1:G1"/>
    <mergeCell ref="F2:G2"/>
    <mergeCell ref="A43:G43"/>
    <mergeCell ref="A44:G44"/>
    <mergeCell ref="A45:G45"/>
    <mergeCell ref="C6:G6"/>
    <mergeCell ref="C4:E4"/>
    <mergeCell ref="C3:G3"/>
  </mergeCells>
  <phoneticPr fontId="0" type="noConversion"/>
  <hyperlinks>
    <hyperlink ref="F1:G1" location="'Spis tablic     List of tables'!A1" display="Powrót do spisu tablic"/>
    <hyperlink ref="F1" location="'Spis tablic     List of tables'!A1" display="Powrót do spisu tablic"/>
    <hyperlink ref="F2: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pageSetUpPr fitToPage="1"/>
  </sheetPr>
  <dimension ref="A1:M48"/>
  <sheetViews>
    <sheetView showGridLines="0" zoomScaleNormal="100" zoomScaleSheetLayoutView="100" workbookViewId="0">
      <selection activeCell="A32" sqref="A32:XFD32"/>
    </sheetView>
  </sheetViews>
  <sheetFormatPr defaultColWidth="9" defaultRowHeight="12"/>
  <cols>
    <col min="1" max="1" width="8.125" style="57" customWidth="1"/>
    <col min="2" max="2" width="12.375" style="57" customWidth="1"/>
    <col min="3" max="7" width="13.375" style="57" customWidth="1"/>
    <col min="8" max="16384" width="9" style="57"/>
  </cols>
  <sheetData>
    <row r="1" spans="1:7" ht="14.85" customHeight="1">
      <c r="A1" s="114" t="s">
        <v>179</v>
      </c>
      <c r="B1" s="74" t="s">
        <v>180</v>
      </c>
      <c r="C1" s="74"/>
      <c r="D1" s="74"/>
      <c r="E1" s="74"/>
      <c r="F1" s="403" t="s">
        <v>0</v>
      </c>
    </row>
    <row r="2" spans="1:7" ht="14.85" customHeight="1">
      <c r="A2" s="74"/>
      <c r="B2" s="138" t="s">
        <v>181</v>
      </c>
      <c r="C2" s="74"/>
      <c r="D2" s="74"/>
      <c r="E2" s="74"/>
      <c r="F2" s="1396" t="s">
        <v>1533</v>
      </c>
      <c r="G2" s="1396"/>
    </row>
    <row r="3" spans="1:7" ht="24" customHeight="1">
      <c r="A3" s="1788" t="s">
        <v>1223</v>
      </c>
      <c r="B3" s="1882"/>
      <c r="C3" s="1799" t="s">
        <v>766</v>
      </c>
      <c r="D3" s="1799" t="s">
        <v>767</v>
      </c>
      <c r="E3" s="1709" t="s">
        <v>912</v>
      </c>
      <c r="F3" s="1799" t="s">
        <v>768</v>
      </c>
      <c r="G3" s="1883" t="s">
        <v>917</v>
      </c>
    </row>
    <row r="4" spans="1:7" ht="126.75" customHeight="1">
      <c r="A4" s="1492"/>
      <c r="B4" s="1493"/>
      <c r="C4" s="1669"/>
      <c r="D4" s="1669"/>
      <c r="E4" s="1710"/>
      <c r="F4" s="1669"/>
      <c r="G4" s="1884"/>
    </row>
    <row r="5" spans="1:7" ht="24" customHeight="1">
      <c r="A5" s="1494"/>
      <c r="B5" s="1495"/>
      <c r="C5" s="1500" t="s">
        <v>876</v>
      </c>
      <c r="D5" s="1881"/>
      <c r="E5" s="1501"/>
      <c r="F5" s="1501"/>
      <c r="G5" s="1501"/>
    </row>
    <row r="6" spans="1:7" ht="15" customHeight="1">
      <c r="A6" s="25">
        <v>2022</v>
      </c>
      <c r="B6" s="305" t="s">
        <v>899</v>
      </c>
      <c r="C6" s="295">
        <v>7173</v>
      </c>
      <c r="D6" s="295">
        <v>29544</v>
      </c>
      <c r="E6" s="1246">
        <v>133183</v>
      </c>
      <c r="F6" s="295">
        <v>14859</v>
      </c>
      <c r="G6" s="60">
        <v>23652</v>
      </c>
    </row>
    <row r="7" spans="1:7" ht="15" customHeight="1">
      <c r="A7" s="73"/>
      <c r="B7" s="111" t="s">
        <v>6</v>
      </c>
      <c r="C7" s="151">
        <v>88.5</v>
      </c>
      <c r="D7" s="1247">
        <v>121.4</v>
      </c>
      <c r="E7" s="1247">
        <v>103.4</v>
      </c>
      <c r="F7" s="151">
        <v>99</v>
      </c>
      <c r="G7" s="67">
        <v>105.9</v>
      </c>
    </row>
    <row r="8" spans="1:7" ht="15" customHeight="1">
      <c r="A8" s="25">
        <v>2023</v>
      </c>
      <c r="B8" s="305" t="s">
        <v>901</v>
      </c>
      <c r="C8" s="60">
        <v>1706</v>
      </c>
      <c r="D8" s="60">
        <v>7237</v>
      </c>
      <c r="E8" s="60">
        <v>32975</v>
      </c>
      <c r="F8" s="1244">
        <v>3897</v>
      </c>
      <c r="G8" s="1244">
        <v>5102</v>
      </c>
    </row>
    <row r="9" spans="1:7" ht="15" customHeight="1">
      <c r="A9" s="25"/>
      <c r="B9" s="305" t="s">
        <v>902</v>
      </c>
      <c r="C9" s="295">
        <v>2279</v>
      </c>
      <c r="D9" s="295">
        <v>9844</v>
      </c>
      <c r="E9" s="1248">
        <v>44242</v>
      </c>
      <c r="F9" s="295">
        <v>5281</v>
      </c>
      <c r="G9" s="60">
        <v>7119</v>
      </c>
    </row>
    <row r="10" spans="1:7" ht="15" customHeight="1">
      <c r="A10" s="25"/>
      <c r="B10" s="305" t="s">
        <v>903</v>
      </c>
      <c r="C10" s="295">
        <v>2768</v>
      </c>
      <c r="D10" s="295">
        <v>12599</v>
      </c>
      <c r="E10" s="1248">
        <v>56016</v>
      </c>
      <c r="F10" s="295">
        <v>6600</v>
      </c>
      <c r="G10" s="60">
        <v>9027</v>
      </c>
    </row>
    <row r="11" spans="1:7" ht="15" customHeight="1">
      <c r="A11" s="25"/>
      <c r="B11" s="305" t="s">
        <v>897</v>
      </c>
      <c r="C11" s="295">
        <v>3257</v>
      </c>
      <c r="D11" s="295">
        <v>15291</v>
      </c>
      <c r="E11" s="1246">
        <v>67645</v>
      </c>
      <c r="F11" s="295">
        <v>7911</v>
      </c>
      <c r="G11" s="60">
        <v>11158</v>
      </c>
    </row>
    <row r="12" spans="1:7" ht="15" customHeight="1">
      <c r="A12" s="25"/>
      <c r="B12" s="305" t="s">
        <v>895</v>
      </c>
      <c r="C12" s="295">
        <v>3796</v>
      </c>
      <c r="D12" s="295">
        <v>17806</v>
      </c>
      <c r="E12" s="1246">
        <v>78329</v>
      </c>
      <c r="F12" s="295">
        <v>9147</v>
      </c>
      <c r="G12" s="60">
        <v>12909</v>
      </c>
    </row>
    <row r="13" spans="1:7" ht="15" customHeight="1">
      <c r="A13" s="25"/>
      <c r="B13" s="305" t="s">
        <v>896</v>
      </c>
      <c r="C13" s="295">
        <v>4350</v>
      </c>
      <c r="D13" s="295">
        <v>20715</v>
      </c>
      <c r="E13" s="1246">
        <v>89158</v>
      </c>
      <c r="F13" s="295">
        <v>10371</v>
      </c>
      <c r="G13" s="60">
        <v>14852</v>
      </c>
    </row>
    <row r="14" spans="1:7" ht="15" customHeight="1">
      <c r="A14" s="25"/>
      <c r="B14" s="305" t="s">
        <v>904</v>
      </c>
      <c r="C14" s="295">
        <v>4932</v>
      </c>
      <c r="D14" s="295">
        <v>23618</v>
      </c>
      <c r="E14" s="1246">
        <v>99502</v>
      </c>
      <c r="F14" s="295">
        <v>11594</v>
      </c>
      <c r="G14" s="60">
        <v>16556</v>
      </c>
    </row>
    <row r="15" spans="1:7" ht="15" customHeight="1">
      <c r="A15" s="25"/>
      <c r="B15" s="305" t="s">
        <v>905</v>
      </c>
      <c r="C15" s="60">
        <v>5503</v>
      </c>
      <c r="D15" s="60">
        <v>26995</v>
      </c>
      <c r="E15" s="1246">
        <v>111281</v>
      </c>
      <c r="F15" s="60">
        <v>12864</v>
      </c>
      <c r="G15" s="60">
        <v>18430</v>
      </c>
    </row>
    <row r="16" spans="1:7" ht="15" customHeight="1">
      <c r="A16" s="25"/>
      <c r="B16" s="305" t="s">
        <v>898</v>
      </c>
      <c r="C16" s="60">
        <v>6071</v>
      </c>
      <c r="D16" s="60">
        <v>30404</v>
      </c>
      <c r="E16" s="1246">
        <v>122766</v>
      </c>
      <c r="F16" s="60">
        <v>14103</v>
      </c>
      <c r="G16" s="60">
        <v>20268</v>
      </c>
    </row>
    <row r="17" spans="1:7" ht="15" customHeight="1">
      <c r="A17" s="25"/>
      <c r="B17" s="305" t="s">
        <v>899</v>
      </c>
      <c r="C17" s="60">
        <v>6651</v>
      </c>
      <c r="D17" s="60">
        <v>33096</v>
      </c>
      <c r="E17" s="1246">
        <v>133193</v>
      </c>
      <c r="F17" s="60">
        <v>15479</v>
      </c>
      <c r="G17" s="60">
        <v>21909</v>
      </c>
    </row>
    <row r="18" spans="1:7" ht="15" customHeight="1">
      <c r="A18" s="73"/>
      <c r="B18" s="111" t="s">
        <v>6</v>
      </c>
      <c r="C18" s="67">
        <v>92.7</v>
      </c>
      <c r="D18" s="67">
        <v>112</v>
      </c>
      <c r="E18" s="67">
        <v>100</v>
      </c>
      <c r="F18" s="67">
        <v>104.2</v>
      </c>
      <c r="G18" s="67">
        <v>92.6</v>
      </c>
    </row>
    <row r="19" spans="1:7" ht="15" customHeight="1">
      <c r="A19" s="25">
        <v>2024</v>
      </c>
      <c r="B19" s="305" t="s">
        <v>900</v>
      </c>
      <c r="C19" s="60">
        <v>1096</v>
      </c>
      <c r="D19" s="60">
        <v>6171</v>
      </c>
      <c r="E19" s="60">
        <v>22312</v>
      </c>
      <c r="F19" s="1244">
        <v>2057</v>
      </c>
      <c r="G19" s="1244">
        <v>3154</v>
      </c>
    </row>
    <row r="20" spans="1:7" ht="15" customHeight="1">
      <c r="A20" s="25"/>
      <c r="B20" s="305" t="s">
        <v>901</v>
      </c>
      <c r="C20" s="60">
        <v>1731</v>
      </c>
      <c r="D20" s="60">
        <v>9293</v>
      </c>
      <c r="E20" s="60">
        <v>33157</v>
      </c>
      <c r="F20" s="1244">
        <v>3337</v>
      </c>
      <c r="G20" s="1244">
        <v>5146</v>
      </c>
    </row>
    <row r="21" spans="1:7" ht="15" customHeight="1">
      <c r="A21" s="25"/>
      <c r="B21" s="305" t="s">
        <v>902</v>
      </c>
      <c r="C21" s="295">
        <v>2277</v>
      </c>
      <c r="D21" s="295">
        <v>12568</v>
      </c>
      <c r="E21" s="1248">
        <v>44912</v>
      </c>
      <c r="F21" s="295">
        <v>4435</v>
      </c>
      <c r="G21" s="60">
        <v>7120</v>
      </c>
    </row>
    <row r="22" spans="1:7" ht="15" customHeight="1">
      <c r="A22" s="25"/>
      <c r="B22" s="305" t="s">
        <v>903</v>
      </c>
      <c r="C22" s="295">
        <v>2849</v>
      </c>
      <c r="D22" s="295">
        <v>15660</v>
      </c>
      <c r="E22" s="1248">
        <v>56662</v>
      </c>
      <c r="F22" s="295">
        <v>5481</v>
      </c>
      <c r="G22" s="60">
        <v>9059</v>
      </c>
    </row>
    <row r="23" spans="1:7" ht="15" customHeight="1">
      <c r="A23" s="25"/>
      <c r="B23" s="305" t="s">
        <v>897</v>
      </c>
      <c r="C23" s="295">
        <v>3402</v>
      </c>
      <c r="D23" s="295">
        <v>18862</v>
      </c>
      <c r="E23" s="1246">
        <v>67615</v>
      </c>
      <c r="F23" s="295">
        <v>6499</v>
      </c>
      <c r="G23" s="60">
        <v>11186</v>
      </c>
    </row>
    <row r="24" spans="1:7" ht="15" customHeight="1">
      <c r="A24" s="25"/>
      <c r="B24" s="111" t="s">
        <v>6</v>
      </c>
      <c r="C24" s="67">
        <v>104.5</v>
      </c>
      <c r="D24" s="67">
        <v>123.4</v>
      </c>
      <c r="E24" s="67">
        <v>100</v>
      </c>
      <c r="F24" s="67">
        <v>82.2</v>
      </c>
      <c r="G24" s="67">
        <v>100.3</v>
      </c>
    </row>
    <row r="25" spans="1:7" ht="15" customHeight="1">
      <c r="A25" s="25">
        <v>2023</v>
      </c>
      <c r="B25" s="306" t="s">
        <v>885</v>
      </c>
      <c r="C25" s="60">
        <v>573</v>
      </c>
      <c r="D25" s="60">
        <v>2607</v>
      </c>
      <c r="E25" s="60">
        <v>11267</v>
      </c>
      <c r="F25" s="1244">
        <v>1384</v>
      </c>
      <c r="G25" s="1244">
        <v>2017</v>
      </c>
    </row>
    <row r="26" spans="1:7" ht="15" customHeight="1">
      <c r="A26" s="25"/>
      <c r="B26" s="306" t="s">
        <v>886</v>
      </c>
      <c r="C26" s="60">
        <v>489</v>
      </c>
      <c r="D26" s="60">
        <v>2755</v>
      </c>
      <c r="E26" s="60">
        <v>11774</v>
      </c>
      <c r="F26" s="1244">
        <v>1319</v>
      </c>
      <c r="G26" s="1244">
        <v>1908</v>
      </c>
    </row>
    <row r="27" spans="1:7" ht="15" customHeight="1">
      <c r="A27" s="25"/>
      <c r="B27" s="306" t="s">
        <v>887</v>
      </c>
      <c r="C27" s="60">
        <v>489</v>
      </c>
      <c r="D27" s="60">
        <v>2692</v>
      </c>
      <c r="E27" s="60">
        <v>11629</v>
      </c>
      <c r="F27" s="1244">
        <v>1311</v>
      </c>
      <c r="G27" s="1244">
        <v>2131</v>
      </c>
    </row>
    <row r="28" spans="1:7" ht="15" customHeight="1">
      <c r="A28" s="25"/>
      <c r="B28" s="306" t="s">
        <v>888</v>
      </c>
      <c r="C28" s="60">
        <v>539</v>
      </c>
      <c r="D28" s="60">
        <v>2515</v>
      </c>
      <c r="E28" s="60">
        <v>10684</v>
      </c>
      <c r="F28" s="1244">
        <v>1236</v>
      </c>
      <c r="G28" s="1244">
        <v>1751</v>
      </c>
    </row>
    <row r="29" spans="1:7" ht="15" customHeight="1">
      <c r="A29" s="25"/>
      <c r="B29" s="306" t="s">
        <v>889</v>
      </c>
      <c r="C29" s="60">
        <v>554</v>
      </c>
      <c r="D29" s="60">
        <v>2909</v>
      </c>
      <c r="E29" s="60">
        <v>10829</v>
      </c>
      <c r="F29" s="1244">
        <v>1224</v>
      </c>
      <c r="G29" s="1244">
        <v>1943</v>
      </c>
    </row>
    <row r="30" spans="1:7" ht="15" customHeight="1">
      <c r="A30" s="25"/>
      <c r="B30" s="306" t="s">
        <v>890</v>
      </c>
      <c r="C30" s="60">
        <v>582</v>
      </c>
      <c r="D30" s="60">
        <v>2903</v>
      </c>
      <c r="E30" s="60">
        <v>10344</v>
      </c>
      <c r="F30" s="1244">
        <v>1223</v>
      </c>
      <c r="G30" s="1244">
        <v>1704</v>
      </c>
    </row>
    <row r="31" spans="1:7" ht="15" customHeight="1">
      <c r="A31" s="25"/>
      <c r="B31" s="306" t="s">
        <v>891</v>
      </c>
      <c r="C31" s="60">
        <v>571</v>
      </c>
      <c r="D31" s="60">
        <v>3377</v>
      </c>
      <c r="E31" s="60">
        <v>11779</v>
      </c>
      <c r="F31" s="1244">
        <v>1270</v>
      </c>
      <c r="G31" s="1244">
        <v>1874</v>
      </c>
    </row>
    <row r="32" spans="1:7" ht="15" customHeight="1">
      <c r="A32" s="25"/>
      <c r="B32" s="306" t="s">
        <v>892</v>
      </c>
      <c r="C32" s="60">
        <v>568</v>
      </c>
      <c r="D32" s="60">
        <v>3409</v>
      </c>
      <c r="E32" s="60">
        <v>11485</v>
      </c>
      <c r="F32" s="1244">
        <v>1239</v>
      </c>
      <c r="G32" s="1244">
        <v>1838</v>
      </c>
    </row>
    <row r="33" spans="1:13" ht="15" customHeight="1">
      <c r="A33" s="25"/>
      <c r="B33" s="306" t="s">
        <v>893</v>
      </c>
      <c r="C33" s="60">
        <v>580</v>
      </c>
      <c r="D33" s="60">
        <v>2692</v>
      </c>
      <c r="E33" s="60">
        <v>10427</v>
      </c>
      <c r="F33" s="1244">
        <v>1376</v>
      </c>
      <c r="G33" s="1244">
        <v>1641</v>
      </c>
    </row>
    <row r="34" spans="1:13" ht="15" customHeight="1">
      <c r="A34" s="25">
        <v>2024</v>
      </c>
      <c r="B34" s="306" t="s">
        <v>882</v>
      </c>
      <c r="C34" s="60">
        <v>566</v>
      </c>
      <c r="D34" s="60">
        <v>3308</v>
      </c>
      <c r="E34" s="60">
        <v>11553</v>
      </c>
      <c r="F34" s="1244">
        <v>1102</v>
      </c>
      <c r="G34" s="288">
        <v>1622</v>
      </c>
    </row>
    <row r="35" spans="1:13" ht="15" customHeight="1">
      <c r="A35" s="25"/>
      <c r="B35" s="306" t="s">
        <v>883</v>
      </c>
      <c r="C35" s="60">
        <v>530</v>
      </c>
      <c r="D35" s="60">
        <v>2863</v>
      </c>
      <c r="E35" s="60">
        <v>10759</v>
      </c>
      <c r="F35" s="1244">
        <v>955</v>
      </c>
      <c r="G35" s="288">
        <v>1532</v>
      </c>
    </row>
    <row r="36" spans="1:13" ht="15" customHeight="1">
      <c r="A36" s="25"/>
      <c r="B36" s="306" t="s">
        <v>884</v>
      </c>
      <c r="C36" s="60">
        <v>635</v>
      </c>
      <c r="D36" s="60">
        <v>3122</v>
      </c>
      <c r="E36" s="60">
        <v>10845</v>
      </c>
      <c r="F36" s="1244">
        <v>1280</v>
      </c>
      <c r="G36" s="288">
        <v>1992</v>
      </c>
    </row>
    <row r="37" spans="1:13" ht="15" customHeight="1">
      <c r="A37" s="25"/>
      <c r="B37" s="306" t="s">
        <v>885</v>
      </c>
      <c r="C37" s="60">
        <v>546</v>
      </c>
      <c r="D37" s="60">
        <v>3275</v>
      </c>
      <c r="E37" s="60">
        <v>11755</v>
      </c>
      <c r="F37" s="1244">
        <v>1098</v>
      </c>
      <c r="G37" s="1244">
        <v>1974</v>
      </c>
    </row>
    <row r="38" spans="1:13" ht="15" customHeight="1">
      <c r="A38" s="25"/>
      <c r="B38" s="306" t="s">
        <v>886</v>
      </c>
      <c r="C38" s="60">
        <v>572</v>
      </c>
      <c r="D38" s="60">
        <v>3092</v>
      </c>
      <c r="E38" s="60">
        <v>11750</v>
      </c>
      <c r="F38" s="1244">
        <v>1046</v>
      </c>
      <c r="G38" s="1244">
        <v>1939</v>
      </c>
    </row>
    <row r="39" spans="1:13" ht="15" customHeight="1">
      <c r="A39" s="25"/>
      <c r="B39" s="306" t="s">
        <v>887</v>
      </c>
      <c r="C39" s="60">
        <v>553</v>
      </c>
      <c r="D39" s="60">
        <v>3202</v>
      </c>
      <c r="E39" s="60">
        <v>10953</v>
      </c>
      <c r="F39" s="1244">
        <v>1018</v>
      </c>
      <c r="G39" s="1244">
        <v>2127</v>
      </c>
    </row>
    <row r="40" spans="1:13" ht="15" customHeight="1">
      <c r="A40" s="25"/>
      <c r="B40" s="26" t="s">
        <v>6</v>
      </c>
      <c r="C40" s="151">
        <v>113.1</v>
      </c>
      <c r="D40" s="151">
        <v>118.9</v>
      </c>
      <c r="E40" s="151">
        <v>94.2</v>
      </c>
      <c r="F40" s="151">
        <v>77.7</v>
      </c>
      <c r="G40" s="67">
        <v>99.8</v>
      </c>
    </row>
    <row r="41" spans="1:13" ht="15" customHeight="1">
      <c r="A41" s="25"/>
      <c r="B41" s="26" t="s">
        <v>7</v>
      </c>
      <c r="C41" s="1245">
        <v>96.7</v>
      </c>
      <c r="D41" s="1245">
        <v>103.6</v>
      </c>
      <c r="E41" s="151">
        <v>93.2</v>
      </c>
      <c r="F41" s="1245">
        <v>97.3</v>
      </c>
      <c r="G41" s="67">
        <v>109.7</v>
      </c>
      <c r="I41" s="31"/>
      <c r="J41" s="31"/>
      <c r="K41" s="31"/>
      <c r="L41" s="31"/>
      <c r="M41" s="31"/>
    </row>
    <row r="42" spans="1:13" s="31" customFormat="1" ht="25.5" customHeight="1">
      <c r="A42" s="1878" t="s">
        <v>1146</v>
      </c>
      <c r="B42" s="1878"/>
      <c r="C42" s="1878"/>
      <c r="D42" s="1878"/>
      <c r="E42" s="1878"/>
      <c r="F42" s="1878"/>
      <c r="G42" s="1878"/>
    </row>
    <row r="43" spans="1:13" s="31" customFormat="1" ht="26.25" customHeight="1">
      <c r="A43" s="1879" t="s">
        <v>1147</v>
      </c>
      <c r="B43" s="1880"/>
      <c r="C43" s="1880"/>
      <c r="D43" s="1880"/>
      <c r="E43" s="1880"/>
      <c r="F43" s="1880"/>
      <c r="G43" s="1880"/>
    </row>
    <row r="44" spans="1:13" s="31" customFormat="1" ht="11.25" customHeight="1">
      <c r="A44" s="574"/>
      <c r="B44" s="574"/>
      <c r="C44" s="574"/>
      <c r="D44" s="574"/>
      <c r="E44" s="574"/>
      <c r="F44" s="574"/>
      <c r="G44" s="574"/>
    </row>
    <row r="45" spans="1:13" s="31" customFormat="1">
      <c r="I45" s="57"/>
      <c r="J45" s="57"/>
      <c r="K45" s="57"/>
      <c r="L45" s="57"/>
      <c r="M45" s="57"/>
    </row>
    <row r="48" spans="1:13" ht="11.25" customHeight="1"/>
  </sheetData>
  <mergeCells count="10">
    <mergeCell ref="F2:G2"/>
    <mergeCell ref="A42:G42"/>
    <mergeCell ref="A43:G43"/>
    <mergeCell ref="C5:G5"/>
    <mergeCell ref="A3:B5"/>
    <mergeCell ref="G3:G4"/>
    <mergeCell ref="C3:C4"/>
    <mergeCell ref="E3:E4"/>
    <mergeCell ref="F3:F4"/>
    <mergeCell ref="D3:D4"/>
  </mergeCells>
  <phoneticPr fontId="0" type="noConversion"/>
  <hyperlinks>
    <hyperlink ref="F1" location="'Spis tablic     List of tables'!A1" display="Powrót do spisu tablic"/>
    <hyperlink ref="F1" location="'Spis tablic     List of tables'!A1" display="Powrót do spisu tablic"/>
    <hyperlink ref="F2: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pageSetUpPr fitToPage="1"/>
  </sheetPr>
  <dimension ref="A1:F45"/>
  <sheetViews>
    <sheetView showGridLines="0" topLeftCell="A22" zoomScaleNormal="100" zoomScaleSheetLayoutView="100" workbookViewId="0">
      <selection activeCell="J45" sqref="J45"/>
    </sheetView>
  </sheetViews>
  <sheetFormatPr defaultColWidth="9" defaultRowHeight="12"/>
  <cols>
    <col min="1" max="1" width="9.875" style="57" customWidth="1"/>
    <col min="2" max="2" width="13.125" style="57" customWidth="1"/>
    <col min="3" max="5" width="20.125" style="57" customWidth="1"/>
    <col min="6" max="16384" width="9" style="57"/>
  </cols>
  <sheetData>
    <row r="1" spans="1:6" ht="13.5">
      <c r="A1" s="114" t="s">
        <v>179</v>
      </c>
      <c r="B1" s="74" t="s">
        <v>272</v>
      </c>
      <c r="C1" s="74"/>
      <c r="E1" s="403" t="s">
        <v>0</v>
      </c>
    </row>
    <row r="2" spans="1:6" ht="13.5">
      <c r="A2" s="419"/>
      <c r="B2" s="420" t="s">
        <v>304</v>
      </c>
      <c r="C2" s="419"/>
      <c r="D2" s="81"/>
      <c r="E2" s="1396" t="s">
        <v>1533</v>
      </c>
      <c r="F2" s="1396"/>
    </row>
    <row r="3" spans="1:6" ht="24" customHeight="1">
      <c r="A3" s="1788" t="s">
        <v>1223</v>
      </c>
      <c r="B3" s="1882"/>
      <c r="C3" s="1886" t="s">
        <v>1298</v>
      </c>
      <c r="D3" s="1883" t="s">
        <v>1297</v>
      </c>
      <c r="E3" s="1883" t="s">
        <v>509</v>
      </c>
      <c r="F3" s="81"/>
    </row>
    <row r="4" spans="1:6" ht="112.5" customHeight="1">
      <c r="A4" s="1492"/>
      <c r="B4" s="1493"/>
      <c r="C4" s="1887"/>
      <c r="D4" s="1888"/>
      <c r="E4" s="1888"/>
      <c r="F4" s="81"/>
    </row>
    <row r="5" spans="1:6" ht="38.25" customHeight="1">
      <c r="A5" s="1494"/>
      <c r="B5" s="1495"/>
      <c r="C5" s="386" t="s">
        <v>831</v>
      </c>
      <c r="D5" s="1856" t="s">
        <v>510</v>
      </c>
      <c r="E5" s="1889"/>
      <c r="F5" s="81"/>
    </row>
    <row r="6" spans="1:6" ht="15" customHeight="1">
      <c r="A6" s="25">
        <v>2022</v>
      </c>
      <c r="B6" s="305" t="s">
        <v>899</v>
      </c>
      <c r="C6" s="132">
        <v>632.79999999999995</v>
      </c>
      <c r="D6" s="1243">
        <v>6019</v>
      </c>
      <c r="E6" s="60">
        <v>27705</v>
      </c>
      <c r="F6" s="81"/>
    </row>
    <row r="7" spans="1:6" ht="15" customHeight="1">
      <c r="A7" s="73"/>
      <c r="B7" s="111" t="s">
        <v>6</v>
      </c>
      <c r="C7" s="151">
        <v>98.5</v>
      </c>
      <c r="D7" s="151">
        <v>113.7</v>
      </c>
      <c r="E7" s="67">
        <v>99.4</v>
      </c>
    </row>
    <row r="8" spans="1:6" ht="15" customHeight="1">
      <c r="A8" s="25">
        <v>2023</v>
      </c>
      <c r="B8" s="305" t="s">
        <v>901</v>
      </c>
      <c r="C8" s="18">
        <v>191.2</v>
      </c>
      <c r="D8" s="60">
        <v>1147</v>
      </c>
      <c r="E8" s="288">
        <v>6769</v>
      </c>
    </row>
    <row r="9" spans="1:6" ht="15" customHeight="1">
      <c r="A9" s="25"/>
      <c r="B9" s="305" t="s">
        <v>902</v>
      </c>
      <c r="C9" s="295">
        <v>240.3</v>
      </c>
      <c r="D9" s="1243">
        <v>1471</v>
      </c>
      <c r="E9" s="288">
        <v>9097</v>
      </c>
    </row>
    <row r="10" spans="1:6" ht="15" customHeight="1">
      <c r="A10" s="25"/>
      <c r="B10" s="305" t="s">
        <v>903</v>
      </c>
      <c r="C10" s="132">
        <v>302.7</v>
      </c>
      <c r="D10" s="1243">
        <v>1853</v>
      </c>
      <c r="E10" s="288">
        <v>11445</v>
      </c>
    </row>
    <row r="11" spans="1:6" ht="15" customHeight="1">
      <c r="A11" s="25"/>
      <c r="B11" s="305" t="s">
        <v>897</v>
      </c>
      <c r="C11" s="132">
        <v>362.3</v>
      </c>
      <c r="D11" s="1243">
        <v>2188</v>
      </c>
      <c r="E11" s="288">
        <v>13759</v>
      </c>
    </row>
    <row r="12" spans="1:6" ht="15" customHeight="1">
      <c r="A12" s="25"/>
      <c r="B12" s="305" t="s">
        <v>895</v>
      </c>
      <c r="C12" s="132">
        <v>424.2</v>
      </c>
      <c r="D12" s="1243">
        <v>2500</v>
      </c>
      <c r="E12" s="288">
        <v>16043</v>
      </c>
    </row>
    <row r="13" spans="1:6" ht="15" customHeight="1">
      <c r="A13" s="25"/>
      <c r="B13" s="305" t="s">
        <v>896</v>
      </c>
      <c r="C13" s="132">
        <v>482.7</v>
      </c>
      <c r="D13" s="1243">
        <v>2842</v>
      </c>
      <c r="E13" s="288">
        <v>18405</v>
      </c>
    </row>
    <row r="14" spans="1:6" ht="15" customHeight="1">
      <c r="A14" s="25"/>
      <c r="B14" s="305" t="s">
        <v>904</v>
      </c>
      <c r="C14" s="132">
        <v>543.79999999999995</v>
      </c>
      <c r="D14" s="1243">
        <v>3166</v>
      </c>
      <c r="E14" s="288">
        <v>20754</v>
      </c>
    </row>
    <row r="15" spans="1:6" ht="15" customHeight="1">
      <c r="A15" s="25"/>
      <c r="B15" s="305" t="s">
        <v>905</v>
      </c>
      <c r="C15" s="66">
        <v>605.29999999999995</v>
      </c>
      <c r="D15" s="1244">
        <v>3535</v>
      </c>
      <c r="E15" s="288">
        <v>23215</v>
      </c>
    </row>
    <row r="16" spans="1:6" ht="15" customHeight="1">
      <c r="A16" s="25"/>
      <c r="B16" s="305" t="s">
        <v>898</v>
      </c>
      <c r="C16" s="66">
        <v>661.4</v>
      </c>
      <c r="D16" s="1244">
        <v>3898</v>
      </c>
      <c r="E16" s="288">
        <v>25459</v>
      </c>
    </row>
    <row r="17" spans="1:6" ht="15" customHeight="1">
      <c r="A17" s="25"/>
      <c r="B17" s="305" t="s">
        <v>899</v>
      </c>
      <c r="C17" s="66">
        <v>726.8</v>
      </c>
      <c r="D17" s="1244">
        <v>4282</v>
      </c>
      <c r="E17" s="288">
        <v>27827</v>
      </c>
    </row>
    <row r="18" spans="1:6" ht="15" customHeight="1">
      <c r="A18" s="73"/>
      <c r="B18" s="111" t="s">
        <v>6</v>
      </c>
      <c r="C18" s="67">
        <v>114.9</v>
      </c>
      <c r="D18" s="67">
        <v>71.099999999999994</v>
      </c>
      <c r="E18" s="29">
        <v>100.4</v>
      </c>
    </row>
    <row r="19" spans="1:6" ht="15" customHeight="1">
      <c r="A19" s="25">
        <v>2024</v>
      </c>
      <c r="B19" s="305" t="s">
        <v>900</v>
      </c>
      <c r="C19" s="18">
        <v>128.69999999999999</v>
      </c>
      <c r="D19" s="60">
        <v>717</v>
      </c>
      <c r="E19" s="60">
        <v>4306</v>
      </c>
      <c r="F19" s="81"/>
    </row>
    <row r="20" spans="1:6" ht="15" customHeight="1">
      <c r="A20" s="25"/>
      <c r="B20" s="305" t="s">
        <v>901</v>
      </c>
      <c r="C20" s="18">
        <v>189.8</v>
      </c>
      <c r="D20" s="60">
        <v>1145</v>
      </c>
      <c r="E20" s="60">
        <v>6695</v>
      </c>
      <c r="F20" s="81"/>
    </row>
    <row r="21" spans="1:6" ht="15" customHeight="1">
      <c r="A21" s="25"/>
      <c r="B21" s="305" t="s">
        <v>902</v>
      </c>
      <c r="C21" s="295">
        <v>259.5</v>
      </c>
      <c r="D21" s="1243">
        <v>1489</v>
      </c>
      <c r="E21" s="288">
        <v>8901</v>
      </c>
      <c r="F21" s="81"/>
    </row>
    <row r="22" spans="1:6" ht="15" customHeight="1">
      <c r="A22" s="25"/>
      <c r="B22" s="305" t="s">
        <v>903</v>
      </c>
      <c r="C22" s="132">
        <v>320</v>
      </c>
      <c r="D22" s="1243">
        <v>1866</v>
      </c>
      <c r="E22" s="288">
        <v>11105</v>
      </c>
      <c r="F22" s="81"/>
    </row>
    <row r="23" spans="1:6" ht="15" customHeight="1">
      <c r="A23" s="25"/>
      <c r="B23" s="305" t="s">
        <v>897</v>
      </c>
      <c r="C23" s="132">
        <v>367.6</v>
      </c>
      <c r="D23" s="1243">
        <v>2177</v>
      </c>
      <c r="E23" s="288">
        <v>13235</v>
      </c>
      <c r="F23" s="81"/>
    </row>
    <row r="24" spans="1:6" ht="15" customHeight="1">
      <c r="A24" s="25"/>
      <c r="B24" s="111" t="s">
        <v>6</v>
      </c>
      <c r="C24" s="67">
        <v>101.5</v>
      </c>
      <c r="D24" s="67">
        <v>99.5</v>
      </c>
      <c r="E24" s="67">
        <v>96.2</v>
      </c>
      <c r="F24" s="81"/>
    </row>
    <row r="25" spans="1:6" ht="15" customHeight="1">
      <c r="A25" s="25">
        <v>2023</v>
      </c>
      <c r="B25" s="306" t="s">
        <v>885</v>
      </c>
      <c r="C25" s="18">
        <v>49.2</v>
      </c>
      <c r="D25" s="60">
        <v>324</v>
      </c>
      <c r="E25" s="288">
        <v>2328</v>
      </c>
      <c r="F25" s="81"/>
    </row>
    <row r="26" spans="1:6" ht="15" customHeight="1">
      <c r="A26" s="25"/>
      <c r="B26" s="306" t="s">
        <v>886</v>
      </c>
      <c r="C26" s="18">
        <v>62.4</v>
      </c>
      <c r="D26" s="60">
        <v>382</v>
      </c>
      <c r="E26" s="288">
        <v>2348</v>
      </c>
      <c r="F26" s="81"/>
    </row>
    <row r="27" spans="1:6" ht="15" customHeight="1">
      <c r="A27" s="25"/>
      <c r="B27" s="306" t="s">
        <v>887</v>
      </c>
      <c r="C27" s="18">
        <v>59.6</v>
      </c>
      <c r="D27" s="60">
        <v>335</v>
      </c>
      <c r="E27" s="288">
        <v>2314</v>
      </c>
      <c r="F27" s="81"/>
    </row>
    <row r="28" spans="1:6" ht="15" customHeight="1">
      <c r="A28" s="25"/>
      <c r="B28" s="306" t="s">
        <v>888</v>
      </c>
      <c r="C28" s="18">
        <v>61.9</v>
      </c>
      <c r="D28" s="60">
        <v>312</v>
      </c>
      <c r="E28" s="288">
        <v>2284</v>
      </c>
      <c r="F28" s="81"/>
    </row>
    <row r="29" spans="1:6" ht="15" customHeight="1">
      <c r="A29" s="25"/>
      <c r="B29" s="306" t="s">
        <v>889</v>
      </c>
      <c r="C29" s="18">
        <v>58.5</v>
      </c>
      <c r="D29" s="60">
        <v>342</v>
      </c>
      <c r="E29" s="288">
        <v>2362</v>
      </c>
      <c r="F29" s="81"/>
    </row>
    <row r="30" spans="1:6" ht="15" customHeight="1">
      <c r="A30" s="25"/>
      <c r="B30" s="306" t="s">
        <v>890</v>
      </c>
      <c r="C30" s="18">
        <v>61.1</v>
      </c>
      <c r="D30" s="60">
        <v>324</v>
      </c>
      <c r="E30" s="288">
        <v>2349</v>
      </c>
      <c r="F30" s="81"/>
    </row>
    <row r="31" spans="1:6" ht="15" customHeight="1">
      <c r="A31" s="25"/>
      <c r="B31" s="306" t="s">
        <v>891</v>
      </c>
      <c r="C31" s="18">
        <v>61.5</v>
      </c>
      <c r="D31" s="60">
        <v>369</v>
      </c>
      <c r="E31" s="288">
        <v>2461</v>
      </c>
      <c r="F31" s="81"/>
    </row>
    <row r="32" spans="1:6" ht="15" customHeight="1">
      <c r="A32" s="25"/>
      <c r="B32" s="306" t="s">
        <v>892</v>
      </c>
      <c r="C32" s="18">
        <v>56.1</v>
      </c>
      <c r="D32" s="60">
        <v>363</v>
      </c>
      <c r="E32" s="288">
        <v>2244</v>
      </c>
      <c r="F32" s="81"/>
    </row>
    <row r="33" spans="1:6" ht="15" customHeight="1">
      <c r="A33" s="25"/>
      <c r="B33" s="306" t="s">
        <v>893</v>
      </c>
      <c r="C33" s="18">
        <v>65.5</v>
      </c>
      <c r="D33" s="60">
        <v>384</v>
      </c>
      <c r="E33" s="288">
        <v>2368</v>
      </c>
      <c r="F33" s="81"/>
    </row>
    <row r="34" spans="1:6" ht="15" customHeight="1">
      <c r="A34" s="25">
        <v>2024</v>
      </c>
      <c r="B34" s="306" t="s">
        <v>882</v>
      </c>
      <c r="C34" s="116">
        <v>69.099999999999994</v>
      </c>
      <c r="D34" s="60">
        <v>366</v>
      </c>
      <c r="E34" s="60">
        <v>2206</v>
      </c>
      <c r="F34" s="81"/>
    </row>
    <row r="35" spans="1:6" ht="15" customHeight="1">
      <c r="A35" s="25"/>
      <c r="B35" s="306" t="s">
        <v>883</v>
      </c>
      <c r="C35" s="116">
        <v>59.6</v>
      </c>
      <c r="D35" s="60">
        <v>351</v>
      </c>
      <c r="E35" s="60">
        <v>2100</v>
      </c>
      <c r="F35" s="81"/>
    </row>
    <row r="36" spans="1:6" ht="15" customHeight="1">
      <c r="A36" s="25"/>
      <c r="B36" s="306" t="s">
        <v>884</v>
      </c>
      <c r="C36" s="116">
        <v>61.1</v>
      </c>
      <c r="D36" s="60">
        <v>428</v>
      </c>
      <c r="E36" s="60">
        <v>2389</v>
      </c>
      <c r="F36" s="81"/>
    </row>
    <row r="37" spans="1:6" ht="15" customHeight="1">
      <c r="A37" s="25"/>
      <c r="B37" s="306" t="s">
        <v>885</v>
      </c>
      <c r="C37" s="18">
        <v>69.7</v>
      </c>
      <c r="D37" s="60">
        <v>344</v>
      </c>
      <c r="E37" s="288">
        <v>2206</v>
      </c>
      <c r="F37" s="81"/>
    </row>
    <row r="38" spans="1:6" ht="15" customHeight="1">
      <c r="A38" s="25"/>
      <c r="B38" s="306" t="s">
        <v>886</v>
      </c>
      <c r="C38" s="18">
        <v>60.5</v>
      </c>
      <c r="D38" s="60">
        <v>377</v>
      </c>
      <c r="E38" s="288">
        <v>2204</v>
      </c>
      <c r="F38" s="81"/>
    </row>
    <row r="39" spans="1:6" ht="15" customHeight="1">
      <c r="A39" s="25"/>
      <c r="B39" s="306" t="s">
        <v>887</v>
      </c>
      <c r="C39" s="18">
        <v>47.6</v>
      </c>
      <c r="D39" s="60">
        <v>311</v>
      </c>
      <c r="E39" s="288">
        <v>2130</v>
      </c>
      <c r="F39" s="81"/>
    </row>
    <row r="40" spans="1:6" ht="15" customHeight="1">
      <c r="A40" s="25"/>
      <c r="B40" s="110" t="s">
        <v>6</v>
      </c>
      <c r="C40" s="1245">
        <v>79.900000000000006</v>
      </c>
      <c r="D40" s="1245">
        <v>92.8</v>
      </c>
      <c r="E40" s="1245">
        <v>92</v>
      </c>
      <c r="F40" s="81"/>
    </row>
    <row r="41" spans="1:6" ht="15" customHeight="1">
      <c r="A41" s="25"/>
      <c r="B41" s="26" t="s">
        <v>7</v>
      </c>
      <c r="C41" s="1245">
        <v>78.7</v>
      </c>
      <c r="D41" s="1245">
        <v>82.5</v>
      </c>
      <c r="E41" s="1245">
        <v>96.6</v>
      </c>
      <c r="F41" s="81"/>
    </row>
    <row r="42" spans="1:6" s="31" customFormat="1" ht="15" customHeight="1">
      <c r="A42" s="1885" t="s">
        <v>1148</v>
      </c>
      <c r="B42" s="1885"/>
      <c r="C42" s="1885"/>
      <c r="D42" s="1885"/>
      <c r="E42" s="1885"/>
    </row>
    <row r="43" spans="1:6" s="31" customFormat="1" ht="15" customHeight="1">
      <c r="A43" s="1879" t="s">
        <v>1149</v>
      </c>
      <c r="B43" s="1879"/>
      <c r="C43" s="1879"/>
      <c r="D43" s="1879"/>
      <c r="E43" s="1879"/>
    </row>
    <row r="44" spans="1:6" s="31" customFormat="1" ht="11.25" customHeight="1">
      <c r="A44" s="617"/>
      <c r="B44" s="617"/>
      <c r="C44" s="617"/>
      <c r="D44" s="381"/>
    </row>
    <row r="45" spans="1:6" ht="14.85" customHeight="1">
      <c r="A45" s="618"/>
      <c r="B45" s="618"/>
    </row>
  </sheetData>
  <mergeCells count="8">
    <mergeCell ref="E2:F2"/>
    <mergeCell ref="A42:E42"/>
    <mergeCell ref="A43:E43"/>
    <mergeCell ref="A3:B5"/>
    <mergeCell ref="C3:C4"/>
    <mergeCell ref="D3:D4"/>
    <mergeCell ref="E3:E4"/>
    <mergeCell ref="D5:E5"/>
  </mergeCells>
  <phoneticPr fontId="0" type="noConversion"/>
  <hyperlinks>
    <hyperlink ref="E1" location="'Spis tablic     List of tables'!A1" display="Powrót do spisu tablic"/>
    <hyperlink ref="E1" location="'Spis tablic     List of tables'!A1" display="Powrót do spisu tablic"/>
    <hyperlink ref="E2: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workbookViewId="0">
      <selection activeCell="H2" sqref="H2:I2"/>
    </sheetView>
  </sheetViews>
  <sheetFormatPr defaultRowHeight="14.25"/>
  <cols>
    <col min="1" max="2" width="9" style="1291"/>
    <col min="3" max="9" width="16" style="1291" customWidth="1"/>
    <col min="10" max="16384" width="9" style="1291"/>
  </cols>
  <sheetData>
    <row r="1" spans="1:9">
      <c r="A1" s="1289" t="s">
        <v>157</v>
      </c>
      <c r="B1" s="1290" t="s">
        <v>244</v>
      </c>
      <c r="H1" s="1435" t="s">
        <v>0</v>
      </c>
      <c r="I1" s="1435"/>
    </row>
    <row r="2" spans="1:9">
      <c r="A2" s="1292"/>
      <c r="B2" s="1293" t="s">
        <v>245</v>
      </c>
      <c r="H2" s="1396" t="s">
        <v>1533</v>
      </c>
      <c r="I2" s="1396"/>
    </row>
    <row r="3" spans="1:9" ht="30" customHeight="1">
      <c r="A3" s="1436" t="s">
        <v>1201</v>
      </c>
      <c r="B3" s="1437"/>
      <c r="C3" s="1440" t="s">
        <v>804</v>
      </c>
      <c r="D3" s="1441"/>
      <c r="E3" s="1442"/>
      <c r="F3" s="1440" t="s">
        <v>319</v>
      </c>
      <c r="G3" s="1447"/>
      <c r="H3" s="1447"/>
      <c r="I3" s="1450" t="s">
        <v>805</v>
      </c>
    </row>
    <row r="4" spans="1:9" ht="30" customHeight="1">
      <c r="A4" s="1438"/>
      <c r="B4" s="1438"/>
      <c r="C4" s="1443"/>
      <c r="D4" s="1444"/>
      <c r="E4" s="1445"/>
      <c r="F4" s="1448"/>
      <c r="G4" s="1438"/>
      <c r="H4" s="1438"/>
      <c r="I4" s="1451"/>
    </row>
    <row r="5" spans="1:9" ht="30" customHeight="1">
      <c r="A5" s="1438"/>
      <c r="B5" s="1438"/>
      <c r="C5" s="1446"/>
      <c r="D5" s="1444"/>
      <c r="E5" s="1445"/>
      <c r="F5" s="1449"/>
      <c r="G5" s="1438"/>
      <c r="H5" s="1438"/>
      <c r="I5" s="1451"/>
    </row>
    <row r="6" spans="1:9" ht="30" customHeight="1">
      <c r="A6" s="1439"/>
      <c r="B6" s="1439"/>
      <c r="C6" s="1294" t="s">
        <v>828</v>
      </c>
      <c r="D6" s="1295" t="s">
        <v>1</v>
      </c>
      <c r="E6" s="1295" t="s">
        <v>2</v>
      </c>
      <c r="F6" s="1294" t="s">
        <v>875</v>
      </c>
      <c r="G6" s="1295" t="s">
        <v>1</v>
      </c>
      <c r="H6" s="1296" t="s">
        <v>2</v>
      </c>
      <c r="I6" s="1452"/>
    </row>
    <row r="7" spans="1:9">
      <c r="A7" s="1297">
        <v>2022</v>
      </c>
      <c r="B7" s="1298" t="s">
        <v>899</v>
      </c>
      <c r="C7" s="1299">
        <v>331.1</v>
      </c>
      <c r="D7" s="1299">
        <v>95.7</v>
      </c>
      <c r="E7" s="1300" t="s">
        <v>83</v>
      </c>
      <c r="F7" s="1299">
        <v>888</v>
      </c>
      <c r="G7" s="1299">
        <v>104.4</v>
      </c>
      <c r="H7" s="1300" t="s">
        <v>83</v>
      </c>
      <c r="I7" s="1301">
        <v>5.2</v>
      </c>
    </row>
    <row r="8" spans="1:9">
      <c r="A8" s="1302">
        <v>2023</v>
      </c>
      <c r="B8" s="1303" t="s">
        <v>899</v>
      </c>
      <c r="C8" s="1299">
        <v>326.89999999999998</v>
      </c>
      <c r="D8" s="280">
        <v>98.7</v>
      </c>
      <c r="E8" s="1300" t="s">
        <v>83</v>
      </c>
      <c r="F8" s="1299">
        <v>874.6</v>
      </c>
      <c r="G8" s="1299">
        <v>98.5</v>
      </c>
      <c r="H8" s="1300" t="s">
        <v>83</v>
      </c>
      <c r="I8" s="1301">
        <v>8.8000000000000007</v>
      </c>
    </row>
    <row r="9" spans="1:9">
      <c r="A9" s="1297">
        <v>2023</v>
      </c>
      <c r="B9" s="1304" t="s">
        <v>885</v>
      </c>
      <c r="C9" s="1299">
        <v>20.100000000000001</v>
      </c>
      <c r="D9" s="1299">
        <v>85.4</v>
      </c>
      <c r="E9" s="1299">
        <v>64</v>
      </c>
      <c r="F9" s="1299">
        <v>75.8</v>
      </c>
      <c r="G9" s="1299">
        <v>100.9</v>
      </c>
      <c r="H9" s="1299">
        <v>96.5</v>
      </c>
      <c r="I9" s="1301">
        <v>10.1</v>
      </c>
    </row>
    <row r="10" spans="1:9">
      <c r="A10" s="1297"/>
      <c r="B10" s="1304" t="s">
        <v>886</v>
      </c>
      <c r="C10" s="1299">
        <v>23.8</v>
      </c>
      <c r="D10" s="1299">
        <v>99.2</v>
      </c>
      <c r="E10" s="1299">
        <v>118.4</v>
      </c>
      <c r="F10" s="1299">
        <v>79.599999999999994</v>
      </c>
      <c r="G10" s="1299">
        <v>102</v>
      </c>
      <c r="H10" s="1299">
        <v>105</v>
      </c>
      <c r="I10" s="1301">
        <v>9.9</v>
      </c>
    </row>
    <row r="11" spans="1:9">
      <c r="A11" s="1297"/>
      <c r="B11" s="1304" t="s">
        <v>887</v>
      </c>
      <c r="C11" s="1299">
        <v>20.8</v>
      </c>
      <c r="D11" s="1299">
        <v>92</v>
      </c>
      <c r="E11" s="1299">
        <v>87.4</v>
      </c>
      <c r="F11" s="1299">
        <v>74.599999999999994</v>
      </c>
      <c r="G11" s="1299">
        <v>99.4</v>
      </c>
      <c r="H11" s="1299">
        <v>93.7</v>
      </c>
      <c r="I11" s="1301">
        <v>10.4</v>
      </c>
    </row>
    <row r="12" spans="1:9">
      <c r="A12" s="1297"/>
      <c r="B12" s="1304" t="s">
        <v>888</v>
      </c>
      <c r="C12" s="1299">
        <v>22</v>
      </c>
      <c r="D12" s="1299">
        <v>97.8</v>
      </c>
      <c r="E12" s="1299">
        <v>106</v>
      </c>
      <c r="F12" s="1299">
        <v>74.5</v>
      </c>
      <c r="G12" s="1299">
        <v>97.6</v>
      </c>
      <c r="H12" s="1299">
        <v>99.9</v>
      </c>
      <c r="I12" s="1301">
        <v>11.5</v>
      </c>
    </row>
    <row r="13" spans="1:9">
      <c r="A13" s="1297"/>
      <c r="B13" s="1304" t="s">
        <v>889</v>
      </c>
      <c r="C13" s="1299">
        <v>21</v>
      </c>
      <c r="D13" s="1299">
        <v>98.7</v>
      </c>
      <c r="E13" s="1299">
        <v>95.1</v>
      </c>
      <c r="F13" s="1299">
        <v>72.400000000000006</v>
      </c>
      <c r="G13" s="1299">
        <v>98.6</v>
      </c>
      <c r="H13" s="1299">
        <v>97.2</v>
      </c>
      <c r="I13" s="1301">
        <v>11.4</v>
      </c>
    </row>
    <row r="14" spans="1:9">
      <c r="A14" s="1297"/>
      <c r="B14" s="1304" t="s">
        <v>890</v>
      </c>
      <c r="C14" s="1299">
        <v>19</v>
      </c>
      <c r="D14" s="1299">
        <v>83.7</v>
      </c>
      <c r="E14" s="1299">
        <v>90.7</v>
      </c>
      <c r="F14" s="1299">
        <v>68.400000000000006</v>
      </c>
      <c r="G14" s="1299">
        <v>98.1</v>
      </c>
      <c r="H14" s="1299">
        <v>94.5</v>
      </c>
      <c r="I14" s="1301">
        <v>8.6999999999999993</v>
      </c>
    </row>
    <row r="15" spans="1:9">
      <c r="A15" s="1297"/>
      <c r="B15" s="1304" t="s">
        <v>891</v>
      </c>
      <c r="C15" s="1299">
        <v>22.1</v>
      </c>
      <c r="D15" s="1299">
        <v>94.6</v>
      </c>
      <c r="E15" s="1299">
        <v>116.4</v>
      </c>
      <c r="F15" s="1299">
        <v>69.2</v>
      </c>
      <c r="G15" s="1299">
        <v>97.7</v>
      </c>
      <c r="H15" s="1299">
        <v>101.3</v>
      </c>
      <c r="I15" s="1301">
        <v>8.1999999999999993</v>
      </c>
    </row>
    <row r="16" spans="1:9">
      <c r="A16" s="1297"/>
      <c r="B16" s="1304" t="s">
        <v>892</v>
      </c>
      <c r="C16" s="1299">
        <v>23.6</v>
      </c>
      <c r="D16" s="1299">
        <v>100.3</v>
      </c>
      <c r="E16" s="1299">
        <v>106.6</v>
      </c>
      <c r="F16" s="1299">
        <v>67.099999999999994</v>
      </c>
      <c r="G16" s="1299">
        <v>97.9</v>
      </c>
      <c r="H16" s="1299">
        <v>96.9</v>
      </c>
      <c r="I16" s="1301">
        <v>7.7</v>
      </c>
    </row>
    <row r="17" spans="1:17">
      <c r="A17" s="1297"/>
      <c r="B17" s="1304" t="s">
        <v>893</v>
      </c>
      <c r="C17" s="1299">
        <v>18</v>
      </c>
      <c r="D17" s="1299">
        <v>83.9</v>
      </c>
      <c r="E17" s="1299">
        <v>76.099999999999994</v>
      </c>
      <c r="F17" s="1299">
        <v>72</v>
      </c>
      <c r="G17" s="1299">
        <v>99.7</v>
      </c>
      <c r="H17" s="1299">
        <v>107.4</v>
      </c>
      <c r="I17" s="1301">
        <v>8.5</v>
      </c>
    </row>
    <row r="18" spans="1:17">
      <c r="A18" s="1297">
        <v>2024</v>
      </c>
      <c r="B18" s="1304" t="s">
        <v>882</v>
      </c>
      <c r="C18" s="1299">
        <v>21.8</v>
      </c>
      <c r="D18" s="1299">
        <v>96.9</v>
      </c>
      <c r="E18" s="1299">
        <v>121.6</v>
      </c>
      <c r="F18" s="1299">
        <v>77.099999999999994</v>
      </c>
      <c r="G18" s="1299">
        <v>105.1</v>
      </c>
      <c r="H18" s="1299">
        <v>107</v>
      </c>
      <c r="I18" s="1301">
        <v>8.1999999999999993</v>
      </c>
    </row>
    <row r="19" spans="1:17">
      <c r="A19" s="1297"/>
      <c r="B19" s="1304" t="s">
        <v>883</v>
      </c>
      <c r="C19" s="1299">
        <v>21.5</v>
      </c>
      <c r="D19" s="1299">
        <v>95.9</v>
      </c>
      <c r="E19" s="1299">
        <v>98.6</v>
      </c>
      <c r="F19" s="1299">
        <v>73.099999999999994</v>
      </c>
      <c r="G19" s="1299">
        <v>104</v>
      </c>
      <c r="H19" s="1299">
        <v>94.8</v>
      </c>
      <c r="I19" s="1301">
        <v>9.8000000000000007</v>
      </c>
    </row>
    <row r="20" spans="1:17">
      <c r="A20" s="1297"/>
      <c r="B20" s="1304" t="s">
        <v>884</v>
      </c>
      <c r="C20" s="1299">
        <v>21.9</v>
      </c>
      <c r="D20" s="1299">
        <v>69.7</v>
      </c>
      <c r="E20" s="1299">
        <v>101.6</v>
      </c>
      <c r="F20" s="1299">
        <v>78.3</v>
      </c>
      <c r="G20" s="1299">
        <v>99.6</v>
      </c>
      <c r="H20" s="1299">
        <v>107.1</v>
      </c>
      <c r="I20" s="1301">
        <v>9.1</v>
      </c>
    </row>
    <row r="21" spans="1:17">
      <c r="A21" s="1297"/>
      <c r="B21" s="1304" t="s">
        <v>885</v>
      </c>
      <c r="C21" s="1299">
        <v>17</v>
      </c>
      <c r="D21" s="1299">
        <v>84.5</v>
      </c>
      <c r="E21" s="1299">
        <v>77.5</v>
      </c>
      <c r="F21" s="1299">
        <v>76.7</v>
      </c>
      <c r="G21" s="1299">
        <v>101.1</v>
      </c>
      <c r="H21" s="1299">
        <v>97.9</v>
      </c>
      <c r="I21" s="1301">
        <v>10</v>
      </c>
    </row>
    <row r="22" spans="1:17">
      <c r="A22" s="1297"/>
      <c r="B22" s="1304" t="s">
        <v>886</v>
      </c>
      <c r="C22" s="1299">
        <v>20.399999999999999</v>
      </c>
      <c r="D22" s="1299">
        <v>85.6</v>
      </c>
      <c r="E22" s="1299">
        <v>119.9</v>
      </c>
      <c r="F22" s="1299">
        <v>80</v>
      </c>
      <c r="G22" s="1299">
        <v>100.5</v>
      </c>
      <c r="H22" s="1299">
        <v>104.3</v>
      </c>
      <c r="I22" s="1301">
        <v>10.7</v>
      </c>
    </row>
    <row r="23" spans="1:17">
      <c r="A23" s="1297"/>
      <c r="B23" s="1304" t="s">
        <v>887</v>
      </c>
      <c r="C23" s="1299">
        <v>20.399999999999999</v>
      </c>
      <c r="D23" s="1299">
        <v>98.3</v>
      </c>
      <c r="E23" s="1299">
        <v>100.4</v>
      </c>
      <c r="F23" s="1299">
        <v>72.400000000000006</v>
      </c>
      <c r="G23" s="1299">
        <v>97.1</v>
      </c>
      <c r="H23" s="1299">
        <v>90.6</v>
      </c>
      <c r="I23" s="1301">
        <v>12.5</v>
      </c>
    </row>
    <row r="24" spans="1:17" ht="14.25" customHeight="1">
      <c r="A24" s="1433" t="s">
        <v>1095</v>
      </c>
      <c r="B24" s="1433"/>
      <c r="C24" s="1433"/>
      <c r="D24" s="1433"/>
      <c r="E24" s="1433"/>
      <c r="F24" s="1433"/>
      <c r="G24" s="1433"/>
      <c r="H24" s="1433"/>
      <c r="I24" s="1433"/>
      <c r="J24" s="1305"/>
      <c r="K24" s="1305"/>
      <c r="L24" s="1305"/>
      <c r="M24" s="1305"/>
      <c r="N24" s="1305"/>
      <c r="O24" s="1305"/>
      <c r="P24" s="1305"/>
      <c r="Q24" s="1305"/>
    </row>
    <row r="25" spans="1:17" ht="14.25" customHeight="1">
      <c r="A25" s="1434" t="s">
        <v>1096</v>
      </c>
      <c r="B25" s="1434"/>
      <c r="C25" s="1434"/>
      <c r="D25" s="1434"/>
      <c r="E25" s="1434"/>
      <c r="F25" s="1434"/>
      <c r="G25" s="1434"/>
      <c r="H25" s="1434"/>
      <c r="I25" s="1434"/>
      <c r="J25" s="1306"/>
      <c r="K25" s="1306"/>
      <c r="L25" s="1306"/>
      <c r="M25" s="1306"/>
      <c r="N25" s="1306"/>
      <c r="O25" s="1306"/>
      <c r="P25" s="1306"/>
      <c r="Q25" s="1306"/>
    </row>
  </sheetData>
  <mergeCells count="8">
    <mergeCell ref="A24:I24"/>
    <mergeCell ref="A25:I25"/>
    <mergeCell ref="H1:I1"/>
    <mergeCell ref="H2:I2"/>
    <mergeCell ref="A3:B6"/>
    <mergeCell ref="C3:E5"/>
    <mergeCell ref="F3:H5"/>
    <mergeCell ref="I3:I6"/>
  </mergeCells>
  <hyperlinks>
    <hyperlink ref="H1" location="'Spis tablic     List of tables'!A1" display="Powrót do spisu tablic"/>
    <hyperlink ref="H1:I1" location="'Spis tablic     List of tables'!A1" display="Powrót do spisu tablic"/>
    <hyperlink ref="H2" location="'Spis tablic     List of tables'!A1" display="Return to list tables"/>
    <hyperlink ref="H2:I2" location="'Spis tablic     List of tables'!A1" display="Return to list of tables"/>
  </hyperlinks>
  <pageMargins left="0.7" right="0.7" top="0.75" bottom="0.75" header="0.3" footer="0.3"/>
  <pageSetup paperSize="9" orientation="portrait" horizontalDpi="4294967294" verticalDpi="0"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6">
    <pageSetUpPr fitToPage="1"/>
  </sheetPr>
  <dimension ref="A1:H45"/>
  <sheetViews>
    <sheetView showGridLines="0" zoomScaleNormal="100" zoomScaleSheetLayoutView="100" workbookViewId="0">
      <selection activeCell="F6" sqref="F6:G41"/>
    </sheetView>
  </sheetViews>
  <sheetFormatPr defaultColWidth="9" defaultRowHeight="12"/>
  <cols>
    <col min="1" max="1" width="8.125" style="57" customWidth="1"/>
    <col min="2" max="2" width="12.375" style="57" customWidth="1"/>
    <col min="3" max="7" width="20.5" style="57" customWidth="1"/>
    <col min="8" max="16384" width="9" style="57"/>
  </cols>
  <sheetData>
    <row r="1" spans="1:8" ht="13.5">
      <c r="A1" s="114" t="s">
        <v>179</v>
      </c>
      <c r="B1" s="74" t="s">
        <v>273</v>
      </c>
      <c r="C1" s="74"/>
      <c r="D1" s="74"/>
      <c r="E1" s="74"/>
      <c r="F1" s="418"/>
      <c r="G1" s="403" t="s">
        <v>0</v>
      </c>
    </row>
    <row r="2" spans="1:8" ht="13.5">
      <c r="A2" s="419"/>
      <c r="B2" s="420" t="s">
        <v>304</v>
      </c>
      <c r="C2" s="1205"/>
      <c r="D2" s="419"/>
      <c r="E2" s="1206"/>
      <c r="F2" s="421"/>
      <c r="G2" s="1396" t="s">
        <v>1533</v>
      </c>
      <c r="H2" s="1396"/>
    </row>
    <row r="3" spans="1:8" ht="27.75" customHeight="1">
      <c r="A3" s="1788" t="s">
        <v>1223</v>
      </c>
      <c r="B3" s="1882"/>
      <c r="C3" s="1895" t="s">
        <v>1299</v>
      </c>
      <c r="D3" s="1669" t="s">
        <v>1295</v>
      </c>
      <c r="E3" s="1895" t="s">
        <v>1300</v>
      </c>
      <c r="F3" s="1883" t="s">
        <v>765</v>
      </c>
      <c r="G3" s="1883" t="s">
        <v>916</v>
      </c>
    </row>
    <row r="4" spans="1:8" ht="109.5" customHeight="1">
      <c r="A4" s="1492"/>
      <c r="B4" s="1493"/>
      <c r="C4" s="1896"/>
      <c r="D4" s="1892"/>
      <c r="E4" s="1896"/>
      <c r="F4" s="1888"/>
      <c r="G4" s="1888"/>
    </row>
    <row r="5" spans="1:8" ht="27.75" customHeight="1">
      <c r="A5" s="1494"/>
      <c r="B5" s="1495"/>
      <c r="C5" s="1225" t="s">
        <v>1296</v>
      </c>
      <c r="D5" s="1893" t="s">
        <v>510</v>
      </c>
      <c r="E5" s="1857"/>
      <c r="F5" s="1863"/>
      <c r="G5" s="1218" t="s">
        <v>834</v>
      </c>
    </row>
    <row r="6" spans="1:8" ht="15" customHeight="1">
      <c r="A6" s="25">
        <v>2022</v>
      </c>
      <c r="B6" s="305" t="s">
        <v>899</v>
      </c>
      <c r="C6" s="1232">
        <v>62694</v>
      </c>
      <c r="D6" s="1233">
        <v>376479</v>
      </c>
      <c r="E6" s="1233">
        <v>611500</v>
      </c>
      <c r="F6" s="1234">
        <v>439374</v>
      </c>
      <c r="G6" s="158">
        <v>31.9</v>
      </c>
    </row>
    <row r="7" spans="1:8" ht="15" customHeight="1">
      <c r="A7" s="413"/>
      <c r="B7" s="111" t="s">
        <v>6</v>
      </c>
      <c r="C7" s="1235">
        <v>120.3</v>
      </c>
      <c r="D7" s="29">
        <v>99</v>
      </c>
      <c r="E7" s="29">
        <v>106.3</v>
      </c>
      <c r="F7" s="1236">
        <v>81.400000000000006</v>
      </c>
      <c r="G7" s="374">
        <v>98.4</v>
      </c>
    </row>
    <row r="8" spans="1:8" ht="15" customHeight="1">
      <c r="A8" s="25">
        <v>2023</v>
      </c>
      <c r="B8" s="305" t="s">
        <v>901</v>
      </c>
      <c r="C8" s="1232">
        <v>14802</v>
      </c>
      <c r="D8" s="288">
        <v>86195</v>
      </c>
      <c r="E8" s="288">
        <v>144634</v>
      </c>
      <c r="F8" s="877">
        <v>89891</v>
      </c>
      <c r="G8" s="294">
        <v>7</v>
      </c>
    </row>
    <row r="9" spans="1:8" ht="15" customHeight="1">
      <c r="A9" s="25"/>
      <c r="B9" s="999" t="s">
        <v>902</v>
      </c>
      <c r="C9" s="1232">
        <v>18526</v>
      </c>
      <c r="D9" s="288">
        <v>114287</v>
      </c>
      <c r="E9" s="288">
        <v>193430</v>
      </c>
      <c r="F9" s="877">
        <v>120345</v>
      </c>
      <c r="G9" s="294">
        <v>9.1999999999999993</v>
      </c>
    </row>
    <row r="10" spans="1:8" ht="15" customHeight="1">
      <c r="A10" s="25"/>
      <c r="B10" s="999" t="s">
        <v>903</v>
      </c>
      <c r="C10" s="1232">
        <v>23614</v>
      </c>
      <c r="D10" s="288">
        <v>144939</v>
      </c>
      <c r="E10" s="288">
        <v>233874</v>
      </c>
      <c r="F10" s="877">
        <v>150739</v>
      </c>
      <c r="G10" s="294">
        <v>11.8</v>
      </c>
    </row>
    <row r="11" spans="1:8" ht="15" customHeight="1">
      <c r="A11" s="25"/>
      <c r="B11" s="999" t="s">
        <v>897</v>
      </c>
      <c r="C11" s="1232">
        <v>27396</v>
      </c>
      <c r="D11" s="288">
        <v>175090</v>
      </c>
      <c r="E11" s="288">
        <v>267099</v>
      </c>
      <c r="F11" s="877">
        <v>181596</v>
      </c>
      <c r="G11" s="294">
        <v>14.4</v>
      </c>
    </row>
    <row r="12" spans="1:8" ht="15" customHeight="1">
      <c r="A12" s="25"/>
      <c r="B12" s="305" t="s">
        <v>895</v>
      </c>
      <c r="C12" s="1232">
        <v>29951</v>
      </c>
      <c r="D12" s="1233">
        <v>203752</v>
      </c>
      <c r="E12" s="1233">
        <v>316262</v>
      </c>
      <c r="F12" s="1237">
        <v>215325</v>
      </c>
      <c r="G12" s="158">
        <v>16.7</v>
      </c>
    </row>
    <row r="13" spans="1:8" ht="15" customHeight="1">
      <c r="A13" s="25"/>
      <c r="B13" s="305" t="s">
        <v>896</v>
      </c>
      <c r="C13" s="1232">
        <v>33895</v>
      </c>
      <c r="D13" s="1233">
        <v>235098</v>
      </c>
      <c r="E13" s="1233">
        <v>365461</v>
      </c>
      <c r="F13" s="1237">
        <v>250558</v>
      </c>
      <c r="G13" s="158">
        <v>18.7</v>
      </c>
    </row>
    <row r="14" spans="1:8" ht="15" customHeight="1">
      <c r="A14" s="25"/>
      <c r="B14" s="305" t="s">
        <v>904</v>
      </c>
      <c r="C14" s="1232">
        <v>38356</v>
      </c>
      <c r="D14" s="1233">
        <v>266029</v>
      </c>
      <c r="E14" s="1233">
        <v>410100</v>
      </c>
      <c r="F14" s="1237">
        <v>289280</v>
      </c>
      <c r="G14" s="158">
        <v>21.4</v>
      </c>
    </row>
    <row r="15" spans="1:8" ht="15" customHeight="1">
      <c r="A15" s="25"/>
      <c r="B15" s="305" t="s">
        <v>905</v>
      </c>
      <c r="C15" s="1232">
        <v>43220</v>
      </c>
      <c r="D15" s="1233">
        <v>298745</v>
      </c>
      <c r="E15" s="1233">
        <v>443982</v>
      </c>
      <c r="F15" s="1059">
        <v>327328</v>
      </c>
      <c r="G15" s="158">
        <v>23.9</v>
      </c>
    </row>
    <row r="16" spans="1:8" ht="15" customHeight="1">
      <c r="A16" s="25"/>
      <c r="B16" s="305" t="s">
        <v>898</v>
      </c>
      <c r="C16" s="1232">
        <v>47114</v>
      </c>
      <c r="D16" s="1233">
        <v>330446</v>
      </c>
      <c r="E16" s="1233">
        <v>467272</v>
      </c>
      <c r="F16" s="1059">
        <v>349935</v>
      </c>
      <c r="G16" s="158">
        <v>26.5</v>
      </c>
    </row>
    <row r="17" spans="1:8" ht="15" customHeight="1">
      <c r="A17" s="25"/>
      <c r="B17" s="305" t="s">
        <v>899</v>
      </c>
      <c r="C17" s="1232">
        <v>51802</v>
      </c>
      <c r="D17" s="1233">
        <v>357662</v>
      </c>
      <c r="E17" s="1233" t="s">
        <v>1394</v>
      </c>
      <c r="F17" s="1059">
        <v>375340</v>
      </c>
      <c r="G17" s="158">
        <v>28.7</v>
      </c>
    </row>
    <row r="18" spans="1:8" ht="15" customHeight="1">
      <c r="A18" s="976"/>
      <c r="B18" s="111" t="s">
        <v>6</v>
      </c>
      <c r="C18" s="1235">
        <v>82.6</v>
      </c>
      <c r="D18" s="29">
        <v>95</v>
      </c>
      <c r="E18" s="29">
        <v>79.7</v>
      </c>
      <c r="F18" s="1236">
        <v>85.4</v>
      </c>
      <c r="G18" s="374">
        <v>89.9</v>
      </c>
      <c r="H18" s="472"/>
    </row>
    <row r="19" spans="1:8" ht="15" customHeight="1">
      <c r="A19" s="25">
        <v>2024</v>
      </c>
      <c r="B19" s="305" t="s">
        <v>900</v>
      </c>
      <c r="C19" s="1232">
        <v>6820</v>
      </c>
      <c r="D19" s="1233">
        <v>61640</v>
      </c>
      <c r="E19" s="1233">
        <v>92620</v>
      </c>
      <c r="F19" s="877">
        <v>53821</v>
      </c>
      <c r="G19" s="158">
        <v>3.9</v>
      </c>
    </row>
    <row r="20" spans="1:8" ht="15" customHeight="1">
      <c r="A20" s="25"/>
      <c r="B20" s="305" t="s">
        <v>901</v>
      </c>
      <c r="C20" s="1232">
        <v>10745</v>
      </c>
      <c r="D20" s="288">
        <v>93616</v>
      </c>
      <c r="E20" s="288">
        <v>147262</v>
      </c>
      <c r="F20" s="877">
        <v>87794</v>
      </c>
      <c r="G20" s="294">
        <v>5.8</v>
      </c>
    </row>
    <row r="21" spans="1:8" ht="15" customHeight="1">
      <c r="A21" s="25"/>
      <c r="B21" s="1311" t="s">
        <v>902</v>
      </c>
      <c r="C21" s="1232">
        <v>14454</v>
      </c>
      <c r="D21" s="288">
        <v>126078</v>
      </c>
      <c r="E21" s="288">
        <v>198519</v>
      </c>
      <c r="F21" s="877">
        <v>132261</v>
      </c>
      <c r="G21" s="294">
        <v>8.1999999999999993</v>
      </c>
    </row>
    <row r="22" spans="1:8" ht="15" customHeight="1">
      <c r="A22" s="25"/>
      <c r="B22" s="1311" t="s">
        <v>903</v>
      </c>
      <c r="C22" s="1232">
        <v>17758</v>
      </c>
      <c r="D22" s="288">
        <v>156957</v>
      </c>
      <c r="E22" s="288">
        <v>243293</v>
      </c>
      <c r="F22" s="877">
        <v>170279</v>
      </c>
      <c r="G22" s="294">
        <v>10.3</v>
      </c>
    </row>
    <row r="23" spans="1:8" ht="15" customHeight="1">
      <c r="A23" s="25"/>
      <c r="B23" s="1311" t="s">
        <v>897</v>
      </c>
      <c r="C23" s="1232">
        <v>20804</v>
      </c>
      <c r="D23" s="288">
        <v>188525</v>
      </c>
      <c r="E23" s="288">
        <v>277745</v>
      </c>
      <c r="F23" s="877">
        <v>210557</v>
      </c>
      <c r="G23" s="294">
        <v>12.4</v>
      </c>
    </row>
    <row r="24" spans="1:8" ht="15" customHeight="1">
      <c r="A24" s="25"/>
      <c r="B24" s="111" t="s">
        <v>6</v>
      </c>
      <c r="C24" s="1235">
        <v>75.900000000000006</v>
      </c>
      <c r="D24" s="29">
        <v>107.7</v>
      </c>
      <c r="E24" s="29">
        <v>104</v>
      </c>
      <c r="F24" s="1236">
        <v>115.9</v>
      </c>
      <c r="G24" s="374">
        <v>86.1</v>
      </c>
    </row>
    <row r="25" spans="1:8" ht="15" customHeight="1">
      <c r="A25" s="25">
        <v>2023</v>
      </c>
      <c r="B25" s="306" t="s">
        <v>885</v>
      </c>
      <c r="C25" s="1238">
        <v>3724</v>
      </c>
      <c r="D25" s="288">
        <v>28092</v>
      </c>
      <c r="E25" s="288">
        <v>48796</v>
      </c>
      <c r="F25" s="877">
        <v>30454</v>
      </c>
      <c r="G25" s="294">
        <v>2.2000000000000002</v>
      </c>
    </row>
    <row r="26" spans="1:8" ht="15" customHeight="1">
      <c r="A26" s="25"/>
      <c r="B26" s="306" t="s">
        <v>886</v>
      </c>
      <c r="C26" s="1238">
        <v>5088</v>
      </c>
      <c r="D26" s="1233">
        <v>30652</v>
      </c>
      <c r="E26" s="1233">
        <v>40444</v>
      </c>
      <c r="F26" s="877">
        <v>30394</v>
      </c>
      <c r="G26" s="294">
        <v>2.6</v>
      </c>
    </row>
    <row r="27" spans="1:8" ht="15" customHeight="1">
      <c r="A27" s="25"/>
      <c r="B27" s="306" t="s">
        <v>887</v>
      </c>
      <c r="C27" s="1238">
        <v>3782</v>
      </c>
      <c r="D27" s="1233">
        <v>30151</v>
      </c>
      <c r="E27" s="1233">
        <v>33225</v>
      </c>
      <c r="F27" s="877">
        <v>30857</v>
      </c>
      <c r="G27" s="294">
        <v>2.6</v>
      </c>
    </row>
    <row r="28" spans="1:8" ht="15" customHeight="1">
      <c r="A28" s="25"/>
      <c r="B28" s="306" t="s">
        <v>888</v>
      </c>
      <c r="C28" s="1238">
        <v>2555</v>
      </c>
      <c r="D28" s="1233">
        <v>28662</v>
      </c>
      <c r="E28" s="1233">
        <v>49162</v>
      </c>
      <c r="F28" s="877">
        <v>33729</v>
      </c>
      <c r="G28" s="294">
        <v>2.2000000000000002</v>
      </c>
    </row>
    <row r="29" spans="1:8" ht="15" customHeight="1">
      <c r="A29" s="25"/>
      <c r="B29" s="306" t="s">
        <v>889</v>
      </c>
      <c r="C29" s="1238">
        <v>3944</v>
      </c>
      <c r="D29" s="1233">
        <v>31346</v>
      </c>
      <c r="E29" s="1233">
        <v>49199</v>
      </c>
      <c r="F29" s="877">
        <v>35233</v>
      </c>
      <c r="G29" s="294">
        <v>2.1</v>
      </c>
    </row>
    <row r="30" spans="1:8" ht="15" customHeight="1">
      <c r="A30" s="25"/>
      <c r="B30" s="306" t="s">
        <v>890</v>
      </c>
      <c r="C30" s="1238">
        <v>4461</v>
      </c>
      <c r="D30" s="1233">
        <v>30931</v>
      </c>
      <c r="E30" s="1233">
        <v>44639</v>
      </c>
      <c r="F30" s="877">
        <v>38722</v>
      </c>
      <c r="G30" s="294">
        <v>2.6</v>
      </c>
    </row>
    <row r="31" spans="1:8" ht="15" customHeight="1">
      <c r="A31" s="25"/>
      <c r="B31" s="306" t="s">
        <v>891</v>
      </c>
      <c r="C31" s="1238">
        <v>4864</v>
      </c>
      <c r="D31" s="1233">
        <v>32716</v>
      </c>
      <c r="E31" s="1233">
        <v>33882</v>
      </c>
      <c r="F31" s="1060">
        <v>38048</v>
      </c>
      <c r="G31" s="294">
        <v>2.6</v>
      </c>
    </row>
    <row r="32" spans="1:8" ht="15" customHeight="1">
      <c r="A32" s="25"/>
      <c r="B32" s="306" t="s">
        <v>892</v>
      </c>
      <c r="C32" s="1238">
        <v>3894</v>
      </c>
      <c r="D32" s="1233">
        <v>31702</v>
      </c>
      <c r="E32" s="1233">
        <v>23290</v>
      </c>
      <c r="F32" s="1060">
        <v>22607</v>
      </c>
      <c r="G32" s="294">
        <v>2.6</v>
      </c>
    </row>
    <row r="33" spans="1:7" ht="15" customHeight="1">
      <c r="A33" s="25"/>
      <c r="B33" s="306" t="s">
        <v>893</v>
      </c>
      <c r="C33" s="1238">
        <v>4688</v>
      </c>
      <c r="D33" s="1233">
        <v>27216</v>
      </c>
      <c r="E33" s="1233" t="s">
        <v>1395</v>
      </c>
      <c r="F33" s="1060">
        <v>25405</v>
      </c>
      <c r="G33" s="294">
        <v>2.2000000000000002</v>
      </c>
    </row>
    <row r="34" spans="1:7" ht="15" customHeight="1">
      <c r="A34" s="25">
        <v>2024</v>
      </c>
      <c r="B34" s="306" t="s">
        <v>882</v>
      </c>
      <c r="C34" s="1238">
        <v>2963</v>
      </c>
      <c r="D34" s="1233">
        <v>31375</v>
      </c>
      <c r="E34" s="1233">
        <v>41087</v>
      </c>
      <c r="F34" s="877">
        <v>19386</v>
      </c>
      <c r="G34" s="1239">
        <v>2.1</v>
      </c>
    </row>
    <row r="35" spans="1:7" ht="15" customHeight="1">
      <c r="A35" s="25"/>
      <c r="B35" s="306" t="s">
        <v>883</v>
      </c>
      <c r="C35" s="1238">
        <v>3857</v>
      </c>
      <c r="D35" s="1233">
        <v>30265</v>
      </c>
      <c r="E35" s="1233">
        <v>51533</v>
      </c>
      <c r="F35" s="877">
        <v>34435</v>
      </c>
      <c r="G35" s="1239">
        <v>1.8</v>
      </c>
    </row>
    <row r="36" spans="1:7" ht="15" customHeight="1">
      <c r="A36" s="25"/>
      <c r="B36" s="306" t="s">
        <v>884</v>
      </c>
      <c r="C36" s="1238">
        <v>3925</v>
      </c>
      <c r="D36" s="1233">
        <v>31976</v>
      </c>
      <c r="E36" s="1233">
        <v>54642</v>
      </c>
      <c r="F36" s="877">
        <v>33973</v>
      </c>
      <c r="G36" s="1239">
        <v>1.9</v>
      </c>
    </row>
    <row r="37" spans="1:7" ht="15" customHeight="1">
      <c r="A37" s="25"/>
      <c r="B37" s="306" t="s">
        <v>885</v>
      </c>
      <c r="C37" s="1238">
        <v>3709</v>
      </c>
      <c r="D37" s="288">
        <v>32463</v>
      </c>
      <c r="E37" s="288">
        <v>51257</v>
      </c>
      <c r="F37" s="877">
        <v>44467</v>
      </c>
      <c r="G37" s="294">
        <v>2.4</v>
      </c>
    </row>
    <row r="38" spans="1:7" ht="15" customHeight="1">
      <c r="A38" s="25"/>
      <c r="B38" s="306" t="s">
        <v>886</v>
      </c>
      <c r="C38" s="1238">
        <v>3304</v>
      </c>
      <c r="D38" s="1233">
        <v>30879</v>
      </c>
      <c r="E38" s="1233">
        <v>44774</v>
      </c>
      <c r="F38" s="877">
        <v>38018</v>
      </c>
      <c r="G38" s="294">
        <v>2.1</v>
      </c>
    </row>
    <row r="39" spans="1:7" ht="15" customHeight="1">
      <c r="A39" s="25"/>
      <c r="B39" s="306" t="s">
        <v>887</v>
      </c>
      <c r="C39" s="1238">
        <v>3046</v>
      </c>
      <c r="D39" s="1233">
        <v>31571</v>
      </c>
      <c r="E39" s="1233">
        <v>34452</v>
      </c>
      <c r="F39" s="877">
        <v>40278</v>
      </c>
      <c r="G39" s="294">
        <v>2.1</v>
      </c>
    </row>
    <row r="40" spans="1:7" ht="15" customHeight="1">
      <c r="A40" s="25"/>
      <c r="B40" s="26" t="s">
        <v>6</v>
      </c>
      <c r="C40" s="64">
        <v>80.5</v>
      </c>
      <c r="D40" s="1240">
        <v>104.7</v>
      </c>
      <c r="E40" s="29">
        <v>103.7</v>
      </c>
      <c r="F40" s="1241">
        <v>130.5</v>
      </c>
      <c r="G40" s="1242">
        <v>80.3</v>
      </c>
    </row>
    <row r="41" spans="1:7" ht="15" customHeight="1">
      <c r="A41" s="25"/>
      <c r="B41" s="26" t="s">
        <v>7</v>
      </c>
      <c r="C41" s="64">
        <v>92.2</v>
      </c>
      <c r="D41" s="1240">
        <v>102.2</v>
      </c>
      <c r="E41" s="29">
        <v>76.900000000000006</v>
      </c>
      <c r="F41" s="1241">
        <v>105.9</v>
      </c>
      <c r="G41" s="711">
        <v>99.4</v>
      </c>
    </row>
    <row r="42" spans="1:7" s="31" customFormat="1" ht="16.5" customHeight="1">
      <c r="A42" s="1894" t="s">
        <v>1150</v>
      </c>
      <c r="B42" s="1894"/>
      <c r="C42" s="1894"/>
      <c r="D42" s="1894"/>
      <c r="E42" s="1894"/>
      <c r="F42" s="1894"/>
    </row>
    <row r="43" spans="1:7" s="31" customFormat="1" ht="10.5" customHeight="1">
      <c r="A43" s="1890" t="s">
        <v>1151</v>
      </c>
      <c r="B43" s="1891"/>
      <c r="C43" s="1891"/>
      <c r="D43" s="1891"/>
      <c r="E43" s="1891"/>
      <c r="F43" s="1891"/>
    </row>
    <row r="44" spans="1:7">
      <c r="D44" s="89"/>
      <c r="E44" s="89"/>
    </row>
    <row r="45" spans="1:7">
      <c r="C45" s="1231"/>
    </row>
  </sheetData>
  <mergeCells count="10">
    <mergeCell ref="G2:H2"/>
    <mergeCell ref="G3:G4"/>
    <mergeCell ref="A43:F43"/>
    <mergeCell ref="D3:D4"/>
    <mergeCell ref="F3:F4"/>
    <mergeCell ref="A3:B5"/>
    <mergeCell ref="D5:F5"/>
    <mergeCell ref="A42:F42"/>
    <mergeCell ref="C3:C4"/>
    <mergeCell ref="E3:E4"/>
  </mergeCells>
  <hyperlinks>
    <hyperlink ref="F1" location="'Spis tablic     List of tables'!A56" display="Powrót do spisu tablic"/>
    <hyperlink ref="F2" location="'Spis tablic     List of tables'!A56" display="Return to list tables"/>
    <hyperlink ref="G1" location="'Spis tablic     List of tables'!A1" display="Powrót do spisu tablic"/>
    <hyperlink ref="G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7">
    <pageSetUpPr fitToPage="1"/>
  </sheetPr>
  <dimension ref="A1:G52"/>
  <sheetViews>
    <sheetView showGridLines="0" zoomScaleNormal="100" zoomScaleSheetLayoutView="100" workbookViewId="0">
      <selection activeCell="F2" sqref="F2:G2"/>
    </sheetView>
  </sheetViews>
  <sheetFormatPr defaultColWidth="9" defaultRowHeight="12"/>
  <cols>
    <col min="1" max="1" width="8.125" style="289" customWidth="1"/>
    <col min="2" max="2" width="12.375" style="289" customWidth="1"/>
    <col min="3" max="7" width="16" style="289" customWidth="1"/>
    <col min="8" max="16384" width="9" style="289"/>
  </cols>
  <sheetData>
    <row r="1" spans="1:7" ht="13.5">
      <c r="A1" s="437" t="s">
        <v>853</v>
      </c>
      <c r="B1" s="437" t="s">
        <v>764</v>
      </c>
      <c r="C1" s="437"/>
      <c r="D1" s="437"/>
      <c r="E1" s="437"/>
      <c r="F1" s="1396" t="s">
        <v>0</v>
      </c>
      <c r="G1" s="1396"/>
    </row>
    <row r="2" spans="1:7" ht="13.5">
      <c r="A2" s="460"/>
      <c r="B2" s="144" t="s">
        <v>305</v>
      </c>
      <c r="C2" s="460"/>
      <c r="D2" s="460"/>
      <c r="E2" s="460"/>
      <c r="F2" s="1396" t="s">
        <v>1533</v>
      </c>
      <c r="G2" s="1396"/>
    </row>
    <row r="3" spans="1:7" ht="17.25" customHeight="1">
      <c r="A3" s="1432" t="s">
        <v>1224</v>
      </c>
      <c r="B3" s="1432"/>
      <c r="C3" s="1762" t="s">
        <v>466</v>
      </c>
      <c r="D3" s="931"/>
      <c r="E3" s="364"/>
      <c r="F3" s="364"/>
      <c r="G3" s="364"/>
    </row>
    <row r="4" spans="1:7" ht="36" customHeight="1">
      <c r="A4" s="1415"/>
      <c r="B4" s="1415"/>
      <c r="C4" s="1775"/>
      <c r="D4" s="1898" t="s">
        <v>1486</v>
      </c>
      <c r="E4" s="1899"/>
      <c r="F4" s="1899"/>
      <c r="G4" s="1899"/>
    </row>
    <row r="5" spans="1:7" ht="117.75" customHeight="1">
      <c r="A5" s="1415"/>
      <c r="B5" s="1415"/>
      <c r="C5" s="1897"/>
      <c r="D5" s="932" t="s">
        <v>846</v>
      </c>
      <c r="E5" s="933" t="s">
        <v>511</v>
      </c>
      <c r="F5" s="366" t="s">
        <v>512</v>
      </c>
      <c r="G5" s="933" t="s">
        <v>513</v>
      </c>
    </row>
    <row r="6" spans="1:7" ht="22.5" customHeight="1">
      <c r="A6" s="1403"/>
      <c r="B6" s="1403"/>
      <c r="C6" s="1871" t="s">
        <v>941</v>
      </c>
      <c r="D6" s="1872"/>
      <c r="E6" s="1872"/>
      <c r="F6" s="1872"/>
      <c r="G6" s="1872"/>
    </row>
    <row r="7" spans="1:7" ht="15" customHeight="1">
      <c r="A7" s="25">
        <v>2022</v>
      </c>
      <c r="B7" s="305" t="s">
        <v>899</v>
      </c>
      <c r="C7" s="56">
        <v>16192.5</v>
      </c>
      <c r="D7" s="56">
        <v>7295</v>
      </c>
      <c r="E7" s="56">
        <v>2160.5</v>
      </c>
      <c r="F7" s="56">
        <v>3508.6</v>
      </c>
      <c r="G7" s="32">
        <v>1626</v>
      </c>
    </row>
    <row r="8" spans="1:7" ht="15" customHeight="1">
      <c r="A8" s="25"/>
      <c r="B8" s="111" t="s">
        <v>6</v>
      </c>
      <c r="C8" s="228">
        <v>138.80000000000001</v>
      </c>
      <c r="D8" s="228">
        <v>118.6</v>
      </c>
      <c r="E8" s="228">
        <v>145.9</v>
      </c>
      <c r="F8" s="228">
        <v>99.4</v>
      </c>
      <c r="G8" s="229">
        <v>142.4</v>
      </c>
    </row>
    <row r="9" spans="1:7" ht="15" customHeight="1">
      <c r="A9" s="25">
        <v>2023</v>
      </c>
      <c r="B9" s="305" t="s">
        <v>901</v>
      </c>
      <c r="C9" s="27">
        <v>2994</v>
      </c>
      <c r="D9" s="27">
        <v>1292.8</v>
      </c>
      <c r="E9" s="27">
        <v>384.6</v>
      </c>
      <c r="F9" s="27">
        <v>507.7</v>
      </c>
      <c r="G9" s="28">
        <v>400.5</v>
      </c>
    </row>
    <row r="10" spans="1:7" ht="15" customHeight="1">
      <c r="A10" s="25"/>
      <c r="B10" s="305" t="s">
        <v>902</v>
      </c>
      <c r="C10" s="56">
        <v>4086.4</v>
      </c>
      <c r="D10" s="56">
        <v>1842.4</v>
      </c>
      <c r="E10" s="56">
        <v>599.4</v>
      </c>
      <c r="F10" s="56">
        <v>706.1</v>
      </c>
      <c r="G10" s="32">
        <v>536.79999999999995</v>
      </c>
    </row>
    <row r="11" spans="1:7" ht="15" customHeight="1">
      <c r="A11" s="25"/>
      <c r="B11" s="305" t="s">
        <v>903</v>
      </c>
      <c r="C11" s="56">
        <v>5132.5</v>
      </c>
      <c r="D11" s="56">
        <v>2369</v>
      </c>
      <c r="E11" s="56">
        <v>761.5</v>
      </c>
      <c r="F11" s="56">
        <v>940.5</v>
      </c>
      <c r="G11" s="32">
        <v>666.9</v>
      </c>
    </row>
    <row r="12" spans="1:7" ht="15" customHeight="1">
      <c r="A12" s="25"/>
      <c r="B12" s="305" t="s">
        <v>897</v>
      </c>
      <c r="C12" s="56">
        <v>6557</v>
      </c>
      <c r="D12" s="56">
        <v>3067.1</v>
      </c>
      <c r="E12" s="56">
        <v>936</v>
      </c>
      <c r="F12" s="56">
        <v>1320.4</v>
      </c>
      <c r="G12" s="32">
        <v>810.8</v>
      </c>
    </row>
    <row r="13" spans="1:7" ht="15" customHeight="1">
      <c r="A13" s="25"/>
      <c r="B13" s="305" t="s">
        <v>895</v>
      </c>
      <c r="C13" s="56">
        <v>8073.9</v>
      </c>
      <c r="D13" s="56">
        <v>3716.4</v>
      </c>
      <c r="E13" s="56">
        <v>1041.2</v>
      </c>
      <c r="F13" s="56">
        <v>1725.5</v>
      </c>
      <c r="G13" s="32">
        <v>949.8</v>
      </c>
    </row>
    <row r="14" spans="1:7" ht="15" customHeight="1">
      <c r="A14" s="25"/>
      <c r="B14" s="305" t="s">
        <v>896</v>
      </c>
      <c r="C14" s="56">
        <v>9501.1</v>
      </c>
      <c r="D14" s="56">
        <v>4411.3999999999996</v>
      </c>
      <c r="E14" s="56">
        <v>1218.5999999999999</v>
      </c>
      <c r="F14" s="56">
        <v>2078.1</v>
      </c>
      <c r="G14" s="32">
        <v>1114.7</v>
      </c>
    </row>
    <row r="15" spans="1:7" ht="15" customHeight="1">
      <c r="A15" s="25"/>
      <c r="B15" s="305" t="s">
        <v>904</v>
      </c>
      <c r="C15" s="56">
        <v>10944.3</v>
      </c>
      <c r="D15" s="56">
        <v>5128.1000000000004</v>
      </c>
      <c r="E15" s="56">
        <v>1396.3</v>
      </c>
      <c r="F15" s="56">
        <v>2439.6</v>
      </c>
      <c r="G15" s="32">
        <v>1292.2</v>
      </c>
    </row>
    <row r="16" spans="1:7" ht="15" customHeight="1">
      <c r="A16" s="25"/>
      <c r="B16" s="305" t="s">
        <v>905</v>
      </c>
      <c r="C16" s="56">
        <v>12520.5</v>
      </c>
      <c r="D16" s="56">
        <v>5846.2</v>
      </c>
      <c r="E16" s="56">
        <v>1585.8</v>
      </c>
      <c r="F16" s="56">
        <v>2807.3</v>
      </c>
      <c r="G16" s="32">
        <v>1453.2</v>
      </c>
    </row>
    <row r="17" spans="1:7" ht="15" customHeight="1">
      <c r="A17" s="25"/>
      <c r="B17" s="305" t="s">
        <v>898</v>
      </c>
      <c r="C17" s="56">
        <v>14113.9</v>
      </c>
      <c r="D17" s="56">
        <v>6736.9</v>
      </c>
      <c r="E17" s="56">
        <v>1789</v>
      </c>
      <c r="F17" s="56">
        <v>3293.4</v>
      </c>
      <c r="G17" s="32">
        <v>1654.5</v>
      </c>
    </row>
    <row r="18" spans="1:7" ht="15" customHeight="1">
      <c r="A18" s="25"/>
      <c r="B18" s="305" t="s">
        <v>899</v>
      </c>
      <c r="C18" s="56">
        <v>16130.1</v>
      </c>
      <c r="D18" s="56">
        <v>7727.4</v>
      </c>
      <c r="E18" s="56">
        <v>2041.1</v>
      </c>
      <c r="F18" s="56">
        <v>3846.2</v>
      </c>
      <c r="G18" s="32">
        <v>1840</v>
      </c>
    </row>
    <row r="19" spans="1:7" ht="15" customHeight="1">
      <c r="A19" s="25"/>
      <c r="B19" s="111" t="s">
        <v>6</v>
      </c>
      <c r="C19" s="228">
        <v>99.6</v>
      </c>
      <c r="D19" s="228">
        <v>105.9</v>
      </c>
      <c r="E19" s="228">
        <v>94.5</v>
      </c>
      <c r="F19" s="228">
        <v>109.6</v>
      </c>
      <c r="G19" s="229">
        <v>113.2</v>
      </c>
    </row>
    <row r="20" spans="1:7" ht="15" customHeight="1">
      <c r="A20" s="25">
        <v>2024</v>
      </c>
      <c r="B20" s="305" t="s">
        <v>900</v>
      </c>
      <c r="C20" s="27">
        <v>1898.8</v>
      </c>
      <c r="D20" s="27">
        <v>882.2</v>
      </c>
      <c r="E20" s="27">
        <v>241.8</v>
      </c>
      <c r="F20" s="27">
        <v>469.4</v>
      </c>
      <c r="G20" s="28">
        <v>171</v>
      </c>
    </row>
    <row r="21" spans="1:7" ht="15" customHeight="1">
      <c r="A21" s="25"/>
      <c r="B21" s="305" t="s">
        <v>901</v>
      </c>
      <c r="C21" s="27">
        <v>2862.6</v>
      </c>
      <c r="D21" s="27">
        <v>1205.4000000000001</v>
      </c>
      <c r="E21" s="27">
        <v>336.2</v>
      </c>
      <c r="F21" s="27">
        <v>582</v>
      </c>
      <c r="G21" s="28">
        <v>287.2</v>
      </c>
    </row>
    <row r="22" spans="1:7" ht="15" customHeight="1">
      <c r="A22" s="25"/>
      <c r="B22" s="305" t="s">
        <v>902</v>
      </c>
      <c r="C22" s="56">
        <v>3936.9</v>
      </c>
      <c r="D22" s="56">
        <v>1670.4</v>
      </c>
      <c r="E22" s="56">
        <v>424.1</v>
      </c>
      <c r="F22" s="56">
        <v>876.6</v>
      </c>
      <c r="G22" s="32">
        <v>369.7</v>
      </c>
    </row>
    <row r="23" spans="1:7" ht="15" customHeight="1">
      <c r="A23" s="25"/>
      <c r="B23" s="305" t="s">
        <v>903</v>
      </c>
      <c r="C23" s="56">
        <v>5163.3999999999996</v>
      </c>
      <c r="D23" s="56">
        <v>2261.1999999999998</v>
      </c>
      <c r="E23" s="56">
        <v>525.70000000000005</v>
      </c>
      <c r="F23" s="56">
        <v>1230.3</v>
      </c>
      <c r="G23" s="32">
        <v>505.2</v>
      </c>
    </row>
    <row r="24" spans="1:7" ht="15" customHeight="1">
      <c r="A24" s="25"/>
      <c r="B24" s="305" t="s">
        <v>897</v>
      </c>
      <c r="C24" s="56">
        <v>6384.4</v>
      </c>
      <c r="D24" s="56">
        <v>2868.5</v>
      </c>
      <c r="E24" s="56">
        <v>635.4</v>
      </c>
      <c r="F24" s="56">
        <v>1596</v>
      </c>
      <c r="G24" s="32">
        <v>637.1</v>
      </c>
    </row>
    <row r="25" spans="1:7" ht="15" customHeight="1">
      <c r="A25" s="25"/>
      <c r="B25" s="111" t="s">
        <v>6</v>
      </c>
      <c r="C25" s="228">
        <v>97.4</v>
      </c>
      <c r="D25" s="228">
        <v>93.5</v>
      </c>
      <c r="E25" s="228">
        <v>67.900000000000006</v>
      </c>
      <c r="F25" s="228">
        <v>120.9</v>
      </c>
      <c r="G25" s="229">
        <v>78.599999999999994</v>
      </c>
    </row>
    <row r="26" spans="1:7" ht="15" customHeight="1">
      <c r="A26" s="25">
        <v>2023</v>
      </c>
      <c r="B26" s="306" t="s">
        <v>885</v>
      </c>
      <c r="C26" s="27">
        <v>1075</v>
      </c>
      <c r="D26" s="27">
        <v>489</v>
      </c>
      <c r="E26" s="27">
        <v>169.3</v>
      </c>
      <c r="F26" s="27">
        <v>184.9</v>
      </c>
      <c r="G26" s="28">
        <v>134.9</v>
      </c>
    </row>
    <row r="27" spans="1:7" ht="15" customHeight="1">
      <c r="A27" s="25"/>
      <c r="B27" s="306" t="s">
        <v>886</v>
      </c>
      <c r="C27" s="27">
        <v>1025.5999999999999</v>
      </c>
      <c r="D27" s="27">
        <v>517.1</v>
      </c>
      <c r="E27" s="27">
        <v>154.5</v>
      </c>
      <c r="F27" s="27">
        <v>233.6</v>
      </c>
      <c r="G27" s="28">
        <v>128.9</v>
      </c>
    </row>
    <row r="28" spans="1:7" ht="15" customHeight="1">
      <c r="A28" s="25"/>
      <c r="B28" s="306" t="s">
        <v>887</v>
      </c>
      <c r="C28" s="27">
        <v>1377.4</v>
      </c>
      <c r="D28" s="27">
        <v>684.5</v>
      </c>
      <c r="E28" s="27">
        <v>175.2</v>
      </c>
      <c r="F28" s="27">
        <v>375.1</v>
      </c>
      <c r="G28" s="28">
        <v>134.19999999999999</v>
      </c>
    </row>
    <row r="29" spans="1:7" ht="15" customHeight="1">
      <c r="A29" s="25"/>
      <c r="B29" s="306" t="s">
        <v>888</v>
      </c>
      <c r="C29" s="27">
        <v>1357.8</v>
      </c>
      <c r="D29" s="27">
        <v>676.9</v>
      </c>
      <c r="E29" s="27">
        <v>144.30000000000001</v>
      </c>
      <c r="F29" s="27">
        <v>406.8</v>
      </c>
      <c r="G29" s="28">
        <v>125.7</v>
      </c>
    </row>
    <row r="30" spans="1:7" ht="15" customHeight="1">
      <c r="A30" s="25"/>
      <c r="B30" s="306" t="s">
        <v>889</v>
      </c>
      <c r="C30" s="27">
        <v>1270.0999999999999</v>
      </c>
      <c r="D30" s="27">
        <v>637.70000000000005</v>
      </c>
      <c r="E30" s="27">
        <v>151.4</v>
      </c>
      <c r="F30" s="27">
        <v>323.2</v>
      </c>
      <c r="G30" s="28">
        <v>163.1</v>
      </c>
    </row>
    <row r="31" spans="1:7" ht="15" customHeight="1">
      <c r="A31" s="25"/>
      <c r="B31" s="306" t="s">
        <v>890</v>
      </c>
      <c r="C31" s="27">
        <v>1469.4</v>
      </c>
      <c r="D31" s="27">
        <v>743.8</v>
      </c>
      <c r="E31" s="27">
        <v>190.5</v>
      </c>
      <c r="F31" s="27">
        <v>364.2</v>
      </c>
      <c r="G31" s="28">
        <v>189</v>
      </c>
    </row>
    <row r="32" spans="1:7" ht="15" customHeight="1">
      <c r="A32" s="25"/>
      <c r="B32" s="306" t="s">
        <v>891</v>
      </c>
      <c r="C32" s="27">
        <v>1288.4000000000001</v>
      </c>
      <c r="D32" s="27">
        <v>666.8</v>
      </c>
      <c r="E32" s="27">
        <v>179</v>
      </c>
      <c r="F32" s="27">
        <v>325.7</v>
      </c>
      <c r="G32" s="28">
        <v>162</v>
      </c>
    </row>
    <row r="33" spans="1:7" ht="15" customHeight="1">
      <c r="A33" s="25"/>
      <c r="B33" s="306" t="s">
        <v>892</v>
      </c>
      <c r="C33" s="27">
        <v>1535</v>
      </c>
      <c r="D33" s="27">
        <v>908</v>
      </c>
      <c r="E33" s="27">
        <v>200.5</v>
      </c>
      <c r="F33" s="27">
        <v>535.29999999999995</v>
      </c>
      <c r="G33" s="28">
        <v>172.1</v>
      </c>
    </row>
    <row r="34" spans="1:7" ht="15" customHeight="1">
      <c r="A34" s="25"/>
      <c r="B34" s="306" t="s">
        <v>893</v>
      </c>
      <c r="C34" s="27">
        <v>1880.4</v>
      </c>
      <c r="D34" s="27">
        <v>945.8</v>
      </c>
      <c r="E34" s="27">
        <v>230.5</v>
      </c>
      <c r="F34" s="27">
        <v>557.1</v>
      </c>
      <c r="G34" s="28">
        <v>158.30000000000001</v>
      </c>
    </row>
    <row r="35" spans="1:7" ht="15" customHeight="1">
      <c r="A35" s="25">
        <v>2024</v>
      </c>
      <c r="B35" s="306" t="s">
        <v>882</v>
      </c>
      <c r="C35" s="27">
        <v>920.4</v>
      </c>
      <c r="D35" s="27">
        <v>363.9</v>
      </c>
      <c r="E35" s="27">
        <v>150.5</v>
      </c>
      <c r="F35" s="27">
        <v>152.30000000000001</v>
      </c>
      <c r="G35" s="28">
        <v>61.1</v>
      </c>
    </row>
    <row r="36" spans="1:7" ht="15" customHeight="1">
      <c r="A36" s="25"/>
      <c r="B36" s="306" t="s">
        <v>883</v>
      </c>
      <c r="C36" s="27">
        <v>1016.3</v>
      </c>
      <c r="D36" s="27">
        <v>486.5</v>
      </c>
      <c r="E36" s="27">
        <v>101.5</v>
      </c>
      <c r="F36" s="27">
        <v>288.60000000000002</v>
      </c>
      <c r="G36" s="28">
        <v>96.5</v>
      </c>
    </row>
    <row r="37" spans="1:7" ht="15" customHeight="1">
      <c r="A37" s="25"/>
      <c r="B37" s="306" t="s">
        <v>884</v>
      </c>
      <c r="C37" s="27">
        <v>929.2</v>
      </c>
      <c r="D37" s="27">
        <v>359.3</v>
      </c>
      <c r="E37" s="27">
        <v>91.3</v>
      </c>
      <c r="F37" s="27">
        <v>152.9</v>
      </c>
      <c r="G37" s="28">
        <v>115.1</v>
      </c>
    </row>
    <row r="38" spans="1:7" ht="15" customHeight="1">
      <c r="A38" s="25"/>
      <c r="B38" s="306" t="s">
        <v>885</v>
      </c>
      <c r="C38" s="27">
        <v>1047</v>
      </c>
      <c r="D38" s="27">
        <v>462.9</v>
      </c>
      <c r="E38" s="27">
        <v>109.8</v>
      </c>
      <c r="F38" s="27">
        <v>270.5</v>
      </c>
      <c r="G38" s="28">
        <v>82.6</v>
      </c>
    </row>
    <row r="39" spans="1:7" ht="15" customHeight="1">
      <c r="A39" s="25"/>
      <c r="B39" s="306" t="s">
        <v>886</v>
      </c>
      <c r="C39" s="27">
        <v>1120.5</v>
      </c>
      <c r="D39" s="27">
        <v>603.9</v>
      </c>
      <c r="E39" s="27">
        <v>105.5</v>
      </c>
      <c r="F39" s="27">
        <v>374.6</v>
      </c>
      <c r="G39" s="28">
        <v>123.8</v>
      </c>
    </row>
    <row r="40" spans="1:7" ht="15" customHeight="1">
      <c r="A40" s="25"/>
      <c r="B40" s="306" t="s">
        <v>887</v>
      </c>
      <c r="C40" s="27">
        <v>1177.3</v>
      </c>
      <c r="D40" s="27">
        <v>567.20000000000005</v>
      </c>
      <c r="E40" s="27">
        <v>98.9</v>
      </c>
      <c r="F40" s="27">
        <v>353.9</v>
      </c>
      <c r="G40" s="28">
        <v>114.5</v>
      </c>
    </row>
    <row r="41" spans="1:7" s="88" customFormat="1" ht="12" customHeight="1">
      <c r="A41" s="25"/>
      <c r="B41" s="26" t="s">
        <v>6</v>
      </c>
      <c r="C41" s="230">
        <v>85.5</v>
      </c>
      <c r="D41" s="230">
        <v>82.9</v>
      </c>
      <c r="E41" s="230">
        <v>56.4</v>
      </c>
      <c r="F41" s="230">
        <v>94.3</v>
      </c>
      <c r="G41" s="39">
        <v>85.3</v>
      </c>
    </row>
    <row r="42" spans="1:7" s="88" customFormat="1" ht="15" customHeight="1">
      <c r="A42" s="25"/>
      <c r="B42" s="26" t="s">
        <v>7</v>
      </c>
      <c r="C42" s="230">
        <v>105.1</v>
      </c>
      <c r="D42" s="230">
        <v>93.9</v>
      </c>
      <c r="E42" s="230">
        <v>93.7</v>
      </c>
      <c r="F42" s="230">
        <v>94.5</v>
      </c>
      <c r="G42" s="39">
        <v>92.5</v>
      </c>
    </row>
    <row r="43" spans="1:7" s="10" customFormat="1" ht="18" customHeight="1">
      <c r="A43" s="1397" t="s">
        <v>1437</v>
      </c>
      <c r="B43" s="1397"/>
      <c r="C43" s="1397"/>
      <c r="D43" s="1397"/>
      <c r="E43" s="1397"/>
      <c r="F43" s="1397"/>
      <c r="G43" s="1397"/>
    </row>
    <row r="44" spans="1:7" s="10" customFormat="1" ht="18" customHeight="1">
      <c r="A44" s="1398" t="s">
        <v>1438</v>
      </c>
      <c r="B44" s="1399"/>
      <c r="C44" s="1399"/>
      <c r="D44" s="1399"/>
      <c r="E44" s="1399"/>
      <c r="F44" s="1399"/>
      <c r="G44" s="1399"/>
    </row>
    <row r="45" spans="1:7" s="10" customFormat="1" ht="12.75" customHeight="1">
      <c r="A45" s="449"/>
      <c r="B45" s="449"/>
      <c r="C45" s="449"/>
      <c r="D45" s="449"/>
      <c r="E45" s="449"/>
      <c r="F45" s="449"/>
      <c r="G45" s="449"/>
    </row>
    <row r="46" spans="1:7" ht="12.75" customHeight="1"/>
    <row r="47" spans="1:7" ht="12.75" customHeight="1"/>
    <row r="48" spans="1:7" ht="12.75" customHeight="1"/>
    <row r="49" ht="12.75" customHeight="1"/>
    <row r="50" ht="12.75" customHeight="1"/>
    <row r="51" ht="12.75" customHeight="1"/>
    <row r="52" ht="12.75" customHeight="1"/>
  </sheetData>
  <mergeCells count="8">
    <mergeCell ref="A43:G43"/>
    <mergeCell ref="A44:G44"/>
    <mergeCell ref="F2:G2"/>
    <mergeCell ref="F1:G1"/>
    <mergeCell ref="C3:C5"/>
    <mergeCell ref="D4:G4"/>
    <mergeCell ref="A3:B6"/>
    <mergeCell ref="C6:G6"/>
  </mergeCells>
  <phoneticPr fontId="0" type="noConversion"/>
  <hyperlinks>
    <hyperlink ref="F1:G1" location="'Spis tablic     List of tables'!A1" display="Powrót do spisu tablic"/>
    <hyperlink ref="F1" location="'Spis tablic     List of tables'!A1" display="Powrót do spisu tablic"/>
    <hyperlink ref="F2: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1" orientation="portrait" horizontalDpi="4294967292"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pageSetUpPr fitToPage="1"/>
  </sheetPr>
  <dimension ref="A1:K41"/>
  <sheetViews>
    <sheetView showGridLines="0" zoomScaleNormal="100" zoomScaleSheetLayoutView="100" workbookViewId="0">
      <selection activeCell="J4" sqref="J4:K4"/>
    </sheetView>
  </sheetViews>
  <sheetFormatPr defaultColWidth="8.875" defaultRowHeight="12"/>
  <cols>
    <col min="1" max="1" width="8.125" style="57" customWidth="1"/>
    <col min="2" max="2" width="13.25" style="57" customWidth="1"/>
    <col min="3" max="11" width="13.875" style="57" customWidth="1"/>
    <col min="12" max="16384" width="8.875" style="57"/>
  </cols>
  <sheetData>
    <row r="1" spans="1:11" ht="13.5" customHeight="1">
      <c r="A1" s="1903" t="s">
        <v>33</v>
      </c>
      <c r="B1" s="1903"/>
      <c r="C1" s="1903"/>
      <c r="D1" s="73"/>
      <c r="E1" s="73"/>
      <c r="F1" s="73"/>
      <c r="G1" s="73"/>
      <c r="H1" s="73"/>
      <c r="I1" s="73"/>
      <c r="J1" s="73"/>
    </row>
    <row r="2" spans="1:11" ht="13.5" customHeight="1">
      <c r="A2" s="1904" t="s">
        <v>34</v>
      </c>
      <c r="B2" s="1904"/>
      <c r="C2" s="1904"/>
      <c r="D2" s="73"/>
      <c r="E2" s="73"/>
      <c r="F2" s="73"/>
      <c r="G2" s="73"/>
      <c r="H2" s="73"/>
      <c r="I2" s="73"/>
      <c r="J2" s="73"/>
    </row>
    <row r="3" spans="1:11" ht="21.75" customHeight="1">
      <c r="A3" s="253" t="s">
        <v>854</v>
      </c>
      <c r="B3" s="75" t="s">
        <v>763</v>
      </c>
      <c r="C3" s="75"/>
      <c r="D3" s="75"/>
      <c r="E3" s="75"/>
      <c r="F3" s="75"/>
      <c r="G3" s="75"/>
      <c r="H3" s="75"/>
      <c r="I3" s="75"/>
      <c r="J3" s="1396" t="s">
        <v>0</v>
      </c>
      <c r="K3" s="1396"/>
    </row>
    <row r="4" spans="1:11" ht="14.25" customHeight="1">
      <c r="A4" s="75"/>
      <c r="B4" s="139" t="s">
        <v>306</v>
      </c>
      <c r="C4" s="75"/>
      <c r="D4" s="75"/>
      <c r="E4" s="75"/>
      <c r="F4" s="75"/>
      <c r="G4" s="75"/>
      <c r="H4" s="75"/>
      <c r="I4" s="75"/>
      <c r="J4" s="1396" t="s">
        <v>1533</v>
      </c>
      <c r="K4" s="1396"/>
    </row>
    <row r="5" spans="1:11" ht="16.5" customHeight="1">
      <c r="A5" s="1490" t="s">
        <v>417</v>
      </c>
      <c r="B5" s="1491"/>
      <c r="C5" s="1490" t="s">
        <v>328</v>
      </c>
      <c r="D5" s="68"/>
      <c r="E5" s="854"/>
      <c r="F5" s="68"/>
      <c r="G5" s="881"/>
      <c r="H5" s="854"/>
      <c r="I5" s="68"/>
      <c r="J5" s="854"/>
      <c r="K5" s="68"/>
    </row>
    <row r="6" spans="1:11" ht="114" customHeight="1">
      <c r="A6" s="1492"/>
      <c r="B6" s="1493"/>
      <c r="C6" s="1494"/>
      <c r="D6" s="386" t="s">
        <v>514</v>
      </c>
      <c r="E6" s="876" t="s">
        <v>950</v>
      </c>
      <c r="F6" s="386" t="s">
        <v>515</v>
      </c>
      <c r="G6" s="882" t="s">
        <v>968</v>
      </c>
      <c r="H6" s="876" t="s">
        <v>953</v>
      </c>
      <c r="I6" s="408" t="s">
        <v>516</v>
      </c>
      <c r="J6" s="876" t="s">
        <v>952</v>
      </c>
      <c r="K6" s="386" t="s">
        <v>517</v>
      </c>
    </row>
    <row r="7" spans="1:11" ht="16.5" customHeight="1">
      <c r="A7" s="1905"/>
      <c r="B7" s="1906"/>
      <c r="C7" s="1500" t="s">
        <v>1225</v>
      </c>
      <c r="D7" s="1501"/>
      <c r="E7" s="1754"/>
      <c r="F7" s="1501"/>
      <c r="G7" s="1889"/>
      <c r="H7" s="1754"/>
      <c r="I7" s="1501"/>
      <c r="J7" s="1754"/>
      <c r="K7" s="1501"/>
    </row>
    <row r="8" spans="1:11" s="289" customFormat="1">
      <c r="A8" s="278">
        <v>2022</v>
      </c>
      <c r="B8" s="305" t="s">
        <v>899</v>
      </c>
      <c r="C8" s="23">
        <v>110</v>
      </c>
      <c r="D8" s="23">
        <v>104.3</v>
      </c>
      <c r="E8" s="23">
        <v>103.8</v>
      </c>
      <c r="F8" s="23">
        <v>95.1</v>
      </c>
      <c r="G8" s="307">
        <v>162.9</v>
      </c>
      <c r="H8" s="23">
        <v>95.1</v>
      </c>
      <c r="I8" s="23">
        <v>100.2</v>
      </c>
      <c r="J8" s="159">
        <v>121.1</v>
      </c>
      <c r="K8" s="18">
        <v>128.19999999999999</v>
      </c>
    </row>
    <row r="9" spans="1:11" s="289" customFormat="1">
      <c r="A9" s="278">
        <v>2023</v>
      </c>
      <c r="B9" s="305" t="s">
        <v>901</v>
      </c>
      <c r="C9" s="23">
        <v>94.4</v>
      </c>
      <c r="D9" s="23">
        <v>84.3</v>
      </c>
      <c r="E9" s="23">
        <v>105</v>
      </c>
      <c r="F9" s="23">
        <v>116.1</v>
      </c>
      <c r="G9" s="1228">
        <v>105.6</v>
      </c>
      <c r="H9" s="23">
        <v>109.3</v>
      </c>
      <c r="I9" s="23">
        <v>71.2</v>
      </c>
      <c r="J9" s="159">
        <v>105.6</v>
      </c>
      <c r="K9" s="18">
        <v>60</v>
      </c>
    </row>
    <row r="10" spans="1:11" s="289" customFormat="1">
      <c r="A10" s="278"/>
      <c r="B10" s="305" t="s">
        <v>902</v>
      </c>
      <c r="C10" s="23">
        <v>90.6</v>
      </c>
      <c r="D10" s="23">
        <v>79.900000000000006</v>
      </c>
      <c r="E10" s="23">
        <v>95.4</v>
      </c>
      <c r="F10" s="23">
        <v>113.1</v>
      </c>
      <c r="G10" s="1228">
        <v>108.9</v>
      </c>
      <c r="H10" s="23">
        <v>105.3</v>
      </c>
      <c r="I10" s="23">
        <v>74.8</v>
      </c>
      <c r="J10" s="159">
        <v>152.1</v>
      </c>
      <c r="K10" s="18">
        <v>67</v>
      </c>
    </row>
    <row r="11" spans="1:11" s="289" customFormat="1">
      <c r="A11" s="278"/>
      <c r="B11" s="305" t="s">
        <v>903</v>
      </c>
      <c r="C11" s="23">
        <v>87</v>
      </c>
      <c r="D11" s="23">
        <v>79</v>
      </c>
      <c r="E11" s="23">
        <v>93</v>
      </c>
      <c r="F11" s="23">
        <v>117</v>
      </c>
      <c r="G11" s="1228">
        <v>112.1</v>
      </c>
      <c r="H11" s="23">
        <v>90.7</v>
      </c>
      <c r="I11" s="23">
        <v>71.3</v>
      </c>
      <c r="J11" s="159">
        <v>131.9</v>
      </c>
      <c r="K11" s="18">
        <v>67.2</v>
      </c>
    </row>
    <row r="12" spans="1:11" s="289" customFormat="1">
      <c r="A12" s="278"/>
      <c r="B12" s="305" t="s">
        <v>897</v>
      </c>
      <c r="C12" s="23">
        <v>84.8</v>
      </c>
      <c r="D12" s="23">
        <v>74.2</v>
      </c>
      <c r="E12" s="23">
        <v>90.7</v>
      </c>
      <c r="F12" s="23">
        <v>119.2</v>
      </c>
      <c r="G12" s="307">
        <v>47.9</v>
      </c>
      <c r="H12" s="23">
        <v>93.3</v>
      </c>
      <c r="I12" s="23">
        <v>78.8</v>
      </c>
      <c r="J12" s="159">
        <v>144.4</v>
      </c>
      <c r="K12" s="18">
        <v>52.4</v>
      </c>
    </row>
    <row r="13" spans="1:11" s="289" customFormat="1">
      <c r="A13" s="278"/>
      <c r="B13" s="305" t="s">
        <v>895</v>
      </c>
      <c r="C13" s="23">
        <v>83.1</v>
      </c>
      <c r="D13" s="23">
        <v>74.2</v>
      </c>
      <c r="E13" s="23">
        <v>86.6</v>
      </c>
      <c r="F13" s="23">
        <v>117.9</v>
      </c>
      <c r="G13" s="307">
        <v>46.5</v>
      </c>
      <c r="H13" s="23">
        <v>97.3</v>
      </c>
      <c r="I13" s="23">
        <v>110.9</v>
      </c>
      <c r="J13" s="159">
        <v>141.9</v>
      </c>
      <c r="K13" s="18">
        <v>40.5</v>
      </c>
    </row>
    <row r="14" spans="1:11" s="289" customFormat="1">
      <c r="A14" s="278"/>
      <c r="B14" s="305" t="s">
        <v>896</v>
      </c>
      <c r="C14" s="23">
        <v>83.5</v>
      </c>
      <c r="D14" s="23">
        <v>74</v>
      </c>
      <c r="E14" s="23">
        <v>84.9</v>
      </c>
      <c r="F14" s="23">
        <v>117.8</v>
      </c>
      <c r="G14" s="307">
        <v>58.8</v>
      </c>
      <c r="H14" s="23">
        <v>94.1</v>
      </c>
      <c r="I14" s="23">
        <v>116</v>
      </c>
      <c r="J14" s="159">
        <v>153.19999999999999</v>
      </c>
      <c r="K14" s="18">
        <v>42.6</v>
      </c>
    </row>
    <row r="15" spans="1:11" s="289" customFormat="1">
      <c r="A15" s="278"/>
      <c r="B15" s="305" t="s">
        <v>904</v>
      </c>
      <c r="C15" s="23">
        <v>91.4</v>
      </c>
      <c r="D15" s="23">
        <v>125.4</v>
      </c>
      <c r="E15" s="23">
        <v>85.5</v>
      </c>
      <c r="F15" s="23">
        <v>117.2</v>
      </c>
      <c r="G15" s="307">
        <v>58.9</v>
      </c>
      <c r="H15" s="23">
        <v>90.3</v>
      </c>
      <c r="I15" s="23">
        <v>115.2</v>
      </c>
      <c r="J15" s="159">
        <v>157.19999999999999</v>
      </c>
      <c r="K15" s="18">
        <v>45.1</v>
      </c>
    </row>
    <row r="16" spans="1:11" s="289" customFormat="1">
      <c r="A16" s="278"/>
      <c r="B16" s="305" t="s">
        <v>905</v>
      </c>
      <c r="C16" s="23">
        <v>92.4</v>
      </c>
      <c r="D16" s="23">
        <v>117</v>
      </c>
      <c r="E16" s="23">
        <v>89.5</v>
      </c>
      <c r="F16" s="23">
        <v>117.5</v>
      </c>
      <c r="G16" s="23">
        <v>58.4</v>
      </c>
      <c r="H16" s="23">
        <v>91.4</v>
      </c>
      <c r="I16" s="23">
        <v>113.1</v>
      </c>
      <c r="J16" s="159">
        <v>127.7</v>
      </c>
      <c r="K16" s="159">
        <v>45.8</v>
      </c>
    </row>
    <row r="17" spans="1:11" s="289" customFormat="1">
      <c r="A17" s="278"/>
      <c r="B17" s="305" t="s">
        <v>898</v>
      </c>
      <c r="C17" s="23">
        <v>94.1</v>
      </c>
      <c r="D17" s="23">
        <v>118.7</v>
      </c>
      <c r="E17" s="23">
        <v>93.1</v>
      </c>
      <c r="F17" s="23">
        <v>118.6</v>
      </c>
      <c r="G17" s="23">
        <v>56</v>
      </c>
      <c r="H17" s="23">
        <v>90.8</v>
      </c>
      <c r="I17" s="23">
        <v>114.5</v>
      </c>
      <c r="J17" s="159">
        <v>125.2</v>
      </c>
      <c r="K17" s="159">
        <v>51.8</v>
      </c>
    </row>
    <row r="18" spans="1:11" s="289" customFormat="1">
      <c r="A18" s="278"/>
      <c r="B18" s="305" t="s">
        <v>899</v>
      </c>
      <c r="C18" s="23">
        <v>95.2</v>
      </c>
      <c r="D18" s="23">
        <v>128.19999999999999</v>
      </c>
      <c r="E18" s="23">
        <v>87.5</v>
      </c>
      <c r="F18" s="23">
        <v>116.8</v>
      </c>
      <c r="G18" s="23">
        <v>55</v>
      </c>
      <c r="H18" s="23">
        <v>89.5</v>
      </c>
      <c r="I18" s="23">
        <v>106.4</v>
      </c>
      <c r="J18" s="159">
        <v>126.2</v>
      </c>
      <c r="K18" s="159">
        <v>53.8</v>
      </c>
    </row>
    <row r="19" spans="1:11" s="289" customFormat="1" ht="18" customHeight="1">
      <c r="A19" s="278">
        <v>2024</v>
      </c>
      <c r="B19" s="305" t="s">
        <v>900</v>
      </c>
      <c r="C19" s="23">
        <v>122.4</v>
      </c>
      <c r="D19" s="23">
        <v>155.69999999999999</v>
      </c>
      <c r="E19" s="23">
        <v>109.1</v>
      </c>
      <c r="F19" s="23">
        <v>116.3</v>
      </c>
      <c r="G19" s="307">
        <v>115.3</v>
      </c>
      <c r="H19" s="23">
        <v>95.1</v>
      </c>
      <c r="I19" s="23">
        <v>80.8</v>
      </c>
      <c r="J19" s="159">
        <v>63.2</v>
      </c>
      <c r="K19" s="18">
        <v>116.4</v>
      </c>
    </row>
    <row r="20" spans="1:11" s="289" customFormat="1">
      <c r="A20" s="278"/>
      <c r="B20" s="305" t="s">
        <v>901</v>
      </c>
      <c r="C20" s="23">
        <v>119.2</v>
      </c>
      <c r="D20" s="23">
        <v>182.9</v>
      </c>
      <c r="E20" s="23">
        <v>115.5</v>
      </c>
      <c r="F20" s="23">
        <v>112.3</v>
      </c>
      <c r="G20" s="1228">
        <v>114.5</v>
      </c>
      <c r="H20" s="23">
        <v>91.8</v>
      </c>
      <c r="I20" s="23">
        <v>82.8</v>
      </c>
      <c r="J20" s="159">
        <v>62.3</v>
      </c>
      <c r="K20" s="18">
        <v>119.3</v>
      </c>
    </row>
    <row r="21" spans="1:11" s="289" customFormat="1">
      <c r="A21" s="278"/>
      <c r="B21" s="305" t="s">
        <v>902</v>
      </c>
      <c r="C21" s="23">
        <v>125.2</v>
      </c>
      <c r="D21" s="23">
        <v>190.4</v>
      </c>
      <c r="E21" s="23">
        <v>145.6</v>
      </c>
      <c r="F21" s="23">
        <v>107.2</v>
      </c>
      <c r="G21" s="1228">
        <v>108.1</v>
      </c>
      <c r="H21" s="23">
        <v>93.2</v>
      </c>
      <c r="I21" s="23">
        <v>80.099999999999994</v>
      </c>
      <c r="J21" s="159">
        <v>67.900000000000006</v>
      </c>
      <c r="K21" s="18">
        <v>121.1</v>
      </c>
    </row>
    <row r="22" spans="1:11" s="289" customFormat="1">
      <c r="A22" s="278"/>
      <c r="B22" s="305" t="s">
        <v>903</v>
      </c>
      <c r="C22" s="23">
        <v>131.6</v>
      </c>
      <c r="D22" s="23">
        <v>202.5</v>
      </c>
      <c r="E22" s="23">
        <v>133.5</v>
      </c>
      <c r="F22" s="23">
        <v>104</v>
      </c>
      <c r="G22" s="1228">
        <v>98.9</v>
      </c>
      <c r="H22" s="23">
        <v>105.6</v>
      </c>
      <c r="I22" s="23">
        <v>79.2</v>
      </c>
      <c r="J22" s="159">
        <v>53.6</v>
      </c>
      <c r="K22" s="18">
        <v>190.6</v>
      </c>
    </row>
    <row r="23" spans="1:11" s="289" customFormat="1">
      <c r="A23" s="278"/>
      <c r="B23" s="305" t="s">
        <v>897</v>
      </c>
      <c r="C23" s="23">
        <v>133</v>
      </c>
      <c r="D23" s="23">
        <v>206.5</v>
      </c>
      <c r="E23" s="23">
        <v>143.30000000000001</v>
      </c>
      <c r="F23" s="23">
        <v>102.4</v>
      </c>
      <c r="G23" s="307">
        <v>116.3</v>
      </c>
      <c r="H23" s="23">
        <v>96.4</v>
      </c>
      <c r="I23" s="23">
        <v>69.400000000000006</v>
      </c>
      <c r="J23" s="159">
        <v>55.1</v>
      </c>
      <c r="K23" s="18">
        <v>244.6</v>
      </c>
    </row>
    <row r="24" spans="1:11" s="289" customFormat="1" ht="21.75" customHeight="1">
      <c r="A24" s="278">
        <v>2023</v>
      </c>
      <c r="B24" s="306" t="s">
        <v>885</v>
      </c>
      <c r="C24" s="23">
        <v>86.9</v>
      </c>
      <c r="D24" s="23">
        <v>69.5</v>
      </c>
      <c r="E24" s="23">
        <v>73</v>
      </c>
      <c r="F24" s="23">
        <v>108</v>
      </c>
      <c r="G24" s="1228">
        <v>124</v>
      </c>
      <c r="H24" s="23">
        <v>102.8</v>
      </c>
      <c r="I24" s="23">
        <v>82.6</v>
      </c>
      <c r="J24" s="159">
        <v>130.4</v>
      </c>
      <c r="K24" s="18">
        <v>82.4</v>
      </c>
    </row>
    <row r="25" spans="1:11" s="289" customFormat="1">
      <c r="A25" s="278"/>
      <c r="B25" s="306" t="s">
        <v>886</v>
      </c>
      <c r="C25" s="23">
        <v>87.5</v>
      </c>
      <c r="D25" s="23">
        <v>79.7</v>
      </c>
      <c r="E25" s="23">
        <v>85</v>
      </c>
      <c r="F25" s="23">
        <v>117.9</v>
      </c>
      <c r="G25" s="1228">
        <v>127.3</v>
      </c>
      <c r="H25" s="23">
        <v>93.4</v>
      </c>
      <c r="I25" s="23">
        <v>70.7</v>
      </c>
      <c r="J25" s="159">
        <v>122.9</v>
      </c>
      <c r="K25" s="18">
        <v>74.5</v>
      </c>
    </row>
    <row r="26" spans="1:11" s="289" customFormat="1">
      <c r="A26" s="278"/>
      <c r="B26" s="306" t="s">
        <v>887</v>
      </c>
      <c r="C26" s="23">
        <v>86</v>
      </c>
      <c r="D26" s="23">
        <v>63.1</v>
      </c>
      <c r="E26" s="23">
        <v>80.3</v>
      </c>
      <c r="F26" s="23">
        <v>122.6</v>
      </c>
      <c r="G26" s="307">
        <v>46.6</v>
      </c>
      <c r="H26" s="23">
        <v>134.4</v>
      </c>
      <c r="I26" s="23">
        <v>94.3</v>
      </c>
      <c r="J26" s="159">
        <v>154.6</v>
      </c>
      <c r="K26" s="18">
        <v>56.6</v>
      </c>
    </row>
    <row r="27" spans="1:11" s="289" customFormat="1">
      <c r="A27" s="278"/>
      <c r="B27" s="306" t="s">
        <v>888</v>
      </c>
      <c r="C27" s="23">
        <v>79.599999999999994</v>
      </c>
      <c r="D27" s="23">
        <v>69.400000000000006</v>
      </c>
      <c r="E27" s="23">
        <v>69.099999999999994</v>
      </c>
      <c r="F27" s="23">
        <v>116.3</v>
      </c>
      <c r="G27" s="307">
        <v>46.9</v>
      </c>
      <c r="H27" s="23">
        <v>124.6</v>
      </c>
      <c r="I27" s="23">
        <v>107.9</v>
      </c>
      <c r="J27" s="159">
        <v>155.1</v>
      </c>
      <c r="K27" s="18">
        <v>45.1</v>
      </c>
    </row>
    <row r="28" spans="1:11" s="289" customFormat="1">
      <c r="A28" s="278"/>
      <c r="B28" s="306" t="s">
        <v>889</v>
      </c>
      <c r="C28" s="23">
        <v>78.099999999999994</v>
      </c>
      <c r="D28" s="23">
        <v>72.2</v>
      </c>
      <c r="E28" s="23">
        <v>68.400000000000006</v>
      </c>
      <c r="F28" s="23">
        <v>119.2</v>
      </c>
      <c r="G28" s="307">
        <v>58.6</v>
      </c>
      <c r="H28" s="23">
        <v>88.6</v>
      </c>
      <c r="I28" s="23">
        <v>110.9</v>
      </c>
      <c r="J28" s="159">
        <v>138.80000000000001</v>
      </c>
      <c r="K28" s="18">
        <v>58.1</v>
      </c>
    </row>
    <row r="29" spans="1:11" s="289" customFormat="1">
      <c r="A29" s="278"/>
      <c r="B29" s="306" t="s">
        <v>890</v>
      </c>
      <c r="C29" s="23">
        <v>89.4</v>
      </c>
      <c r="D29" s="23">
        <v>143.80000000000001</v>
      </c>
      <c r="E29" s="23">
        <v>69.3</v>
      </c>
      <c r="F29" s="23">
        <v>115</v>
      </c>
      <c r="G29" s="307">
        <v>85.8</v>
      </c>
      <c r="H29" s="23">
        <v>84.5</v>
      </c>
      <c r="I29" s="23">
        <v>121.8</v>
      </c>
      <c r="J29" s="159">
        <v>130.80000000000001</v>
      </c>
      <c r="K29" s="18">
        <v>52.4</v>
      </c>
    </row>
    <row r="30" spans="1:11" s="289" customFormat="1">
      <c r="A30" s="278"/>
      <c r="B30" s="306" t="s">
        <v>891</v>
      </c>
      <c r="C30" s="23">
        <v>102.7</v>
      </c>
      <c r="D30" s="23">
        <v>128.9</v>
      </c>
      <c r="E30" s="23">
        <v>105.4</v>
      </c>
      <c r="F30" s="23">
        <v>110.9</v>
      </c>
      <c r="G30" s="307">
        <v>56.2</v>
      </c>
      <c r="H30" s="23">
        <v>75.400000000000006</v>
      </c>
      <c r="I30" s="23">
        <v>126.3</v>
      </c>
      <c r="J30" s="159">
        <v>115.4</v>
      </c>
      <c r="K30" s="18">
        <v>57.6</v>
      </c>
    </row>
    <row r="31" spans="1:11" s="289" customFormat="1">
      <c r="A31" s="278"/>
      <c r="B31" s="306" t="s">
        <v>892</v>
      </c>
      <c r="C31" s="23">
        <v>95.1</v>
      </c>
      <c r="D31" s="23">
        <v>133</v>
      </c>
      <c r="E31" s="23">
        <v>90.8</v>
      </c>
      <c r="F31" s="23">
        <v>108.6</v>
      </c>
      <c r="G31" s="307">
        <v>38.700000000000003</v>
      </c>
      <c r="H31" s="23">
        <v>88.2</v>
      </c>
      <c r="I31" s="23">
        <v>116.8</v>
      </c>
      <c r="J31" s="159">
        <v>133.6</v>
      </c>
      <c r="K31" s="18">
        <v>58.5</v>
      </c>
    </row>
    <row r="32" spans="1:11" s="289" customFormat="1">
      <c r="A32" s="278"/>
      <c r="B32" s="306" t="s">
        <v>893</v>
      </c>
      <c r="C32" s="23">
        <v>89</v>
      </c>
      <c r="D32" s="23">
        <v>128.9</v>
      </c>
      <c r="E32" s="23">
        <v>68.7</v>
      </c>
      <c r="F32" s="23">
        <v>112.5</v>
      </c>
      <c r="G32" s="307">
        <v>48.4</v>
      </c>
      <c r="H32" s="23">
        <v>85.9</v>
      </c>
      <c r="I32" s="23">
        <v>114.1</v>
      </c>
      <c r="J32" s="159">
        <v>104.6</v>
      </c>
      <c r="K32" s="18">
        <v>65.5</v>
      </c>
    </row>
    <row r="33" spans="1:11" s="289" customFormat="1">
      <c r="A33" s="278">
        <v>2024</v>
      </c>
      <c r="B33" s="306" t="s">
        <v>882</v>
      </c>
      <c r="C33" s="23">
        <v>116.2</v>
      </c>
      <c r="D33" s="23">
        <v>112.4</v>
      </c>
      <c r="E33" s="23">
        <v>95.1</v>
      </c>
      <c r="F33" s="23">
        <v>131.19999999999999</v>
      </c>
      <c r="G33" s="307">
        <v>112.3</v>
      </c>
      <c r="H33" s="23">
        <v>132.1</v>
      </c>
      <c r="I33" s="23">
        <v>70.599999999999994</v>
      </c>
      <c r="J33" s="159">
        <v>71.5</v>
      </c>
      <c r="K33" s="18">
        <v>116.7</v>
      </c>
    </row>
    <row r="34" spans="1:11" s="289" customFormat="1">
      <c r="A34" s="278"/>
      <c r="B34" s="306" t="s">
        <v>883</v>
      </c>
      <c r="C34" s="23">
        <v>127.4</v>
      </c>
      <c r="D34" s="23">
        <v>165.8</v>
      </c>
      <c r="E34" s="23">
        <v>116.3</v>
      </c>
      <c r="F34" s="23">
        <v>115.9</v>
      </c>
      <c r="G34" s="307">
        <v>111.4</v>
      </c>
      <c r="H34" s="23">
        <v>96.2</v>
      </c>
      <c r="I34" s="23">
        <v>88.7</v>
      </c>
      <c r="J34" s="159">
        <v>57.9</v>
      </c>
      <c r="K34" s="18">
        <v>152.1</v>
      </c>
    </row>
    <row r="35" spans="1:11" s="289" customFormat="1">
      <c r="A35" s="278"/>
      <c r="B35" s="306" t="s">
        <v>884</v>
      </c>
      <c r="C35" s="23">
        <v>114.4</v>
      </c>
      <c r="D35" s="23">
        <v>171.3</v>
      </c>
      <c r="E35" s="23">
        <v>127.2</v>
      </c>
      <c r="F35" s="23">
        <v>116.8</v>
      </c>
      <c r="G35" s="1228">
        <v>112</v>
      </c>
      <c r="H35" s="23">
        <v>80</v>
      </c>
      <c r="I35" s="23">
        <v>90.4</v>
      </c>
      <c r="J35" s="159">
        <v>62.3</v>
      </c>
      <c r="K35" s="18">
        <v>133</v>
      </c>
    </row>
    <row r="36" spans="1:11" s="289" customFormat="1">
      <c r="A36" s="278"/>
      <c r="B36" s="306" t="s">
        <v>885</v>
      </c>
      <c r="C36" s="23">
        <v>132.4</v>
      </c>
      <c r="D36" s="23">
        <v>210.2</v>
      </c>
      <c r="E36" s="23">
        <v>203.4</v>
      </c>
      <c r="F36" s="23">
        <v>93.3</v>
      </c>
      <c r="G36" s="1228">
        <v>92.4</v>
      </c>
      <c r="H36" s="23">
        <v>90.6</v>
      </c>
      <c r="I36" s="23">
        <v>69.099999999999994</v>
      </c>
      <c r="J36" s="159">
        <v>95.3</v>
      </c>
      <c r="K36" s="18">
        <v>127.9</v>
      </c>
    </row>
    <row r="37" spans="1:11" s="289" customFormat="1">
      <c r="A37" s="278"/>
      <c r="B37" s="306" t="s">
        <v>886</v>
      </c>
      <c r="C37" s="23">
        <v>122.7</v>
      </c>
      <c r="D37" s="23">
        <v>190.1</v>
      </c>
      <c r="E37" s="23">
        <v>127.9</v>
      </c>
      <c r="F37" s="23">
        <v>100.1</v>
      </c>
      <c r="G37" s="1228">
        <v>86.3</v>
      </c>
      <c r="H37" s="23">
        <v>98.9</v>
      </c>
      <c r="I37" s="23">
        <v>78.599999999999994</v>
      </c>
      <c r="J37" s="159">
        <v>42</v>
      </c>
      <c r="K37" s="18">
        <v>229.1</v>
      </c>
    </row>
    <row r="38" spans="1:11" s="289" customFormat="1">
      <c r="A38" s="278"/>
      <c r="B38" s="306" t="s">
        <v>887</v>
      </c>
      <c r="C38" s="23">
        <v>126.2</v>
      </c>
      <c r="D38" s="23">
        <v>227.2</v>
      </c>
      <c r="E38" s="23">
        <v>146.9</v>
      </c>
      <c r="F38" s="23">
        <v>97</v>
      </c>
      <c r="G38" s="307">
        <v>133.69999999999999</v>
      </c>
      <c r="H38" s="23">
        <v>68</v>
      </c>
      <c r="I38" s="23">
        <v>47.8</v>
      </c>
      <c r="J38" s="159">
        <v>66.900000000000006</v>
      </c>
      <c r="K38" s="18">
        <v>279</v>
      </c>
    </row>
    <row r="39" spans="1:11" s="31" customFormat="1" ht="46.5" customHeight="1">
      <c r="A39" s="1900" t="s">
        <v>1152</v>
      </c>
      <c r="B39" s="1900"/>
      <c r="C39" s="1900"/>
      <c r="D39" s="1900"/>
      <c r="E39" s="1900"/>
      <c r="F39" s="1900"/>
      <c r="G39" s="1900"/>
      <c r="H39" s="1900"/>
      <c r="I39" s="1900"/>
      <c r="J39" s="1900"/>
      <c r="K39" s="1900"/>
    </row>
    <row r="40" spans="1:11" s="31" customFormat="1" ht="31.5" customHeight="1">
      <c r="A40" s="1901" t="s">
        <v>1153</v>
      </c>
      <c r="B40" s="1902"/>
      <c r="C40" s="1902"/>
      <c r="D40" s="1902"/>
      <c r="E40" s="1902"/>
      <c r="F40" s="1902"/>
      <c r="G40" s="1902"/>
      <c r="H40" s="1902"/>
      <c r="I40" s="1902"/>
      <c r="J40" s="1902"/>
      <c r="K40" s="1902"/>
    </row>
    <row r="41" spans="1:11" s="31" customFormat="1" ht="23.25" customHeight="1">
      <c r="A41" s="619"/>
      <c r="B41" s="619"/>
      <c r="C41" s="619"/>
      <c r="D41" s="619"/>
      <c r="E41" s="619"/>
      <c r="F41" s="619"/>
      <c r="G41" s="619"/>
      <c r="H41" s="619"/>
      <c r="I41" s="619"/>
      <c r="J41" s="619"/>
      <c r="K41" s="619"/>
    </row>
  </sheetData>
  <mergeCells count="9">
    <mergeCell ref="J3:K3"/>
    <mergeCell ref="J4:K4"/>
    <mergeCell ref="A39:K39"/>
    <mergeCell ref="A40:K40"/>
    <mergeCell ref="A1:C1"/>
    <mergeCell ref="A2:C2"/>
    <mergeCell ref="C5:C6"/>
    <mergeCell ref="C7:K7"/>
    <mergeCell ref="A5:B7"/>
  </mergeCells>
  <phoneticPr fontId="0" type="noConversion"/>
  <hyperlinks>
    <hyperlink ref="J3" location="'Spis tablic     List of tables'!A1" display="Powrót do spisu tablic"/>
    <hyperlink ref="J3:K3" location="'Spis tablic     List of tables'!A1" display="Powrót do spisu tablic"/>
    <hyperlink ref="J4:K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89" orientation="landscape" horizontalDpi="4294967292"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pageSetUpPr fitToPage="1"/>
  </sheetPr>
  <dimension ref="A1:K34"/>
  <sheetViews>
    <sheetView showGridLines="0" zoomScaleNormal="100" zoomScaleSheetLayoutView="100" workbookViewId="0">
      <selection activeCell="J2" sqref="J2:K2"/>
    </sheetView>
  </sheetViews>
  <sheetFormatPr defaultColWidth="8.875" defaultRowHeight="12"/>
  <cols>
    <col min="1" max="1" width="8.125" style="57" customWidth="1"/>
    <col min="2" max="2" width="8" style="57" customWidth="1"/>
    <col min="3" max="11" width="14.125" style="57" customWidth="1"/>
    <col min="12" max="16384" width="8.875" style="57"/>
  </cols>
  <sheetData>
    <row r="1" spans="1:11" ht="13.5">
      <c r="A1" s="253" t="s">
        <v>854</v>
      </c>
      <c r="B1" s="75" t="s">
        <v>762</v>
      </c>
      <c r="C1" s="75"/>
      <c r="D1" s="75"/>
      <c r="E1" s="75"/>
      <c r="F1" s="75"/>
      <c r="G1" s="75"/>
      <c r="H1" s="75"/>
      <c r="I1" s="75"/>
      <c r="J1" s="1396" t="s">
        <v>0</v>
      </c>
      <c r="K1" s="1396"/>
    </row>
    <row r="2" spans="1:11" ht="13.5">
      <c r="A2" s="612"/>
      <c r="B2" s="140" t="s">
        <v>307</v>
      </c>
      <c r="C2" s="612"/>
      <c r="D2" s="612"/>
      <c r="E2" s="853"/>
      <c r="F2" s="612"/>
      <c r="G2" s="853"/>
      <c r="H2" s="853"/>
      <c r="I2" s="612"/>
      <c r="J2" s="1396" t="s">
        <v>1533</v>
      </c>
      <c r="K2" s="1396"/>
    </row>
    <row r="3" spans="1:11" ht="24" customHeight="1">
      <c r="A3" s="1490" t="s">
        <v>417</v>
      </c>
      <c r="B3" s="1491"/>
      <c r="C3" s="1490" t="s">
        <v>328</v>
      </c>
      <c r="D3" s="68"/>
      <c r="E3" s="854"/>
      <c r="F3" s="68"/>
      <c r="G3" s="881"/>
      <c r="H3" s="854"/>
      <c r="I3" s="68"/>
      <c r="J3" s="854"/>
      <c r="K3" s="68"/>
    </row>
    <row r="4" spans="1:11" ht="113.25" customHeight="1">
      <c r="A4" s="1492"/>
      <c r="B4" s="1493"/>
      <c r="C4" s="1494"/>
      <c r="D4" s="386" t="s">
        <v>514</v>
      </c>
      <c r="E4" s="876" t="s">
        <v>950</v>
      </c>
      <c r="F4" s="386" t="s">
        <v>515</v>
      </c>
      <c r="G4" s="882" t="s">
        <v>968</v>
      </c>
      <c r="H4" s="876" t="s">
        <v>951</v>
      </c>
      <c r="I4" s="408" t="s">
        <v>516</v>
      </c>
      <c r="J4" s="876" t="s">
        <v>952</v>
      </c>
      <c r="K4" s="386" t="s">
        <v>517</v>
      </c>
    </row>
    <row r="5" spans="1:11" ht="24.75" customHeight="1">
      <c r="A5" s="1905"/>
      <c r="B5" s="1906"/>
      <c r="C5" s="1893" t="s">
        <v>1226</v>
      </c>
      <c r="D5" s="1501"/>
      <c r="E5" s="1754"/>
      <c r="F5" s="1501"/>
      <c r="G5" s="1889"/>
      <c r="H5" s="1754"/>
      <c r="I5" s="1501"/>
      <c r="J5" s="1754"/>
      <c r="K5" s="1501"/>
    </row>
    <row r="6" spans="1:11" ht="13.5" customHeight="1">
      <c r="A6" s="25">
        <v>2023</v>
      </c>
      <c r="B6" s="308" t="s">
        <v>885</v>
      </c>
      <c r="C6" s="48">
        <v>98.1</v>
      </c>
      <c r="D6" s="48">
        <v>82.6</v>
      </c>
      <c r="E6" s="852">
        <v>96.9</v>
      </c>
      <c r="F6" s="852">
        <v>104</v>
      </c>
      <c r="G6" s="1228">
        <v>111</v>
      </c>
      <c r="H6" s="852">
        <v>93</v>
      </c>
      <c r="I6" s="48">
        <v>124.7</v>
      </c>
      <c r="J6" s="851">
        <v>109.5</v>
      </c>
      <c r="K6" s="47">
        <v>123.4</v>
      </c>
    </row>
    <row r="7" spans="1:11" ht="13.5" customHeight="1">
      <c r="A7" s="25"/>
      <c r="B7" s="308" t="s">
        <v>886</v>
      </c>
      <c r="C7" s="48">
        <v>95</v>
      </c>
      <c r="D7" s="48">
        <v>110.9</v>
      </c>
      <c r="E7" s="852">
        <v>101.1</v>
      </c>
      <c r="F7" s="852">
        <v>95.7</v>
      </c>
      <c r="G7" s="1228">
        <v>106.2</v>
      </c>
      <c r="H7" s="852">
        <v>86.4</v>
      </c>
      <c r="I7" s="48">
        <v>98.5</v>
      </c>
      <c r="J7" s="851">
        <v>116.6</v>
      </c>
      <c r="K7" s="47">
        <v>88.3</v>
      </c>
    </row>
    <row r="8" spans="1:11" ht="13.5" customHeight="1">
      <c r="A8" s="25"/>
      <c r="B8" s="308" t="s">
        <v>887</v>
      </c>
      <c r="C8" s="48">
        <v>96.1</v>
      </c>
      <c r="D8" s="48">
        <v>85.5</v>
      </c>
      <c r="E8" s="852">
        <v>97.2</v>
      </c>
      <c r="F8" s="852">
        <v>103</v>
      </c>
      <c r="G8" s="883">
        <v>93</v>
      </c>
      <c r="H8" s="852">
        <v>137.1</v>
      </c>
      <c r="I8" s="48">
        <v>125.5</v>
      </c>
      <c r="J8" s="851">
        <v>84.8</v>
      </c>
      <c r="K8" s="47">
        <v>74.8</v>
      </c>
    </row>
    <row r="9" spans="1:11" ht="13.5" customHeight="1">
      <c r="A9" s="25"/>
      <c r="B9" s="308" t="s">
        <v>888</v>
      </c>
      <c r="C9" s="48">
        <v>98.1</v>
      </c>
      <c r="D9" s="48">
        <v>103.2</v>
      </c>
      <c r="E9" s="852">
        <v>114.8</v>
      </c>
      <c r="F9" s="852">
        <v>98</v>
      </c>
      <c r="G9" s="883">
        <v>100.5</v>
      </c>
      <c r="H9" s="852">
        <v>90</v>
      </c>
      <c r="I9" s="48">
        <v>80.2</v>
      </c>
      <c r="J9" s="851">
        <v>104.1</v>
      </c>
      <c r="K9" s="47">
        <v>83.4</v>
      </c>
    </row>
    <row r="10" spans="1:11" ht="13.5" customHeight="1">
      <c r="A10" s="25"/>
      <c r="B10" s="308" t="s">
        <v>889</v>
      </c>
      <c r="C10" s="48">
        <v>98.1</v>
      </c>
      <c r="D10" s="48">
        <v>106</v>
      </c>
      <c r="E10" s="852">
        <v>96.7</v>
      </c>
      <c r="F10" s="852">
        <v>101</v>
      </c>
      <c r="G10" s="883">
        <v>128.80000000000001</v>
      </c>
      <c r="H10" s="852">
        <v>72.3</v>
      </c>
      <c r="I10" s="48">
        <v>84.9</v>
      </c>
      <c r="J10" s="851">
        <v>99.1</v>
      </c>
      <c r="K10" s="47">
        <v>149.30000000000001</v>
      </c>
    </row>
    <row r="11" spans="1:11" ht="13.5" customHeight="1">
      <c r="A11" s="25"/>
      <c r="B11" s="308" t="s">
        <v>890</v>
      </c>
      <c r="C11" s="48">
        <v>119.6</v>
      </c>
      <c r="D11" s="48">
        <v>199.8</v>
      </c>
      <c r="E11" s="852">
        <v>109.7</v>
      </c>
      <c r="F11" s="852">
        <v>98.2</v>
      </c>
      <c r="G11" s="883">
        <v>147</v>
      </c>
      <c r="H11" s="852">
        <v>102.7</v>
      </c>
      <c r="I11" s="48">
        <v>102.3</v>
      </c>
      <c r="J11" s="851">
        <v>114.7</v>
      </c>
      <c r="K11" s="47">
        <v>75.7</v>
      </c>
    </row>
    <row r="12" spans="1:11" ht="13.5" customHeight="1">
      <c r="A12" s="25"/>
      <c r="B12" s="308" t="s">
        <v>891</v>
      </c>
      <c r="C12" s="48">
        <v>113.8</v>
      </c>
      <c r="D12" s="48">
        <v>95.4</v>
      </c>
      <c r="E12" s="852">
        <v>113.6</v>
      </c>
      <c r="F12" s="852">
        <v>102</v>
      </c>
      <c r="G12" s="883">
        <v>64.5</v>
      </c>
      <c r="H12" s="852">
        <v>102.9</v>
      </c>
      <c r="I12" s="48">
        <v>102.8</v>
      </c>
      <c r="J12" s="851">
        <v>102.9</v>
      </c>
      <c r="K12" s="47">
        <v>100.9</v>
      </c>
    </row>
    <row r="13" spans="1:11" ht="13.5" customHeight="1">
      <c r="A13" s="25"/>
      <c r="B13" s="308" t="s">
        <v>892</v>
      </c>
      <c r="C13" s="48">
        <v>97.9</v>
      </c>
      <c r="D13" s="48">
        <v>100.9</v>
      </c>
      <c r="E13" s="852">
        <v>80.099999999999994</v>
      </c>
      <c r="F13" s="852">
        <v>93</v>
      </c>
      <c r="G13" s="883">
        <v>91.8</v>
      </c>
      <c r="H13" s="852">
        <v>98.2</v>
      </c>
      <c r="I13" s="48">
        <v>92.2</v>
      </c>
      <c r="J13" s="851">
        <v>107.2</v>
      </c>
      <c r="K13" s="47">
        <v>90.8</v>
      </c>
    </row>
    <row r="14" spans="1:11" ht="13.5" customHeight="1">
      <c r="A14" s="25"/>
      <c r="B14" s="308" t="s">
        <v>893</v>
      </c>
      <c r="C14" s="48">
        <v>90.1</v>
      </c>
      <c r="D14" s="48">
        <v>105</v>
      </c>
      <c r="E14" s="852">
        <v>89.3</v>
      </c>
      <c r="F14" s="852">
        <v>116.4</v>
      </c>
      <c r="G14" s="883">
        <v>133</v>
      </c>
      <c r="H14" s="852">
        <v>101.3</v>
      </c>
      <c r="I14" s="48">
        <v>112.9</v>
      </c>
      <c r="J14" s="851">
        <v>90.2</v>
      </c>
      <c r="K14" s="47">
        <v>130.69999999999999</v>
      </c>
    </row>
    <row r="15" spans="1:11" ht="13.5" customHeight="1">
      <c r="A15" s="25">
        <v>2024</v>
      </c>
      <c r="B15" s="308" t="s">
        <v>882</v>
      </c>
      <c r="C15" s="45">
        <v>87.9</v>
      </c>
      <c r="D15" s="45">
        <v>62.4</v>
      </c>
      <c r="E15" s="23">
        <v>115.4</v>
      </c>
      <c r="F15" s="622">
        <v>91.9</v>
      </c>
      <c r="G15" s="355">
        <v>53.7</v>
      </c>
      <c r="H15" s="216">
        <v>155.5</v>
      </c>
      <c r="I15" s="45">
        <v>41.2</v>
      </c>
      <c r="J15" s="159">
        <v>51.3</v>
      </c>
      <c r="K15" s="18">
        <v>121.9</v>
      </c>
    </row>
    <row r="16" spans="1:11" ht="13.5" customHeight="1">
      <c r="A16" s="25"/>
      <c r="B16" s="308" t="s">
        <v>883</v>
      </c>
      <c r="C16" s="45">
        <v>110.5</v>
      </c>
      <c r="D16" s="45">
        <v>145.80000000000001</v>
      </c>
      <c r="E16" s="23">
        <v>107.3</v>
      </c>
      <c r="F16" s="622">
        <v>88.9</v>
      </c>
      <c r="G16" s="355">
        <v>104.8</v>
      </c>
      <c r="H16" s="622">
        <v>70.2</v>
      </c>
      <c r="I16" s="45">
        <v>127.7</v>
      </c>
      <c r="J16" s="159">
        <v>80.8</v>
      </c>
      <c r="K16" s="18">
        <v>103.8</v>
      </c>
    </row>
    <row r="17" spans="1:11" ht="13.5" customHeight="1">
      <c r="A17" s="25"/>
      <c r="B17" s="308" t="s">
        <v>884</v>
      </c>
      <c r="C17" s="45">
        <v>113.7</v>
      </c>
      <c r="D17" s="45">
        <v>109</v>
      </c>
      <c r="E17" s="23">
        <v>109.1</v>
      </c>
      <c r="F17" s="622">
        <v>129.80000000000001</v>
      </c>
      <c r="G17" s="877">
        <v>121.2</v>
      </c>
      <c r="H17" s="622">
        <v>97.3</v>
      </c>
      <c r="I17" s="45">
        <v>149.6</v>
      </c>
      <c r="J17" s="159">
        <v>118.1</v>
      </c>
      <c r="K17" s="18">
        <v>114.3</v>
      </c>
    </row>
    <row r="18" spans="1:11" ht="13.5" customHeight="1">
      <c r="A18" s="25"/>
      <c r="B18" s="308" t="s">
        <v>885</v>
      </c>
      <c r="C18" s="48">
        <v>113.6</v>
      </c>
      <c r="D18" s="48">
        <v>101.4</v>
      </c>
      <c r="E18" s="852">
        <v>154.9</v>
      </c>
      <c r="F18" s="852">
        <v>83.1</v>
      </c>
      <c r="G18" s="1228">
        <v>91.7</v>
      </c>
      <c r="H18" s="852">
        <v>105.3</v>
      </c>
      <c r="I18" s="48">
        <v>95.3</v>
      </c>
      <c r="J18" s="851">
        <v>167.6</v>
      </c>
      <c r="K18" s="47">
        <v>118.7</v>
      </c>
    </row>
    <row r="19" spans="1:11" ht="13.5" customHeight="1">
      <c r="A19" s="25"/>
      <c r="B19" s="308" t="s">
        <v>886</v>
      </c>
      <c r="C19" s="48">
        <v>88</v>
      </c>
      <c r="D19" s="48">
        <v>100.2</v>
      </c>
      <c r="E19" s="852">
        <v>63.6</v>
      </c>
      <c r="F19" s="852">
        <v>102.6</v>
      </c>
      <c r="G19" s="1228">
        <v>99.2</v>
      </c>
      <c r="H19" s="852">
        <v>94.3</v>
      </c>
      <c r="I19" s="48">
        <v>112.1</v>
      </c>
      <c r="J19" s="851">
        <v>51.4</v>
      </c>
      <c r="K19" s="47">
        <v>158.19999999999999</v>
      </c>
    </row>
    <row r="20" spans="1:11" ht="13.5" customHeight="1">
      <c r="A20" s="25"/>
      <c r="B20" s="308" t="s">
        <v>887</v>
      </c>
      <c r="C20" s="48">
        <v>98.8</v>
      </c>
      <c r="D20" s="48">
        <v>102.2</v>
      </c>
      <c r="E20" s="852">
        <v>111.7</v>
      </c>
      <c r="F20" s="852">
        <v>99.8</v>
      </c>
      <c r="G20" s="883">
        <v>144.19999999999999</v>
      </c>
      <c r="H20" s="852">
        <v>94.3</v>
      </c>
      <c r="I20" s="48">
        <v>76.3</v>
      </c>
      <c r="J20" s="851">
        <v>135</v>
      </c>
      <c r="K20" s="47">
        <v>91</v>
      </c>
    </row>
    <row r="21" spans="1:11" s="31" customFormat="1" ht="44.25" customHeight="1">
      <c r="A21" s="1594" t="s">
        <v>1152</v>
      </c>
      <c r="B21" s="1594"/>
      <c r="C21" s="1594"/>
      <c r="D21" s="1594"/>
      <c r="E21" s="1594"/>
      <c r="F21" s="1594"/>
      <c r="G21" s="1594"/>
      <c r="H21" s="1594"/>
      <c r="I21" s="1594"/>
      <c r="J21" s="1594"/>
      <c r="K21" s="1594"/>
    </row>
    <row r="22" spans="1:11" s="31" customFormat="1" ht="33" customHeight="1">
      <c r="A22" s="1901" t="s">
        <v>1153</v>
      </c>
      <c r="B22" s="1902"/>
      <c r="C22" s="1902"/>
      <c r="D22" s="1902"/>
      <c r="E22" s="1902"/>
      <c r="F22" s="1902"/>
      <c r="G22" s="1902"/>
      <c r="H22" s="1902"/>
      <c r="I22" s="1902"/>
      <c r="J22" s="1902"/>
      <c r="K22" s="1902"/>
    </row>
    <row r="23" spans="1:11" s="31" customFormat="1" ht="15" customHeight="1">
      <c r="A23" s="619"/>
      <c r="B23" s="619"/>
      <c r="C23" s="619"/>
      <c r="D23" s="619"/>
      <c r="E23" s="619"/>
      <c r="F23" s="619"/>
      <c r="G23" s="619"/>
      <c r="H23" s="619"/>
      <c r="I23" s="619"/>
      <c r="J23" s="619"/>
      <c r="K23" s="619"/>
    </row>
    <row r="33" spans="1:1">
      <c r="A33" s="31"/>
    </row>
    <row r="34" spans="1:1">
      <c r="A34" s="31"/>
    </row>
  </sheetData>
  <mergeCells count="7">
    <mergeCell ref="A21:K21"/>
    <mergeCell ref="A22:K22"/>
    <mergeCell ref="J1:K1"/>
    <mergeCell ref="J2:K2"/>
    <mergeCell ref="A3:B5"/>
    <mergeCell ref="C3:C4"/>
    <mergeCell ref="C5:K5"/>
  </mergeCells>
  <phoneticPr fontId="0" type="noConversion"/>
  <hyperlinks>
    <hyperlink ref="J1" location="'Spis tablic     List of tables'!A1" display="Powrót do spisu tablic"/>
    <hyperlink ref="J1:K1" location="'Spis tablic     List of tables'!A1" display="Powrót do spisu tablic"/>
    <hyperlink ref="J2: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2"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pageSetUpPr fitToPage="1"/>
  </sheetPr>
  <dimension ref="A1:J34"/>
  <sheetViews>
    <sheetView showGridLines="0" zoomScaleNormal="100" zoomScaleSheetLayoutView="85" workbookViewId="0">
      <selection activeCell="I4" sqref="I4:J4"/>
    </sheetView>
  </sheetViews>
  <sheetFormatPr defaultColWidth="9" defaultRowHeight="12"/>
  <cols>
    <col min="1" max="1" width="11.75" style="276" customWidth="1"/>
    <col min="2" max="2" width="9.625" style="276" customWidth="1"/>
    <col min="3" max="10" width="14.125" style="276" customWidth="1"/>
    <col min="11" max="16384" width="9" style="276"/>
  </cols>
  <sheetData>
    <row r="1" spans="1:10" ht="14.85" customHeight="1">
      <c r="A1" s="1908" t="s">
        <v>35</v>
      </c>
      <c r="B1" s="1908"/>
      <c r="J1" s="57"/>
    </row>
    <row r="2" spans="1:10" ht="14.85" customHeight="1">
      <c r="A2" s="1909" t="s">
        <v>123</v>
      </c>
      <c r="B2" s="1910"/>
    </row>
    <row r="3" spans="1:10" ht="14.85" customHeight="1">
      <c r="A3" s="253" t="s">
        <v>182</v>
      </c>
      <c r="B3" s="75" t="s">
        <v>871</v>
      </c>
      <c r="C3" s="224"/>
      <c r="D3" s="224"/>
      <c r="E3" s="224"/>
      <c r="F3" s="224"/>
      <c r="G3" s="224"/>
      <c r="H3" s="224"/>
      <c r="I3" s="1396" t="s">
        <v>0</v>
      </c>
      <c r="J3" s="1396"/>
    </row>
    <row r="4" spans="1:10" ht="14.85" customHeight="1">
      <c r="A4" s="75"/>
      <c r="B4" s="139" t="s">
        <v>872</v>
      </c>
      <c r="C4" s="224"/>
      <c r="D4" s="224"/>
      <c r="E4" s="224"/>
      <c r="F4" s="224"/>
      <c r="G4" s="224"/>
      <c r="H4" s="224"/>
      <c r="I4" s="1396" t="s">
        <v>1533</v>
      </c>
      <c r="J4" s="1396"/>
    </row>
    <row r="5" spans="1:10" ht="16.5" customHeight="1">
      <c r="A5" s="1788" t="s">
        <v>1227</v>
      </c>
      <c r="B5" s="1882"/>
      <c r="C5" s="1883" t="s">
        <v>518</v>
      </c>
      <c r="D5" s="69"/>
      <c r="E5" s="1883" t="s">
        <v>520</v>
      </c>
      <c r="F5" s="69"/>
      <c r="G5" s="1669" t="s">
        <v>522</v>
      </c>
      <c r="H5" s="1883" t="s">
        <v>1305</v>
      </c>
      <c r="I5" s="69"/>
      <c r="J5" s="1913" t="s">
        <v>1306</v>
      </c>
    </row>
    <row r="6" spans="1:10" ht="102" customHeight="1">
      <c r="A6" s="1492"/>
      <c r="B6" s="1493"/>
      <c r="C6" s="1503"/>
      <c r="D6" s="812" t="s">
        <v>519</v>
      </c>
      <c r="E6" s="1503"/>
      <c r="F6" s="812" t="s">
        <v>521</v>
      </c>
      <c r="G6" s="1892"/>
      <c r="H6" s="1888"/>
      <c r="I6" s="811" t="s">
        <v>523</v>
      </c>
      <c r="J6" s="1914"/>
    </row>
    <row r="7" spans="1:10" ht="37.5" customHeight="1">
      <c r="A7" s="1788" t="s">
        <v>524</v>
      </c>
      <c r="B7" s="1912"/>
      <c r="C7" s="1912"/>
      <c r="D7" s="1912"/>
      <c r="E7" s="1912"/>
      <c r="F7" s="1912"/>
      <c r="G7" s="1912"/>
      <c r="H7" s="1912"/>
      <c r="I7" s="1912"/>
      <c r="J7" s="1912"/>
    </row>
    <row r="8" spans="1:10" ht="15.75" customHeight="1">
      <c r="A8" s="25">
        <v>2022</v>
      </c>
      <c r="B8" s="165" t="s">
        <v>899</v>
      </c>
      <c r="C8" s="22">
        <v>1370209</v>
      </c>
      <c r="D8" s="22">
        <v>76288</v>
      </c>
      <c r="E8" s="22">
        <v>4503212</v>
      </c>
      <c r="F8" s="22">
        <v>215158</v>
      </c>
      <c r="G8" s="277">
        <v>45.3</v>
      </c>
      <c r="H8" s="22">
        <v>1249090</v>
      </c>
      <c r="I8" s="22">
        <v>131327</v>
      </c>
      <c r="J8" s="116">
        <v>48.1</v>
      </c>
    </row>
    <row r="9" spans="1:10" ht="15.75" customHeight="1">
      <c r="A9" s="25">
        <v>2023</v>
      </c>
      <c r="B9" s="165" t="s">
        <v>899</v>
      </c>
      <c r="C9" s="22">
        <v>1417597</v>
      </c>
      <c r="D9" s="22">
        <v>95031</v>
      </c>
      <c r="E9" s="22">
        <v>4663842</v>
      </c>
      <c r="F9" s="22">
        <v>237861</v>
      </c>
      <c r="G9" s="277">
        <v>45.9</v>
      </c>
      <c r="H9" s="22">
        <v>1274537</v>
      </c>
      <c r="I9" s="22">
        <v>155786</v>
      </c>
      <c r="J9" s="116">
        <v>48</v>
      </c>
    </row>
    <row r="10" spans="1:10" ht="15.75" customHeight="1">
      <c r="A10" s="25"/>
      <c r="B10" s="111" t="s">
        <v>6</v>
      </c>
      <c r="C10" s="936">
        <v>103.5</v>
      </c>
      <c r="D10" s="936">
        <v>124.6</v>
      </c>
      <c r="E10" s="936">
        <v>103.6</v>
      </c>
      <c r="F10" s="936">
        <v>110.6</v>
      </c>
      <c r="G10" s="936" t="s">
        <v>83</v>
      </c>
      <c r="H10" s="936">
        <v>102</v>
      </c>
      <c r="I10" s="936">
        <v>118.6</v>
      </c>
      <c r="J10" s="20" t="s">
        <v>83</v>
      </c>
    </row>
    <row r="11" spans="1:10" ht="15.75" customHeight="1">
      <c r="A11" s="25">
        <v>2023</v>
      </c>
      <c r="B11" s="269" t="s">
        <v>901</v>
      </c>
      <c r="C11" s="22">
        <v>273905</v>
      </c>
      <c r="D11" s="22">
        <v>16397</v>
      </c>
      <c r="E11" s="22">
        <v>932317</v>
      </c>
      <c r="F11" s="22">
        <v>48100</v>
      </c>
      <c r="G11" s="23">
        <v>40.200000000000003</v>
      </c>
      <c r="H11" s="22">
        <v>265264</v>
      </c>
      <c r="I11" s="22">
        <v>33098</v>
      </c>
      <c r="J11" s="18">
        <v>41.1</v>
      </c>
    </row>
    <row r="12" spans="1:10" ht="15.75" customHeight="1">
      <c r="A12" s="25"/>
      <c r="B12" s="269" t="s">
        <v>907</v>
      </c>
      <c r="C12" s="22">
        <v>384992</v>
      </c>
      <c r="D12" s="22">
        <v>26477</v>
      </c>
      <c r="E12" s="22">
        <v>1222601</v>
      </c>
      <c r="F12" s="22">
        <v>66074</v>
      </c>
      <c r="G12" s="23">
        <v>47.7</v>
      </c>
      <c r="H12" s="22">
        <v>342832</v>
      </c>
      <c r="I12" s="22">
        <v>44729</v>
      </c>
      <c r="J12" s="18">
        <v>52.1</v>
      </c>
    </row>
    <row r="13" spans="1:10" ht="15.75" customHeight="1">
      <c r="A13" s="25"/>
      <c r="B13" s="269" t="s">
        <v>908</v>
      </c>
      <c r="C13" s="22">
        <v>439336</v>
      </c>
      <c r="D13" s="22">
        <v>32656</v>
      </c>
      <c r="E13" s="22">
        <v>1449581</v>
      </c>
      <c r="F13" s="22">
        <v>69564</v>
      </c>
      <c r="G13" s="23">
        <v>51.3</v>
      </c>
      <c r="H13" s="22">
        <v>366999</v>
      </c>
      <c r="I13" s="22">
        <v>40010</v>
      </c>
      <c r="J13" s="18">
        <v>53.8</v>
      </c>
    </row>
    <row r="14" spans="1:10" ht="15.75" customHeight="1">
      <c r="A14" s="25"/>
      <c r="B14" s="165" t="s">
        <v>906</v>
      </c>
      <c r="C14" s="22">
        <v>319364</v>
      </c>
      <c r="D14" s="22">
        <v>19501</v>
      </c>
      <c r="E14" s="22">
        <v>1059343</v>
      </c>
      <c r="F14" s="22">
        <v>54123</v>
      </c>
      <c r="G14" s="23">
        <v>43.2</v>
      </c>
      <c r="H14" s="22">
        <v>299442</v>
      </c>
      <c r="I14" s="22">
        <v>37949</v>
      </c>
      <c r="J14" s="159">
        <v>44.9</v>
      </c>
    </row>
    <row r="15" spans="1:10" ht="15.75" customHeight="1">
      <c r="A15" s="25">
        <v>2024</v>
      </c>
      <c r="B15" s="269" t="s">
        <v>901</v>
      </c>
      <c r="C15" s="22">
        <v>263775</v>
      </c>
      <c r="D15" s="22">
        <v>16805</v>
      </c>
      <c r="E15" s="22">
        <v>945697</v>
      </c>
      <c r="F15" s="22">
        <v>45601</v>
      </c>
      <c r="G15" s="23">
        <v>39.1</v>
      </c>
      <c r="H15" s="22">
        <v>253998</v>
      </c>
      <c r="I15" s="22">
        <v>34143</v>
      </c>
      <c r="J15" s="18">
        <v>38.9</v>
      </c>
    </row>
    <row r="16" spans="1:10" ht="15.75" customHeight="1">
      <c r="A16" s="25"/>
      <c r="B16" s="269" t="s">
        <v>907</v>
      </c>
      <c r="C16" s="22">
        <v>397487</v>
      </c>
      <c r="D16" s="22">
        <v>26852</v>
      </c>
      <c r="E16" s="22">
        <v>1228085</v>
      </c>
      <c r="F16" s="22">
        <v>66800</v>
      </c>
      <c r="G16" s="23">
        <v>46</v>
      </c>
      <c r="H16" s="22">
        <v>346614</v>
      </c>
      <c r="I16" s="22">
        <v>45601</v>
      </c>
      <c r="J16" s="18">
        <v>52.3</v>
      </c>
    </row>
    <row r="17" spans="1:10" ht="15.75" customHeight="1">
      <c r="A17" s="25"/>
      <c r="B17" s="111" t="s">
        <v>6</v>
      </c>
      <c r="C17" s="936">
        <v>103.2</v>
      </c>
      <c r="D17" s="936">
        <v>101.4</v>
      </c>
      <c r="E17" s="936">
        <v>100.4</v>
      </c>
      <c r="F17" s="936">
        <v>101.1</v>
      </c>
      <c r="G17" s="19" t="s">
        <v>83</v>
      </c>
      <c r="H17" s="936">
        <v>101.1</v>
      </c>
      <c r="I17" s="936">
        <v>101.9</v>
      </c>
      <c r="J17" s="20" t="s">
        <v>83</v>
      </c>
    </row>
    <row r="18" spans="1:10" ht="37.5" customHeight="1">
      <c r="A18" s="1806" t="s">
        <v>1304</v>
      </c>
      <c r="B18" s="1492"/>
      <c r="C18" s="1492"/>
      <c r="D18" s="1492"/>
      <c r="E18" s="1492"/>
      <c r="F18" s="1492"/>
      <c r="G18" s="1492"/>
      <c r="H18" s="1492"/>
      <c r="I18" s="1492"/>
      <c r="J18" s="1492"/>
    </row>
    <row r="19" spans="1:10" ht="15.75" customHeight="1">
      <c r="A19" s="25">
        <v>2022</v>
      </c>
      <c r="B19" s="165" t="s">
        <v>899</v>
      </c>
      <c r="C19" s="22">
        <v>1070936</v>
      </c>
      <c r="D19" s="22">
        <v>68985</v>
      </c>
      <c r="E19" s="22">
        <v>1934217</v>
      </c>
      <c r="F19" s="22">
        <v>187240</v>
      </c>
      <c r="G19" s="277">
        <v>36</v>
      </c>
      <c r="H19" s="22">
        <v>1249090</v>
      </c>
      <c r="I19" s="22">
        <v>131327</v>
      </c>
      <c r="J19" s="116">
        <v>48.1</v>
      </c>
    </row>
    <row r="20" spans="1:10" ht="15.75" customHeight="1">
      <c r="A20" s="25">
        <v>2023</v>
      </c>
      <c r="B20" s="165" t="s">
        <v>899</v>
      </c>
      <c r="C20" s="22">
        <v>1103738</v>
      </c>
      <c r="D20" s="22">
        <v>85408</v>
      </c>
      <c r="E20" s="22">
        <v>1958798</v>
      </c>
      <c r="F20" s="22">
        <v>208632</v>
      </c>
      <c r="G20" s="277">
        <v>35.299999999999997</v>
      </c>
      <c r="H20" s="22">
        <v>1274537</v>
      </c>
      <c r="I20" s="22">
        <v>155786</v>
      </c>
      <c r="J20" s="116">
        <v>48</v>
      </c>
    </row>
    <row r="21" spans="1:10" ht="15.75" customHeight="1">
      <c r="A21" s="25"/>
      <c r="B21" s="111" t="s">
        <v>6</v>
      </c>
      <c r="C21" s="936">
        <v>103.1</v>
      </c>
      <c r="D21" s="936">
        <v>123.8</v>
      </c>
      <c r="E21" s="936">
        <v>101.3</v>
      </c>
      <c r="F21" s="936">
        <v>111.4</v>
      </c>
      <c r="G21" s="936" t="s">
        <v>83</v>
      </c>
      <c r="H21" s="936">
        <v>102</v>
      </c>
      <c r="I21" s="936">
        <v>118.6</v>
      </c>
      <c r="J21" s="20" t="s">
        <v>83</v>
      </c>
    </row>
    <row r="22" spans="1:10" ht="15.75" customHeight="1">
      <c r="A22" s="25">
        <v>2023</v>
      </c>
      <c r="B22" s="269" t="s">
        <v>901</v>
      </c>
      <c r="C22" s="22">
        <v>219408</v>
      </c>
      <c r="D22" s="22">
        <v>15451</v>
      </c>
      <c r="E22" s="22">
        <v>395664</v>
      </c>
      <c r="F22" s="22">
        <v>43239</v>
      </c>
      <c r="G22" s="23">
        <v>29.6</v>
      </c>
      <c r="H22" s="22">
        <v>265264</v>
      </c>
      <c r="I22" s="22">
        <v>33098</v>
      </c>
      <c r="J22" s="18">
        <v>41.1</v>
      </c>
    </row>
    <row r="23" spans="1:10" ht="15.75" customHeight="1">
      <c r="A23" s="25"/>
      <c r="B23" s="269" t="s">
        <v>907</v>
      </c>
      <c r="C23" s="22">
        <v>298306</v>
      </c>
      <c r="D23" s="22">
        <v>23920</v>
      </c>
      <c r="E23" s="22">
        <v>520225</v>
      </c>
      <c r="F23" s="22">
        <v>58058</v>
      </c>
      <c r="G23" s="23">
        <v>37.799999999999997</v>
      </c>
      <c r="H23" s="22">
        <v>342832</v>
      </c>
      <c r="I23" s="22">
        <v>44729</v>
      </c>
      <c r="J23" s="18">
        <v>52.1</v>
      </c>
    </row>
    <row r="24" spans="1:10" ht="15.75" customHeight="1">
      <c r="A24" s="25"/>
      <c r="B24" s="269" t="s">
        <v>908</v>
      </c>
      <c r="C24" s="22">
        <v>324226</v>
      </c>
      <c r="D24" s="22">
        <v>27713</v>
      </c>
      <c r="E24" s="22">
        <v>595328</v>
      </c>
      <c r="F24" s="22">
        <v>57865</v>
      </c>
      <c r="G24" s="23">
        <v>41.6</v>
      </c>
      <c r="H24" s="22">
        <v>366999</v>
      </c>
      <c r="I24" s="22">
        <v>40010</v>
      </c>
      <c r="J24" s="18">
        <v>53.8</v>
      </c>
    </row>
    <row r="25" spans="1:10" ht="15.75" customHeight="1">
      <c r="A25" s="25"/>
      <c r="B25" s="165" t="s">
        <v>906</v>
      </c>
      <c r="C25" s="22">
        <v>261798</v>
      </c>
      <c r="D25" s="22">
        <v>18324</v>
      </c>
      <c r="E25" s="22">
        <v>447581</v>
      </c>
      <c r="F25" s="22">
        <v>49470</v>
      </c>
      <c r="G25" s="277">
        <v>32</v>
      </c>
      <c r="H25" s="22">
        <v>299442</v>
      </c>
      <c r="I25" s="22">
        <v>37949</v>
      </c>
      <c r="J25" s="1061">
        <v>44.9</v>
      </c>
    </row>
    <row r="26" spans="1:10" ht="15.75" customHeight="1">
      <c r="A26" s="25">
        <v>2024</v>
      </c>
      <c r="B26" s="269" t="s">
        <v>901</v>
      </c>
      <c r="C26" s="22">
        <v>210126</v>
      </c>
      <c r="D26" s="22">
        <v>16137</v>
      </c>
      <c r="E26" s="22">
        <v>377199</v>
      </c>
      <c r="F26" s="22">
        <v>43165</v>
      </c>
      <c r="G26" s="23">
        <v>27.8</v>
      </c>
      <c r="H26" s="22">
        <v>253998</v>
      </c>
      <c r="I26" s="22">
        <v>34143</v>
      </c>
      <c r="J26" s="18">
        <v>38.9</v>
      </c>
    </row>
    <row r="27" spans="1:10" ht="15.75" customHeight="1">
      <c r="A27" s="25"/>
      <c r="B27" s="269" t="s">
        <v>907</v>
      </c>
      <c r="C27" s="22">
        <v>306978</v>
      </c>
      <c r="D27" s="22">
        <v>23580</v>
      </c>
      <c r="E27" s="22">
        <v>534716</v>
      </c>
      <c r="F27" s="22">
        <v>58573</v>
      </c>
      <c r="G27" s="23">
        <v>38.6</v>
      </c>
      <c r="H27" s="22">
        <v>346614</v>
      </c>
      <c r="I27" s="22">
        <v>45601</v>
      </c>
      <c r="J27" s="18">
        <v>52.3</v>
      </c>
    </row>
    <row r="28" spans="1:10" ht="15.75" customHeight="1">
      <c r="A28" s="25"/>
      <c r="B28" s="111" t="s">
        <v>6</v>
      </c>
      <c r="C28" s="936">
        <v>102.9</v>
      </c>
      <c r="D28" s="936">
        <v>98.6</v>
      </c>
      <c r="E28" s="936">
        <v>102.8</v>
      </c>
      <c r="F28" s="936">
        <v>100.9</v>
      </c>
      <c r="G28" s="19" t="s">
        <v>83</v>
      </c>
      <c r="H28" s="936">
        <v>101.1</v>
      </c>
      <c r="I28" s="936">
        <v>101.9</v>
      </c>
      <c r="J28" s="20" t="s">
        <v>83</v>
      </c>
    </row>
    <row r="29" spans="1:10" s="92" customFormat="1" ht="22.5" customHeight="1">
      <c r="A29" s="1508" t="s">
        <v>1307</v>
      </c>
      <c r="B29" s="1907"/>
      <c r="C29" s="1907"/>
      <c r="D29" s="1907"/>
      <c r="E29" s="1907"/>
      <c r="F29" s="1907"/>
      <c r="G29" s="1907"/>
      <c r="H29" s="1907"/>
      <c r="I29" s="1907"/>
      <c r="J29" s="1907"/>
    </row>
    <row r="30" spans="1:10" s="10" customFormat="1" ht="14.25" customHeight="1">
      <c r="A30" s="1488" t="s">
        <v>1308</v>
      </c>
      <c r="B30" s="1911"/>
      <c r="C30" s="1911"/>
      <c r="D30" s="1911"/>
      <c r="E30" s="1911"/>
      <c r="F30" s="1911"/>
      <c r="G30" s="1911"/>
      <c r="H30" s="1911"/>
      <c r="I30" s="1911"/>
      <c r="J30" s="1911"/>
    </row>
    <row r="31" spans="1:10" ht="12.75" customHeight="1">
      <c r="C31" s="21"/>
      <c r="D31" s="21"/>
      <c r="E31" s="21"/>
      <c r="F31" s="21"/>
      <c r="G31" s="21"/>
      <c r="H31" s="21"/>
      <c r="I31" s="21"/>
      <c r="J31" s="21"/>
    </row>
    <row r="32" spans="1:10" ht="12.75" customHeight="1"/>
    <row r="34" spans="3:10">
      <c r="C34" s="21"/>
      <c r="D34" s="21"/>
      <c r="E34" s="21"/>
      <c r="F34" s="21"/>
      <c r="G34" s="21"/>
      <c r="H34" s="21"/>
      <c r="I34" s="21"/>
      <c r="J34" s="21"/>
    </row>
  </sheetData>
  <mergeCells count="14">
    <mergeCell ref="A30:J30"/>
    <mergeCell ref="G5:G6"/>
    <mergeCell ref="C5:C6"/>
    <mergeCell ref="E5:E6"/>
    <mergeCell ref="H5:H6"/>
    <mergeCell ref="A7:J7"/>
    <mergeCell ref="A18:J18"/>
    <mergeCell ref="J5:J6"/>
    <mergeCell ref="A5:B6"/>
    <mergeCell ref="I3:J3"/>
    <mergeCell ref="I4:J4"/>
    <mergeCell ref="A29:J29"/>
    <mergeCell ref="A1:B1"/>
    <mergeCell ref="A2:B2"/>
  </mergeCells>
  <phoneticPr fontId="0" type="noConversion"/>
  <hyperlinks>
    <hyperlink ref="I3:J3" location="'Spis tablic     List of tables'!A1" display="Powrót do spisu tablic"/>
    <hyperlink ref="I3" location="'Spis tablic     List of tables'!A1" display="Powrót do spisu tablic"/>
    <hyperlink ref="I4:J4"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scale="97" orientation="landscape" horizontalDpi="4294967292"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pageSetUpPr fitToPage="1"/>
  </sheetPr>
  <dimension ref="A1:S30"/>
  <sheetViews>
    <sheetView showGridLines="0" zoomScaleNormal="100" zoomScaleSheetLayoutView="115" workbookViewId="0">
      <selection activeCell="I2" sqref="I2:J2"/>
    </sheetView>
  </sheetViews>
  <sheetFormatPr defaultColWidth="9" defaultRowHeight="14.25"/>
  <cols>
    <col min="1" max="1" width="10.625" style="296" customWidth="1"/>
    <col min="2" max="2" width="11.25" style="296" customWidth="1"/>
    <col min="3" max="10" width="12.375" style="296" customWidth="1"/>
    <col min="11" max="16384" width="9" style="296"/>
  </cols>
  <sheetData>
    <row r="1" spans="1:19" ht="18" customHeight="1">
      <c r="A1" s="253" t="s">
        <v>182</v>
      </c>
      <c r="B1" s="75" t="s">
        <v>873</v>
      </c>
      <c r="C1" s="224"/>
      <c r="D1" s="224"/>
      <c r="E1" s="224"/>
      <c r="F1" s="224"/>
      <c r="G1" s="224"/>
      <c r="H1" s="224"/>
      <c r="I1" s="1396" t="s">
        <v>0</v>
      </c>
      <c r="J1" s="1396"/>
    </row>
    <row r="2" spans="1:19">
      <c r="A2" s="75"/>
      <c r="B2" s="139" t="s">
        <v>874</v>
      </c>
      <c r="C2" s="224"/>
      <c r="D2" s="224"/>
      <c r="E2" s="224"/>
      <c r="F2" s="224"/>
      <c r="G2" s="224"/>
      <c r="H2" s="224"/>
      <c r="I2" s="1396" t="s">
        <v>1533</v>
      </c>
      <c r="J2" s="1396"/>
    </row>
    <row r="3" spans="1:19" ht="14.25" customHeight="1">
      <c r="A3" s="1915" t="s">
        <v>1227</v>
      </c>
      <c r="B3" s="1916"/>
      <c r="C3" s="1913" t="s">
        <v>518</v>
      </c>
      <c r="D3" s="813"/>
      <c r="E3" s="1913" t="s">
        <v>520</v>
      </c>
      <c r="F3" s="813"/>
      <c r="G3" s="1753" t="s">
        <v>522</v>
      </c>
      <c r="H3" s="1883" t="s">
        <v>1305</v>
      </c>
      <c r="I3" s="813"/>
      <c r="J3" s="1913" t="s">
        <v>1306</v>
      </c>
    </row>
    <row r="4" spans="1:19" ht="94.5" customHeight="1">
      <c r="A4" s="1791"/>
      <c r="B4" s="1792"/>
      <c r="C4" s="1917"/>
      <c r="D4" s="812" t="s">
        <v>519</v>
      </c>
      <c r="E4" s="1917"/>
      <c r="F4" s="812" t="s">
        <v>521</v>
      </c>
      <c r="G4" s="1708"/>
      <c r="H4" s="1888"/>
      <c r="I4" s="811" t="s">
        <v>523</v>
      </c>
      <c r="J4" s="1914"/>
    </row>
    <row r="5" spans="1:19" ht="30.75" customHeight="1">
      <c r="A5" s="1806" t="s">
        <v>525</v>
      </c>
      <c r="B5" s="1492"/>
      <c r="C5" s="1492"/>
      <c r="D5" s="1492"/>
      <c r="E5" s="1492"/>
      <c r="F5" s="1492"/>
      <c r="G5" s="1492"/>
      <c r="H5" s="1492"/>
      <c r="I5" s="1492"/>
      <c r="J5" s="1492"/>
    </row>
    <row r="6" spans="1:19" ht="15.75" customHeight="1">
      <c r="A6" s="25">
        <v>2022</v>
      </c>
      <c r="B6" s="165" t="s">
        <v>899</v>
      </c>
      <c r="C6" s="22">
        <v>938733</v>
      </c>
      <c r="D6" s="22">
        <v>64787</v>
      </c>
      <c r="E6" s="22">
        <v>1664975</v>
      </c>
      <c r="F6" s="22">
        <v>172555</v>
      </c>
      <c r="G6" s="277">
        <v>38</v>
      </c>
      <c r="H6" s="22">
        <v>1108725</v>
      </c>
      <c r="I6" s="22">
        <v>123260</v>
      </c>
      <c r="J6" s="116">
        <v>50.8</v>
      </c>
    </row>
    <row r="7" spans="1:19" ht="15.75" customHeight="1">
      <c r="A7" s="25">
        <v>2023</v>
      </c>
      <c r="B7" s="165" t="s">
        <v>899</v>
      </c>
      <c r="C7" s="22">
        <v>980218</v>
      </c>
      <c r="D7" s="22">
        <v>81026</v>
      </c>
      <c r="E7" s="22">
        <v>1720703</v>
      </c>
      <c r="F7" s="22">
        <v>198739</v>
      </c>
      <c r="G7" s="125">
        <v>37.9</v>
      </c>
      <c r="H7" s="22">
        <v>1146246</v>
      </c>
      <c r="I7" s="22">
        <v>149495</v>
      </c>
      <c r="J7" s="116">
        <v>51</v>
      </c>
    </row>
    <row r="8" spans="1:19" ht="15.75" customHeight="1">
      <c r="A8" s="25"/>
      <c r="B8" s="111" t="s">
        <v>6</v>
      </c>
      <c r="C8" s="936">
        <v>104.4</v>
      </c>
      <c r="D8" s="936">
        <v>125.1</v>
      </c>
      <c r="E8" s="936">
        <v>103.3</v>
      </c>
      <c r="F8" s="936">
        <v>115.2</v>
      </c>
      <c r="G8" s="19" t="s">
        <v>83</v>
      </c>
      <c r="H8" s="936">
        <v>103.4</v>
      </c>
      <c r="I8" s="936">
        <v>121.3</v>
      </c>
      <c r="J8" s="20" t="s">
        <v>83</v>
      </c>
    </row>
    <row r="9" spans="1:19" ht="15.75" customHeight="1">
      <c r="A9" s="25">
        <v>2023</v>
      </c>
      <c r="B9" s="815" t="s">
        <v>901</v>
      </c>
      <c r="C9" s="22">
        <v>198230</v>
      </c>
      <c r="D9" s="22">
        <v>14519</v>
      </c>
      <c r="E9" s="22">
        <v>354372</v>
      </c>
      <c r="F9" s="22">
        <v>40826</v>
      </c>
      <c r="G9" s="23">
        <v>31.8</v>
      </c>
      <c r="H9" s="983">
        <v>242464</v>
      </c>
      <c r="I9" s="983">
        <v>31609</v>
      </c>
      <c r="J9" s="116">
        <v>43.9</v>
      </c>
    </row>
    <row r="10" spans="1:19" ht="15.75" customHeight="1">
      <c r="A10" s="25"/>
      <c r="B10" s="814" t="s">
        <v>907</v>
      </c>
      <c r="C10" s="22">
        <v>262259</v>
      </c>
      <c r="D10" s="22">
        <v>22809</v>
      </c>
      <c r="E10" s="22">
        <v>456146</v>
      </c>
      <c r="F10" s="22">
        <v>55815</v>
      </c>
      <c r="G10" s="23">
        <v>40.5</v>
      </c>
      <c r="H10" s="22">
        <v>307618</v>
      </c>
      <c r="I10" s="22">
        <v>43248</v>
      </c>
      <c r="J10" s="18">
        <v>55</v>
      </c>
    </row>
    <row r="11" spans="1:19" ht="15.75" customHeight="1">
      <c r="A11" s="25"/>
      <c r="B11" s="269" t="s">
        <v>908</v>
      </c>
      <c r="C11" s="22">
        <v>285410</v>
      </c>
      <c r="D11" s="22">
        <v>26324</v>
      </c>
      <c r="E11" s="22">
        <v>513584</v>
      </c>
      <c r="F11" s="22">
        <v>54768</v>
      </c>
      <c r="G11" s="23">
        <v>44.3</v>
      </c>
      <c r="H11" s="22">
        <v>324422</v>
      </c>
      <c r="I11" s="22">
        <v>38306</v>
      </c>
      <c r="J11" s="159">
        <v>56.5</v>
      </c>
    </row>
    <row r="12" spans="1:19" ht="15.75" customHeight="1">
      <c r="A12" s="25"/>
      <c r="B12" s="1077" t="s">
        <v>906</v>
      </c>
      <c r="C12" s="22">
        <v>234319</v>
      </c>
      <c r="D12" s="22">
        <v>17374</v>
      </c>
      <c r="E12" s="22">
        <v>396601</v>
      </c>
      <c r="F12" s="22">
        <v>47330</v>
      </c>
      <c r="G12" s="23">
        <v>34.9</v>
      </c>
      <c r="H12" s="22">
        <v>271742</v>
      </c>
      <c r="I12" s="22">
        <v>36332</v>
      </c>
      <c r="J12" s="159">
        <v>48.3</v>
      </c>
    </row>
    <row r="13" spans="1:19" ht="15.75" customHeight="1">
      <c r="A13" s="25">
        <v>2024</v>
      </c>
      <c r="B13" s="815" t="s">
        <v>901</v>
      </c>
      <c r="C13" s="22">
        <v>190175</v>
      </c>
      <c r="D13" s="22">
        <v>15324</v>
      </c>
      <c r="E13" s="22">
        <v>336871</v>
      </c>
      <c r="F13" s="22">
        <v>41034</v>
      </c>
      <c r="G13" s="23">
        <v>30.1</v>
      </c>
      <c r="H13" s="983">
        <v>231130</v>
      </c>
      <c r="I13" s="983">
        <v>32759</v>
      </c>
      <c r="J13" s="116">
        <v>41.6</v>
      </c>
    </row>
    <row r="14" spans="1:19" ht="15.75" customHeight="1">
      <c r="A14" s="25"/>
      <c r="B14" s="814" t="s">
        <v>907</v>
      </c>
      <c r="C14" s="22">
        <v>267171</v>
      </c>
      <c r="D14" s="22">
        <v>22477</v>
      </c>
      <c r="E14" s="22">
        <v>456277</v>
      </c>
      <c r="F14" s="22">
        <v>55327</v>
      </c>
      <c r="G14" s="23">
        <v>41.1</v>
      </c>
      <c r="H14" s="22">
        <v>306456</v>
      </c>
      <c r="I14" s="22">
        <v>43360</v>
      </c>
      <c r="J14" s="18">
        <v>55.7</v>
      </c>
    </row>
    <row r="15" spans="1:19" ht="15.75" customHeight="1">
      <c r="A15" s="25"/>
      <c r="B15" s="1364" t="s">
        <v>6</v>
      </c>
      <c r="C15" s="19">
        <v>101.9</v>
      </c>
      <c r="D15" s="19">
        <v>98.5</v>
      </c>
      <c r="E15" s="19">
        <v>100</v>
      </c>
      <c r="F15" s="19">
        <v>99.1</v>
      </c>
      <c r="G15" s="19" t="s">
        <v>83</v>
      </c>
      <c r="H15" s="19">
        <v>99.6</v>
      </c>
      <c r="I15" s="19">
        <v>100.3</v>
      </c>
      <c r="J15" s="24" t="s">
        <v>83</v>
      </c>
      <c r="K15" s="885"/>
      <c r="L15" s="885"/>
      <c r="M15" s="885"/>
      <c r="N15" s="885"/>
      <c r="O15" s="41"/>
      <c r="P15" s="885"/>
      <c r="Q15" s="885"/>
      <c r="R15" s="41"/>
      <c r="S15" s="884"/>
    </row>
    <row r="16" spans="1:19" ht="25.5" customHeight="1">
      <c r="A16" s="1806" t="s">
        <v>1309</v>
      </c>
      <c r="B16" s="1492"/>
      <c r="C16" s="1492"/>
      <c r="D16" s="1492"/>
      <c r="E16" s="1492"/>
      <c r="F16" s="1492"/>
      <c r="G16" s="1492"/>
      <c r="H16" s="1492"/>
      <c r="I16" s="1492"/>
      <c r="J16" s="1492"/>
    </row>
    <row r="17" spans="1:10" ht="15.75" customHeight="1">
      <c r="A17" s="25">
        <v>2022</v>
      </c>
      <c r="B17" s="165" t="s">
        <v>899</v>
      </c>
      <c r="C17" s="17">
        <v>299273</v>
      </c>
      <c r="D17" s="17">
        <v>7303</v>
      </c>
      <c r="E17" s="17">
        <v>2568995</v>
      </c>
      <c r="F17" s="17">
        <v>27918</v>
      </c>
      <c r="G17" s="125">
        <v>56.4</v>
      </c>
      <c r="H17" s="19" t="s">
        <v>83</v>
      </c>
      <c r="I17" s="19" t="s">
        <v>83</v>
      </c>
      <c r="J17" s="20" t="s">
        <v>83</v>
      </c>
    </row>
    <row r="18" spans="1:10" ht="15.75" customHeight="1">
      <c r="A18" s="25">
        <v>2023</v>
      </c>
      <c r="B18" s="165" t="s">
        <v>899</v>
      </c>
      <c r="C18" s="22">
        <v>313859</v>
      </c>
      <c r="D18" s="22">
        <v>9623</v>
      </c>
      <c r="E18" s="22">
        <v>2705044</v>
      </c>
      <c r="F18" s="22">
        <v>29229</v>
      </c>
      <c r="G18" s="125">
        <v>58.6</v>
      </c>
      <c r="H18" s="312" t="s">
        <v>83</v>
      </c>
      <c r="I18" s="312" t="s">
        <v>83</v>
      </c>
      <c r="J18" s="20" t="s">
        <v>83</v>
      </c>
    </row>
    <row r="19" spans="1:10" ht="15.75" customHeight="1">
      <c r="A19" s="25"/>
      <c r="B19" s="111" t="s">
        <v>6</v>
      </c>
      <c r="C19" s="936">
        <v>104.9</v>
      </c>
      <c r="D19" s="936">
        <v>131.80000000000001</v>
      </c>
      <c r="E19" s="936">
        <v>105.3</v>
      </c>
      <c r="F19" s="936">
        <v>104.7</v>
      </c>
      <c r="G19" s="19" t="s">
        <v>83</v>
      </c>
      <c r="H19" s="312" t="s">
        <v>83</v>
      </c>
      <c r="I19" s="312" t="s">
        <v>83</v>
      </c>
      <c r="J19" s="20" t="s">
        <v>83</v>
      </c>
    </row>
    <row r="20" spans="1:10" ht="15.75" customHeight="1">
      <c r="A20" s="25">
        <v>2023</v>
      </c>
      <c r="B20" s="815" t="s">
        <v>901</v>
      </c>
      <c r="C20" s="22">
        <v>54497</v>
      </c>
      <c r="D20" s="22">
        <v>946</v>
      </c>
      <c r="E20" s="22">
        <v>536653</v>
      </c>
      <c r="F20" s="22">
        <v>4861</v>
      </c>
      <c r="G20" s="23">
        <v>54.6</v>
      </c>
      <c r="H20" s="816" t="s">
        <v>83</v>
      </c>
      <c r="I20" s="816" t="s">
        <v>83</v>
      </c>
      <c r="J20" s="24" t="s">
        <v>83</v>
      </c>
    </row>
    <row r="21" spans="1:10" ht="15.75" customHeight="1">
      <c r="A21" s="25"/>
      <c r="B21" s="814" t="s">
        <v>907</v>
      </c>
      <c r="C21" s="22">
        <v>86686</v>
      </c>
      <c r="D21" s="22">
        <v>2557</v>
      </c>
      <c r="E21" s="22">
        <v>702376</v>
      </c>
      <c r="F21" s="22">
        <v>8016</v>
      </c>
      <c r="G21" s="23">
        <v>59.1</v>
      </c>
      <c r="H21" s="816" t="s">
        <v>83</v>
      </c>
      <c r="I21" s="816" t="s">
        <v>83</v>
      </c>
      <c r="J21" s="24" t="s">
        <v>83</v>
      </c>
    </row>
    <row r="22" spans="1:10" ht="15.75" customHeight="1">
      <c r="A22" s="25"/>
      <c r="B22" s="269" t="s">
        <v>908</v>
      </c>
      <c r="C22" s="22">
        <v>115110</v>
      </c>
      <c r="D22" s="22">
        <v>4943</v>
      </c>
      <c r="E22" s="22">
        <v>854253</v>
      </c>
      <c r="F22" s="22">
        <v>11699</v>
      </c>
      <c r="G22" s="23">
        <v>61.4</v>
      </c>
      <c r="H22" s="816" t="s">
        <v>83</v>
      </c>
      <c r="I22" s="816" t="s">
        <v>83</v>
      </c>
      <c r="J22" s="20" t="s">
        <v>83</v>
      </c>
    </row>
    <row r="23" spans="1:10" ht="15.75" customHeight="1">
      <c r="A23" s="25"/>
      <c r="B23" s="1363" t="s">
        <v>906</v>
      </c>
      <c r="C23" s="22">
        <v>57566</v>
      </c>
      <c r="D23" s="22">
        <v>1177</v>
      </c>
      <c r="E23" s="22">
        <v>611762</v>
      </c>
      <c r="F23" s="22">
        <v>4653</v>
      </c>
      <c r="G23" s="23">
        <v>58</v>
      </c>
      <c r="H23" s="816" t="s">
        <v>83</v>
      </c>
      <c r="I23" s="816" t="s">
        <v>83</v>
      </c>
      <c r="J23" s="20" t="s">
        <v>83</v>
      </c>
    </row>
    <row r="24" spans="1:10" ht="15.75" customHeight="1">
      <c r="A24" s="25">
        <v>2024</v>
      </c>
      <c r="B24" s="815" t="s">
        <v>901</v>
      </c>
      <c r="C24" s="22">
        <v>53649</v>
      </c>
      <c r="D24" s="22">
        <v>668</v>
      </c>
      <c r="E24" s="22">
        <v>568498</v>
      </c>
      <c r="F24" s="22">
        <v>2436</v>
      </c>
      <c r="G24" s="23">
        <v>53.7</v>
      </c>
      <c r="H24" s="816" t="s">
        <v>83</v>
      </c>
      <c r="I24" s="816" t="s">
        <v>83</v>
      </c>
      <c r="J24" s="20" t="s">
        <v>83</v>
      </c>
    </row>
    <row r="25" spans="1:10" ht="15.75" customHeight="1">
      <c r="A25" s="25"/>
      <c r="B25" s="814" t="s">
        <v>907</v>
      </c>
      <c r="C25" s="22">
        <v>90509</v>
      </c>
      <c r="D25" s="22">
        <v>3272</v>
      </c>
      <c r="E25" s="22">
        <v>693369</v>
      </c>
      <c r="F25" s="22">
        <v>8227</v>
      </c>
      <c r="G25" s="23">
        <v>54.1</v>
      </c>
      <c r="H25" s="816" t="s">
        <v>83</v>
      </c>
      <c r="I25" s="816" t="s">
        <v>83</v>
      </c>
      <c r="J25" s="20" t="s">
        <v>83</v>
      </c>
    </row>
    <row r="26" spans="1:10" ht="15.75" customHeight="1">
      <c r="A26" s="25"/>
      <c r="B26" s="1364" t="s">
        <v>6</v>
      </c>
      <c r="C26" s="19">
        <v>104.4</v>
      </c>
      <c r="D26" s="19">
        <v>128</v>
      </c>
      <c r="E26" s="19">
        <v>98.7</v>
      </c>
      <c r="F26" s="19">
        <v>102.6</v>
      </c>
      <c r="G26" s="19" t="s">
        <v>83</v>
      </c>
      <c r="H26" s="816" t="s">
        <v>83</v>
      </c>
      <c r="I26" s="816" t="s">
        <v>83</v>
      </c>
      <c r="J26" s="20" t="s">
        <v>83</v>
      </c>
    </row>
    <row r="27" spans="1:10" ht="20.25" customHeight="1">
      <c r="A27" s="1508" t="s">
        <v>1307</v>
      </c>
      <c r="B27" s="1907"/>
      <c r="C27" s="1907"/>
      <c r="D27" s="1907"/>
      <c r="E27" s="1907"/>
      <c r="F27" s="1907"/>
      <c r="G27" s="1907"/>
      <c r="H27" s="1907"/>
      <c r="I27" s="1907"/>
      <c r="J27" s="1907"/>
    </row>
    <row r="28" spans="1:10" ht="12" customHeight="1">
      <c r="A28" s="1488" t="s">
        <v>1308</v>
      </c>
      <c r="B28" s="1911"/>
      <c r="C28" s="1911"/>
      <c r="D28" s="1911"/>
      <c r="E28" s="1911"/>
      <c r="F28" s="1911"/>
      <c r="G28" s="1911"/>
      <c r="H28" s="1911"/>
      <c r="I28" s="1911"/>
      <c r="J28" s="1911"/>
    </row>
    <row r="30" spans="1:10">
      <c r="C30" s="276"/>
      <c r="D30" s="276"/>
      <c r="E30" s="276"/>
      <c r="F30" s="276"/>
      <c r="G30" s="276"/>
      <c r="H30" s="276"/>
      <c r="I30" s="276"/>
      <c r="J30" s="276"/>
    </row>
  </sheetData>
  <mergeCells count="12">
    <mergeCell ref="I1:J1"/>
    <mergeCell ref="I2:J2"/>
    <mergeCell ref="A3:B4"/>
    <mergeCell ref="C3:C4"/>
    <mergeCell ref="E3:E4"/>
    <mergeCell ref="G3:G4"/>
    <mergeCell ref="H3:H4"/>
    <mergeCell ref="A28:J28"/>
    <mergeCell ref="J3:J4"/>
    <mergeCell ref="A5:J5"/>
    <mergeCell ref="A16:J16"/>
    <mergeCell ref="A27:J27"/>
  </mergeCells>
  <hyperlinks>
    <hyperlink ref="I1:J1" location="'Spis tablic     List of tables'!A1" display="Powrót do spisu tablic"/>
    <hyperlink ref="I1" location="'Spis tablic     List of tables'!A1" display="Powrót do spisu tablic"/>
    <hyperlink ref="I2: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1">
    <pageSetUpPr fitToPage="1"/>
  </sheetPr>
  <dimension ref="A1:L35"/>
  <sheetViews>
    <sheetView showGridLines="0" zoomScaleNormal="100" zoomScaleSheetLayoutView="100" workbookViewId="0">
      <selection activeCell="K4" sqref="K4:L4"/>
    </sheetView>
  </sheetViews>
  <sheetFormatPr defaultColWidth="9" defaultRowHeight="12"/>
  <cols>
    <col min="1" max="1" width="8.125" style="57" customWidth="1"/>
    <col min="2" max="2" width="3.375" style="57" customWidth="1"/>
    <col min="3" max="12" width="9.875" style="57" customWidth="1"/>
    <col min="13" max="16384" width="9" style="57"/>
  </cols>
  <sheetData>
    <row r="1" spans="1:12" s="81" customFormat="1" ht="12.75">
      <c r="A1" s="1918" t="s">
        <v>252</v>
      </c>
      <c r="B1" s="1918"/>
      <c r="C1" s="1918"/>
      <c r="D1" s="1918"/>
      <c r="E1" s="1918"/>
    </row>
    <row r="2" spans="1:12" s="81" customFormat="1" ht="12.75">
      <c r="A2" s="1919" t="s">
        <v>150</v>
      </c>
      <c r="B2" s="1920"/>
      <c r="C2" s="1920"/>
      <c r="D2" s="1920"/>
      <c r="E2" s="1920"/>
    </row>
    <row r="3" spans="1:12" ht="21.75" customHeight="1">
      <c r="A3" s="374" t="s">
        <v>855</v>
      </c>
      <c r="B3" s="374" t="s">
        <v>761</v>
      </c>
      <c r="C3" s="374"/>
      <c r="D3" s="374"/>
      <c r="E3" s="374"/>
      <c r="F3" s="374"/>
      <c r="K3" s="1396" t="s">
        <v>0</v>
      </c>
      <c r="L3" s="1396"/>
    </row>
    <row r="4" spans="1:12" ht="13.5">
      <c r="B4" s="141" t="s">
        <v>308</v>
      </c>
      <c r="D4" s="374"/>
      <c r="E4" s="374"/>
      <c r="F4" s="374"/>
      <c r="G4" s="620"/>
      <c r="K4" s="1396" t="s">
        <v>1533</v>
      </c>
      <c r="L4" s="1396"/>
    </row>
    <row r="5" spans="1:12" ht="15" customHeight="1">
      <c r="A5" s="1921" t="s">
        <v>417</v>
      </c>
      <c r="B5" s="1800"/>
      <c r="C5" s="1483" t="s">
        <v>535</v>
      </c>
      <c r="D5" s="1922"/>
      <c r="E5" s="1922"/>
      <c r="F5" s="1922"/>
      <c r="G5" s="1922"/>
      <c r="H5" s="1922"/>
      <c r="I5" s="1922"/>
      <c r="J5" s="1922"/>
      <c r="K5" s="1922"/>
      <c r="L5" s="1923"/>
    </row>
    <row r="6" spans="1:12" ht="15" customHeight="1">
      <c r="A6" s="1863"/>
      <c r="B6" s="1800"/>
      <c r="C6" s="1924" t="s">
        <v>526</v>
      </c>
      <c r="D6" s="1925" t="s">
        <v>534</v>
      </c>
      <c r="E6" s="1926"/>
      <c r="F6" s="1926"/>
      <c r="G6" s="1927"/>
      <c r="H6" s="1925" t="s">
        <v>533</v>
      </c>
      <c r="I6" s="1926"/>
      <c r="J6" s="1926"/>
      <c r="K6" s="1926"/>
      <c r="L6" s="1926"/>
    </row>
    <row r="7" spans="1:12" ht="105.75" customHeight="1">
      <c r="A7" s="1863"/>
      <c r="B7" s="1800"/>
      <c r="C7" s="1922"/>
      <c r="D7" s="540" t="s">
        <v>527</v>
      </c>
      <c r="E7" s="540" t="s">
        <v>528</v>
      </c>
      <c r="F7" s="540" t="s">
        <v>529</v>
      </c>
      <c r="G7" s="540" t="s">
        <v>530</v>
      </c>
      <c r="H7" s="540" t="s">
        <v>527</v>
      </c>
      <c r="I7" s="540" t="s">
        <v>528</v>
      </c>
      <c r="J7" s="540" t="s">
        <v>531</v>
      </c>
      <c r="K7" s="540" t="s">
        <v>530</v>
      </c>
      <c r="L7" s="621" t="s">
        <v>532</v>
      </c>
    </row>
    <row r="8" spans="1:12" s="81" customFormat="1" ht="15" customHeight="1">
      <c r="A8" s="25">
        <v>2023</v>
      </c>
      <c r="B8" s="306" t="s">
        <v>885</v>
      </c>
      <c r="C8" s="216">
        <v>-8</v>
      </c>
      <c r="D8" s="216">
        <v>-9.1</v>
      </c>
      <c r="E8" s="216">
        <v>-7.9</v>
      </c>
      <c r="F8" s="216">
        <v>-10.199999999999999</v>
      </c>
      <c r="G8" s="216">
        <v>-11.8</v>
      </c>
      <c r="H8" s="216">
        <v>-6.9</v>
      </c>
      <c r="I8" s="216">
        <v>-4.0999999999999996</v>
      </c>
      <c r="J8" s="216">
        <v>-3.4</v>
      </c>
      <c r="K8" s="216">
        <v>-10.9</v>
      </c>
      <c r="L8" s="66">
        <v>-7.8</v>
      </c>
    </row>
    <row r="9" spans="1:12" s="81" customFormat="1" ht="15" customHeight="1">
      <c r="A9" s="25"/>
      <c r="B9" s="306" t="s">
        <v>886</v>
      </c>
      <c r="C9" s="216">
        <v>-15.7</v>
      </c>
      <c r="D9" s="216">
        <v>-15.9</v>
      </c>
      <c r="E9" s="216">
        <v>-26</v>
      </c>
      <c r="F9" s="216">
        <v>-27.9</v>
      </c>
      <c r="G9" s="216">
        <v>-26.3</v>
      </c>
      <c r="H9" s="216">
        <v>-15.4</v>
      </c>
      <c r="I9" s="216">
        <v>-10.199999999999999</v>
      </c>
      <c r="J9" s="216">
        <v>-12.6</v>
      </c>
      <c r="K9" s="216">
        <v>-21.6</v>
      </c>
      <c r="L9" s="66">
        <v>-10.4</v>
      </c>
    </row>
    <row r="10" spans="1:12" s="81" customFormat="1" ht="15" customHeight="1">
      <c r="A10" s="25"/>
      <c r="B10" s="306" t="s">
        <v>887</v>
      </c>
      <c r="C10" s="216">
        <v>-17</v>
      </c>
      <c r="D10" s="216">
        <v>-16.399999999999999</v>
      </c>
      <c r="E10" s="216">
        <v>-25.4</v>
      </c>
      <c r="F10" s="216">
        <v>-22.9</v>
      </c>
      <c r="G10" s="216">
        <v>-20.6</v>
      </c>
      <c r="H10" s="216">
        <v>-17.5</v>
      </c>
      <c r="I10" s="216">
        <v>-9.9</v>
      </c>
      <c r="J10" s="216">
        <v>-10.9</v>
      </c>
      <c r="K10" s="216">
        <v>-19.2</v>
      </c>
      <c r="L10" s="66">
        <v>-12.4</v>
      </c>
    </row>
    <row r="11" spans="1:12" s="81" customFormat="1" ht="15" customHeight="1">
      <c r="A11" s="25"/>
      <c r="B11" s="306" t="s">
        <v>888</v>
      </c>
      <c r="C11" s="216">
        <v>-12.9</v>
      </c>
      <c r="D11" s="216">
        <v>-9.3000000000000007</v>
      </c>
      <c r="E11" s="216">
        <v>-25.6</v>
      </c>
      <c r="F11" s="216">
        <v>-25.5</v>
      </c>
      <c r="G11" s="216">
        <v>-22</v>
      </c>
      <c r="H11" s="216">
        <v>-16.5</v>
      </c>
      <c r="I11" s="216">
        <v>-14.3</v>
      </c>
      <c r="J11" s="216">
        <v>-13.7</v>
      </c>
      <c r="K11" s="216">
        <v>-19.3</v>
      </c>
      <c r="L11" s="66">
        <v>-13.4</v>
      </c>
    </row>
    <row r="12" spans="1:12" s="81" customFormat="1" ht="15" customHeight="1">
      <c r="A12" s="25"/>
      <c r="B12" s="306" t="s">
        <v>889</v>
      </c>
      <c r="C12" s="216">
        <v>-16.600000000000001</v>
      </c>
      <c r="D12" s="216">
        <v>-19.5</v>
      </c>
      <c r="E12" s="216">
        <v>-22.9</v>
      </c>
      <c r="F12" s="216">
        <v>-25.7</v>
      </c>
      <c r="G12" s="216">
        <v>-25</v>
      </c>
      <c r="H12" s="216">
        <v>-13.7</v>
      </c>
      <c r="I12" s="216">
        <v>-8.6</v>
      </c>
      <c r="J12" s="216">
        <v>-10</v>
      </c>
      <c r="K12" s="216">
        <v>-15.4</v>
      </c>
      <c r="L12" s="66">
        <v>-14.9</v>
      </c>
    </row>
    <row r="13" spans="1:12" s="81" customFormat="1" ht="15" customHeight="1">
      <c r="A13" s="25"/>
      <c r="B13" s="306" t="s">
        <v>890</v>
      </c>
      <c r="C13" s="216">
        <v>-14</v>
      </c>
      <c r="D13" s="216">
        <v>-15.9</v>
      </c>
      <c r="E13" s="216">
        <v>-20.100000000000001</v>
      </c>
      <c r="F13" s="216">
        <v>-19</v>
      </c>
      <c r="G13" s="216">
        <v>-20.3</v>
      </c>
      <c r="H13" s="216">
        <v>-12.1</v>
      </c>
      <c r="I13" s="216">
        <v>-8.1999999999999993</v>
      </c>
      <c r="J13" s="216">
        <v>-9.6999999999999993</v>
      </c>
      <c r="K13" s="216">
        <v>-20.100000000000001</v>
      </c>
      <c r="L13" s="66">
        <v>-13.8</v>
      </c>
    </row>
    <row r="14" spans="1:12" s="81" customFormat="1" ht="15" customHeight="1">
      <c r="A14" s="25"/>
      <c r="B14" s="306" t="s">
        <v>891</v>
      </c>
      <c r="C14" s="216">
        <v>-15.4</v>
      </c>
      <c r="D14" s="216">
        <v>-21.9</v>
      </c>
      <c r="E14" s="216">
        <v>-20.8</v>
      </c>
      <c r="F14" s="216">
        <v>-19.8</v>
      </c>
      <c r="G14" s="216">
        <v>-20.399999999999999</v>
      </c>
      <c r="H14" s="216">
        <v>-8.8000000000000007</v>
      </c>
      <c r="I14" s="216">
        <v>-9.4</v>
      </c>
      <c r="J14" s="216">
        <v>-8.4</v>
      </c>
      <c r="K14" s="216">
        <v>-13.3</v>
      </c>
      <c r="L14" s="66">
        <v>-13.1</v>
      </c>
    </row>
    <row r="15" spans="1:12" s="81" customFormat="1" ht="15" customHeight="1">
      <c r="A15" s="25"/>
      <c r="B15" s="306" t="s">
        <v>892</v>
      </c>
      <c r="C15" s="216">
        <v>-9.8000000000000007</v>
      </c>
      <c r="D15" s="216">
        <v>-12.1</v>
      </c>
      <c r="E15" s="216">
        <v>-13.4</v>
      </c>
      <c r="F15" s="216">
        <v>-13</v>
      </c>
      <c r="G15" s="216">
        <v>-10.7</v>
      </c>
      <c r="H15" s="216">
        <v>-7.5</v>
      </c>
      <c r="I15" s="216">
        <v>-6.7</v>
      </c>
      <c r="J15" s="216">
        <v>-4.8</v>
      </c>
      <c r="K15" s="216">
        <v>-12.6</v>
      </c>
      <c r="L15" s="66">
        <v>-9.6999999999999993</v>
      </c>
    </row>
    <row r="16" spans="1:12" s="81" customFormat="1" ht="15" customHeight="1">
      <c r="A16" s="25"/>
      <c r="B16" s="306" t="s">
        <v>893</v>
      </c>
      <c r="C16" s="216">
        <v>-15.7</v>
      </c>
      <c r="D16" s="216">
        <v>-16.2</v>
      </c>
      <c r="E16" s="216">
        <v>-7.9</v>
      </c>
      <c r="F16" s="216">
        <v>-13.2</v>
      </c>
      <c r="G16" s="216">
        <v>-9.1999999999999993</v>
      </c>
      <c r="H16" s="216">
        <v>-15.2</v>
      </c>
      <c r="I16" s="216">
        <v>-11.1</v>
      </c>
      <c r="J16" s="216">
        <v>-12.4</v>
      </c>
      <c r="K16" s="216">
        <v>-13</v>
      </c>
      <c r="L16" s="66">
        <v>-9</v>
      </c>
    </row>
    <row r="17" spans="1:12" s="81" customFormat="1" ht="15" customHeight="1">
      <c r="A17" s="25">
        <v>2024</v>
      </c>
      <c r="B17" s="306" t="s">
        <v>882</v>
      </c>
      <c r="C17" s="216">
        <v>-7</v>
      </c>
      <c r="D17" s="216">
        <v>-6.8</v>
      </c>
      <c r="E17" s="216">
        <v>-21.9</v>
      </c>
      <c r="F17" s="216">
        <v>-23.6</v>
      </c>
      <c r="G17" s="216">
        <v>-10.5</v>
      </c>
      <c r="H17" s="216">
        <v>-7.1</v>
      </c>
      <c r="I17" s="216">
        <v>-2</v>
      </c>
      <c r="J17" s="216">
        <v>-6.9</v>
      </c>
      <c r="K17" s="216">
        <v>-6.8</v>
      </c>
      <c r="L17" s="66">
        <v>-11.8</v>
      </c>
    </row>
    <row r="18" spans="1:12" s="81" customFormat="1" ht="15" customHeight="1">
      <c r="A18" s="25"/>
      <c r="B18" s="306" t="s">
        <v>883</v>
      </c>
      <c r="C18" s="216">
        <v>-3.8</v>
      </c>
      <c r="D18" s="216">
        <v>-9.8000000000000007</v>
      </c>
      <c r="E18" s="216">
        <v>-11.2</v>
      </c>
      <c r="F18" s="216">
        <v>-13.5</v>
      </c>
      <c r="G18" s="216">
        <v>-16.399999999999999</v>
      </c>
      <c r="H18" s="216">
        <v>2.2000000000000002</v>
      </c>
      <c r="I18" s="216">
        <v>2.5</v>
      </c>
      <c r="J18" s="216">
        <v>6</v>
      </c>
      <c r="K18" s="216">
        <v>-9.3000000000000007</v>
      </c>
      <c r="L18" s="66">
        <v>-7.9</v>
      </c>
    </row>
    <row r="19" spans="1:12" s="81" customFormat="1" ht="15" customHeight="1">
      <c r="A19" s="25"/>
      <c r="B19" s="306" t="s">
        <v>884</v>
      </c>
      <c r="C19" s="216">
        <v>-6.2</v>
      </c>
      <c r="D19" s="216">
        <v>-12.7</v>
      </c>
      <c r="E19" s="216">
        <v>-12.6</v>
      </c>
      <c r="F19" s="216">
        <v>-13.4</v>
      </c>
      <c r="G19" s="216">
        <v>-14.9</v>
      </c>
      <c r="H19" s="216">
        <v>0.3</v>
      </c>
      <c r="I19" s="216">
        <v>5.4</v>
      </c>
      <c r="J19" s="216">
        <v>2.2000000000000002</v>
      </c>
      <c r="K19" s="216">
        <v>-6.4</v>
      </c>
      <c r="L19" s="66">
        <v>-3.8</v>
      </c>
    </row>
    <row r="20" spans="1:12" s="81" customFormat="1" ht="15" customHeight="1">
      <c r="A20" s="25"/>
      <c r="B20" s="306" t="s">
        <v>885</v>
      </c>
      <c r="C20" s="216">
        <v>-5.5</v>
      </c>
      <c r="D20" s="216">
        <v>-6.7</v>
      </c>
      <c r="E20" s="216">
        <v>-10.1</v>
      </c>
      <c r="F20" s="216">
        <v>-7.5</v>
      </c>
      <c r="G20" s="216">
        <v>-11.7</v>
      </c>
      <c r="H20" s="216">
        <v>-4.3</v>
      </c>
      <c r="I20" s="216">
        <v>3.9</v>
      </c>
      <c r="J20" s="216">
        <v>4.4000000000000004</v>
      </c>
      <c r="K20" s="216">
        <v>-9</v>
      </c>
      <c r="L20" s="66">
        <v>-8.8000000000000007</v>
      </c>
    </row>
    <row r="21" spans="1:12" s="81" customFormat="1" ht="15" customHeight="1">
      <c r="A21" s="25"/>
      <c r="B21" s="306" t="s">
        <v>886</v>
      </c>
      <c r="C21" s="216">
        <v>-8.6999999999999993</v>
      </c>
      <c r="D21" s="216">
        <v>-12.5</v>
      </c>
      <c r="E21" s="216">
        <v>-10.4</v>
      </c>
      <c r="F21" s="216">
        <v>-13.1</v>
      </c>
      <c r="G21" s="216">
        <v>-10.7</v>
      </c>
      <c r="H21" s="216">
        <v>-4.8</v>
      </c>
      <c r="I21" s="216">
        <v>1.2</v>
      </c>
      <c r="J21" s="216">
        <v>-0.9</v>
      </c>
      <c r="K21" s="216">
        <v>-10.5</v>
      </c>
      <c r="L21" s="66">
        <v>-10.5</v>
      </c>
    </row>
    <row r="22" spans="1:12" s="81" customFormat="1" ht="15" customHeight="1">
      <c r="A22" s="25"/>
      <c r="B22" s="306" t="s">
        <v>887</v>
      </c>
      <c r="C22" s="216">
        <v>-6</v>
      </c>
      <c r="D22" s="216">
        <v>-11.2</v>
      </c>
      <c r="E22" s="216">
        <v>-13</v>
      </c>
      <c r="F22" s="216">
        <v>-12.6</v>
      </c>
      <c r="G22" s="216">
        <v>-17.8</v>
      </c>
      <c r="H22" s="216">
        <v>-0.7</v>
      </c>
      <c r="I22" s="216">
        <v>5.8</v>
      </c>
      <c r="J22" s="216">
        <v>2.2999999999999998</v>
      </c>
      <c r="K22" s="216">
        <v>-10.1</v>
      </c>
      <c r="L22" s="66">
        <v>-10.4</v>
      </c>
    </row>
    <row r="23" spans="1:12" s="31" customFormat="1" ht="17.25" customHeight="1">
      <c r="A23" s="1189" t="s">
        <v>1154</v>
      </c>
      <c r="B23" s="623"/>
      <c r="C23" s="1189"/>
      <c r="D23" s="1189"/>
      <c r="E23" s="624"/>
      <c r="F23" s="624"/>
      <c r="G23" s="624"/>
      <c r="H23" s="624"/>
      <c r="I23" s="624"/>
      <c r="J23" s="624"/>
      <c r="K23" s="624"/>
      <c r="L23" s="624"/>
    </row>
    <row r="24" spans="1:12" s="31" customFormat="1" ht="13.5" customHeight="1">
      <c r="A24" s="625" t="s">
        <v>1155</v>
      </c>
      <c r="B24" s="623"/>
      <c r="C24" s="381"/>
      <c r="D24" s="381"/>
      <c r="E24" s="381"/>
      <c r="F24" s="381"/>
      <c r="G24" s="381"/>
      <c r="H24" s="381"/>
      <c r="I24" s="381"/>
      <c r="J24" s="381"/>
      <c r="K24" s="381"/>
      <c r="L24" s="381"/>
    </row>
    <row r="34" spans="1:1">
      <c r="A34" s="31"/>
    </row>
    <row r="35" spans="1:1">
      <c r="A35" s="31"/>
    </row>
  </sheetData>
  <mergeCells count="9">
    <mergeCell ref="A1:E1"/>
    <mergeCell ref="A2:E2"/>
    <mergeCell ref="A5:B7"/>
    <mergeCell ref="K3:L3"/>
    <mergeCell ref="C5:L5"/>
    <mergeCell ref="C6:C7"/>
    <mergeCell ref="K4:L4"/>
    <mergeCell ref="D6:G6"/>
    <mergeCell ref="H6:L6"/>
  </mergeCells>
  <hyperlinks>
    <hyperlink ref="K3:L3" location="'Spis tablic     List of tables'!A1" display="Powrót do spisu tablic"/>
    <hyperlink ref="K3" location="'Spis tablic     List of tables'!A1" display="Powrót do spisu tablic"/>
    <hyperlink ref="K4:L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4"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1">
    <pageSetUpPr fitToPage="1"/>
  </sheetPr>
  <dimension ref="A1:L36"/>
  <sheetViews>
    <sheetView showGridLines="0" zoomScaleNormal="100" zoomScaleSheetLayoutView="100" workbookViewId="0">
      <selection activeCell="K2" sqref="K2:L2"/>
    </sheetView>
  </sheetViews>
  <sheetFormatPr defaultColWidth="9" defaultRowHeight="12"/>
  <cols>
    <col min="1" max="1" width="8.125" style="57" customWidth="1"/>
    <col min="2" max="2" width="4.375" style="57" customWidth="1"/>
    <col min="3" max="12" width="9.75" style="57" customWidth="1"/>
    <col min="13" max="16384" width="9" style="57"/>
  </cols>
  <sheetData>
    <row r="1" spans="1:12" ht="15" customHeight="1">
      <c r="A1" s="437" t="s">
        <v>855</v>
      </c>
      <c r="B1" s="437" t="s">
        <v>760</v>
      </c>
      <c r="C1" s="374"/>
      <c r="D1" s="374"/>
      <c r="E1" s="374"/>
      <c r="F1" s="374"/>
      <c r="G1" s="96"/>
      <c r="H1" s="96"/>
      <c r="I1" s="96"/>
      <c r="J1" s="96"/>
      <c r="K1" s="1396" t="s">
        <v>0</v>
      </c>
      <c r="L1" s="1396"/>
    </row>
    <row r="2" spans="1:12" ht="13.5">
      <c r="A2" s="526"/>
      <c r="B2" s="144" t="s">
        <v>309</v>
      </c>
      <c r="C2" s="96"/>
      <c r="D2" s="374"/>
      <c r="E2" s="374"/>
      <c r="F2" s="374"/>
      <c r="G2" s="620"/>
      <c r="H2" s="96"/>
      <c r="I2" s="96"/>
      <c r="J2" s="96"/>
      <c r="K2" s="1396" t="s">
        <v>1533</v>
      </c>
      <c r="L2" s="1396"/>
    </row>
    <row r="3" spans="1:12" ht="14.25" customHeight="1">
      <c r="A3" s="1921" t="s">
        <v>417</v>
      </c>
      <c r="B3" s="1928"/>
      <c r="C3" s="1483" t="s">
        <v>537</v>
      </c>
      <c r="D3" s="1930"/>
      <c r="E3" s="1930"/>
      <c r="F3" s="1930"/>
      <c r="G3" s="1930"/>
      <c r="H3" s="1930"/>
      <c r="I3" s="1930"/>
      <c r="J3" s="1930"/>
      <c r="K3" s="1930"/>
      <c r="L3" s="1931"/>
    </row>
    <row r="4" spans="1:12" ht="14.25" customHeight="1">
      <c r="A4" s="1929"/>
      <c r="B4" s="1928"/>
      <c r="C4" s="1924" t="s">
        <v>526</v>
      </c>
      <c r="D4" s="1925" t="s">
        <v>534</v>
      </c>
      <c r="E4" s="1932"/>
      <c r="F4" s="1932"/>
      <c r="G4" s="1933"/>
      <c r="H4" s="1925" t="s">
        <v>533</v>
      </c>
      <c r="I4" s="1932"/>
      <c r="J4" s="1932"/>
      <c r="K4" s="1932"/>
      <c r="L4" s="1932"/>
    </row>
    <row r="5" spans="1:12" ht="105" customHeight="1">
      <c r="A5" s="1929"/>
      <c r="B5" s="1928"/>
      <c r="C5" s="1930"/>
      <c r="D5" s="540" t="s">
        <v>527</v>
      </c>
      <c r="E5" s="540" t="s">
        <v>536</v>
      </c>
      <c r="F5" s="540" t="s">
        <v>531</v>
      </c>
      <c r="G5" s="540" t="s">
        <v>530</v>
      </c>
      <c r="H5" s="540" t="s">
        <v>527</v>
      </c>
      <c r="I5" s="540" t="s">
        <v>536</v>
      </c>
      <c r="J5" s="540" t="s">
        <v>531</v>
      </c>
      <c r="K5" s="540" t="s">
        <v>530</v>
      </c>
      <c r="L5" s="621" t="s">
        <v>532</v>
      </c>
    </row>
    <row r="6" spans="1:12" ht="12" customHeight="1">
      <c r="A6" s="25">
        <v>2023</v>
      </c>
      <c r="B6" s="306" t="s">
        <v>885</v>
      </c>
      <c r="C6" s="626">
        <v>-5.0999999999999996</v>
      </c>
      <c r="D6" s="626">
        <v>1</v>
      </c>
      <c r="E6" s="626">
        <v>-17.399999999999999</v>
      </c>
      <c r="F6" s="626">
        <v>-18.8</v>
      </c>
      <c r="G6" s="626">
        <v>-18.8</v>
      </c>
      <c r="H6" s="626">
        <v>-11.2</v>
      </c>
      <c r="I6" s="626">
        <v>-9.3000000000000007</v>
      </c>
      <c r="J6" s="626">
        <v>-4.5999999999999996</v>
      </c>
      <c r="K6" s="626">
        <v>-16.7</v>
      </c>
      <c r="L6" s="627">
        <v>-3.6</v>
      </c>
    </row>
    <row r="7" spans="1:12" ht="12" customHeight="1">
      <c r="A7" s="25"/>
      <c r="B7" s="306" t="s">
        <v>886</v>
      </c>
      <c r="C7" s="626">
        <v>-1</v>
      </c>
      <c r="D7" s="626">
        <v>-0.5</v>
      </c>
      <c r="E7" s="626">
        <v>-18.7</v>
      </c>
      <c r="F7" s="626">
        <v>-19.899999999999999</v>
      </c>
      <c r="G7" s="626">
        <v>-22.4</v>
      </c>
      <c r="H7" s="626">
        <v>-1.5</v>
      </c>
      <c r="I7" s="626">
        <v>-1.3</v>
      </c>
      <c r="J7" s="626">
        <v>2.2000000000000002</v>
      </c>
      <c r="K7" s="626">
        <v>-9.5</v>
      </c>
      <c r="L7" s="627">
        <v>-6.8</v>
      </c>
    </row>
    <row r="8" spans="1:12" ht="12" customHeight="1">
      <c r="A8" s="25"/>
      <c r="B8" s="306" t="s">
        <v>887</v>
      </c>
      <c r="C8" s="626">
        <v>-1.4</v>
      </c>
      <c r="D8" s="626">
        <v>-0.2</v>
      </c>
      <c r="E8" s="626">
        <v>-12.8</v>
      </c>
      <c r="F8" s="626">
        <v>-12.1</v>
      </c>
      <c r="G8" s="626">
        <v>-13.7</v>
      </c>
      <c r="H8" s="626">
        <v>-2.5</v>
      </c>
      <c r="I8" s="626">
        <v>-0.9</v>
      </c>
      <c r="J8" s="626">
        <v>-0.7</v>
      </c>
      <c r="K8" s="626">
        <v>-7.9</v>
      </c>
      <c r="L8" s="627">
        <v>-3.6</v>
      </c>
    </row>
    <row r="9" spans="1:12" ht="12" customHeight="1">
      <c r="A9" s="25"/>
      <c r="B9" s="306" t="s">
        <v>888</v>
      </c>
      <c r="C9" s="626">
        <v>-3</v>
      </c>
      <c r="D9" s="626">
        <v>-3.1</v>
      </c>
      <c r="E9" s="626">
        <v>-3.9</v>
      </c>
      <c r="F9" s="626">
        <v>-24.2</v>
      </c>
      <c r="G9" s="626">
        <v>-16</v>
      </c>
      <c r="H9" s="626">
        <v>-2.8</v>
      </c>
      <c r="I9" s="626">
        <v>-4.5999999999999996</v>
      </c>
      <c r="J9" s="626">
        <v>5.9</v>
      </c>
      <c r="K9" s="626">
        <v>-8.9</v>
      </c>
      <c r="L9" s="627">
        <v>-4.0999999999999996</v>
      </c>
    </row>
    <row r="10" spans="1:12" ht="12" customHeight="1">
      <c r="A10" s="25"/>
      <c r="B10" s="306" t="s">
        <v>889</v>
      </c>
      <c r="C10" s="626">
        <v>-1.3</v>
      </c>
      <c r="D10" s="626">
        <v>-0.5</v>
      </c>
      <c r="E10" s="626">
        <v>-9.6</v>
      </c>
      <c r="F10" s="626">
        <v>-11.4</v>
      </c>
      <c r="G10" s="626">
        <v>-13.2</v>
      </c>
      <c r="H10" s="626">
        <v>-2</v>
      </c>
      <c r="I10" s="626">
        <v>-6.5</v>
      </c>
      <c r="J10" s="626">
        <v>-4.4000000000000004</v>
      </c>
      <c r="K10" s="626">
        <v>-7.1</v>
      </c>
      <c r="L10" s="627">
        <v>-8.3000000000000007</v>
      </c>
    </row>
    <row r="11" spans="1:12" ht="12" customHeight="1">
      <c r="A11" s="25"/>
      <c r="B11" s="306" t="s">
        <v>890</v>
      </c>
      <c r="C11" s="626">
        <v>-0.4</v>
      </c>
      <c r="D11" s="626">
        <v>2.2000000000000002</v>
      </c>
      <c r="E11" s="626">
        <v>-10.6</v>
      </c>
      <c r="F11" s="626">
        <v>-10.8</v>
      </c>
      <c r="G11" s="626">
        <v>-6.2</v>
      </c>
      <c r="H11" s="626">
        <v>-2.9</v>
      </c>
      <c r="I11" s="626">
        <v>-10.6</v>
      </c>
      <c r="J11" s="626">
        <v>-6.6</v>
      </c>
      <c r="K11" s="626">
        <v>-5.5</v>
      </c>
      <c r="L11" s="627">
        <v>-2.6</v>
      </c>
    </row>
    <row r="12" spans="1:12" ht="12" customHeight="1">
      <c r="A12" s="25"/>
      <c r="B12" s="306" t="s">
        <v>891</v>
      </c>
      <c r="C12" s="626">
        <v>-1.5</v>
      </c>
      <c r="D12" s="626">
        <v>3.8</v>
      </c>
      <c r="E12" s="626">
        <v>-1</v>
      </c>
      <c r="F12" s="626">
        <v>-11.3</v>
      </c>
      <c r="G12" s="626">
        <v>-8.1</v>
      </c>
      <c r="H12" s="626">
        <v>-6.8</v>
      </c>
      <c r="I12" s="626">
        <v>-15.1</v>
      </c>
      <c r="J12" s="626">
        <v>-10</v>
      </c>
      <c r="K12" s="626">
        <v>-8</v>
      </c>
      <c r="L12" s="627">
        <v>-6</v>
      </c>
    </row>
    <row r="13" spans="1:12" ht="12" customHeight="1">
      <c r="A13" s="25"/>
      <c r="B13" s="306" t="s">
        <v>892</v>
      </c>
      <c r="C13" s="626">
        <v>-4.5</v>
      </c>
      <c r="D13" s="626">
        <v>-1.1000000000000001</v>
      </c>
      <c r="E13" s="626">
        <v>-2.9</v>
      </c>
      <c r="F13" s="626">
        <v>-11.4</v>
      </c>
      <c r="G13" s="626">
        <v>0.4</v>
      </c>
      <c r="H13" s="626">
        <v>-7.9</v>
      </c>
      <c r="I13" s="626">
        <v>-16</v>
      </c>
      <c r="J13" s="626">
        <v>-13.4</v>
      </c>
      <c r="K13" s="626">
        <v>-13.7</v>
      </c>
      <c r="L13" s="627">
        <v>-5.7</v>
      </c>
    </row>
    <row r="14" spans="1:12" ht="12" customHeight="1">
      <c r="A14" s="25"/>
      <c r="B14" s="306" t="s">
        <v>893</v>
      </c>
      <c r="C14" s="626">
        <v>2.5</v>
      </c>
      <c r="D14" s="626">
        <v>1.3</v>
      </c>
      <c r="E14" s="626">
        <v>-13.6</v>
      </c>
      <c r="F14" s="626">
        <v>-11.4</v>
      </c>
      <c r="G14" s="626">
        <v>-12.3</v>
      </c>
      <c r="H14" s="626">
        <v>3.7</v>
      </c>
      <c r="I14" s="626">
        <v>-12.7</v>
      </c>
      <c r="J14" s="626">
        <v>-17.100000000000001</v>
      </c>
      <c r="K14" s="626">
        <v>-12.1</v>
      </c>
      <c r="L14" s="627">
        <v>-3.6</v>
      </c>
    </row>
    <row r="15" spans="1:12" ht="12" customHeight="1">
      <c r="A15" s="25">
        <v>2024</v>
      </c>
      <c r="B15" s="306" t="s">
        <v>882</v>
      </c>
      <c r="C15" s="626">
        <v>-3</v>
      </c>
      <c r="D15" s="626">
        <v>6.2</v>
      </c>
      <c r="E15" s="626">
        <v>-17.2</v>
      </c>
      <c r="F15" s="626">
        <v>-21.4</v>
      </c>
      <c r="G15" s="626">
        <v>-13.7</v>
      </c>
      <c r="H15" s="626">
        <v>-12.2</v>
      </c>
      <c r="I15" s="626">
        <v>-10.9</v>
      </c>
      <c r="J15" s="626">
        <v>-12.8</v>
      </c>
      <c r="K15" s="626">
        <v>-16.2</v>
      </c>
      <c r="L15" s="627">
        <v>-6.2</v>
      </c>
    </row>
    <row r="16" spans="1:12" ht="12" customHeight="1">
      <c r="A16" s="25"/>
      <c r="B16" s="306" t="s">
        <v>883</v>
      </c>
      <c r="C16" s="626">
        <v>-3.7</v>
      </c>
      <c r="D16" s="626">
        <v>1.9</v>
      </c>
      <c r="E16" s="626">
        <v>-15.8</v>
      </c>
      <c r="F16" s="626">
        <v>-15</v>
      </c>
      <c r="G16" s="626">
        <v>-13.9</v>
      </c>
      <c r="H16" s="626">
        <v>-9.1999999999999993</v>
      </c>
      <c r="I16" s="626">
        <v>-2.2999999999999998</v>
      </c>
      <c r="J16" s="626">
        <v>-4.4000000000000004</v>
      </c>
      <c r="K16" s="626">
        <v>-17.8</v>
      </c>
      <c r="L16" s="627">
        <v>-1.1000000000000001</v>
      </c>
    </row>
    <row r="17" spans="1:12" ht="12" customHeight="1">
      <c r="A17" s="25"/>
      <c r="B17" s="306" t="s">
        <v>884</v>
      </c>
      <c r="C17" s="626">
        <v>-3</v>
      </c>
      <c r="D17" s="626">
        <v>-0.3</v>
      </c>
      <c r="E17" s="626">
        <v>-12.7</v>
      </c>
      <c r="F17" s="626">
        <v>-17.399999999999999</v>
      </c>
      <c r="G17" s="626">
        <v>-20.399999999999999</v>
      </c>
      <c r="H17" s="626">
        <v>-5.6</v>
      </c>
      <c r="I17" s="626">
        <v>1.5</v>
      </c>
      <c r="J17" s="626">
        <v>2.4</v>
      </c>
      <c r="K17" s="626">
        <v>-3.9</v>
      </c>
      <c r="L17" s="627">
        <v>-1</v>
      </c>
    </row>
    <row r="18" spans="1:12" ht="12" customHeight="1">
      <c r="A18" s="25"/>
      <c r="B18" s="306" t="s">
        <v>885</v>
      </c>
      <c r="C18" s="626">
        <v>6.5</v>
      </c>
      <c r="D18" s="626">
        <v>7.6</v>
      </c>
      <c r="E18" s="626">
        <v>-10.7</v>
      </c>
      <c r="F18" s="626">
        <v>-7.7</v>
      </c>
      <c r="G18" s="626">
        <v>-11.1</v>
      </c>
      <c r="H18" s="626">
        <v>5.4</v>
      </c>
      <c r="I18" s="626">
        <v>4.0999999999999996</v>
      </c>
      <c r="J18" s="626">
        <v>1.6</v>
      </c>
      <c r="K18" s="626">
        <v>-2.6</v>
      </c>
      <c r="L18" s="627">
        <v>-2.2000000000000002</v>
      </c>
    </row>
    <row r="19" spans="1:12" ht="12" customHeight="1">
      <c r="A19" s="25"/>
      <c r="B19" s="306" t="s">
        <v>886</v>
      </c>
      <c r="C19" s="626">
        <v>-5.0999999999999996</v>
      </c>
      <c r="D19" s="626">
        <v>-2.5</v>
      </c>
      <c r="E19" s="626">
        <v>-13.6</v>
      </c>
      <c r="F19" s="626">
        <v>-16.399999999999999</v>
      </c>
      <c r="G19" s="626">
        <v>-20.3</v>
      </c>
      <c r="H19" s="626">
        <v>-7.6</v>
      </c>
      <c r="I19" s="626">
        <v>-2.9</v>
      </c>
      <c r="J19" s="626">
        <v>-2.2999999999999998</v>
      </c>
      <c r="K19" s="626">
        <v>-10.9</v>
      </c>
      <c r="L19" s="627">
        <v>-4.9000000000000004</v>
      </c>
    </row>
    <row r="20" spans="1:12" ht="12" customHeight="1">
      <c r="A20" s="25"/>
      <c r="B20" s="306" t="s">
        <v>887</v>
      </c>
      <c r="C20" s="626">
        <v>-5.7</v>
      </c>
      <c r="D20" s="626">
        <v>-5.6</v>
      </c>
      <c r="E20" s="626">
        <v>-15.2</v>
      </c>
      <c r="F20" s="626">
        <v>-17.899999999999999</v>
      </c>
      <c r="G20" s="626">
        <v>-17.100000000000001</v>
      </c>
      <c r="H20" s="626">
        <v>-5.7</v>
      </c>
      <c r="I20" s="626">
        <v>-5.3</v>
      </c>
      <c r="J20" s="626">
        <v>-3.4</v>
      </c>
      <c r="K20" s="626">
        <v>-8.6</v>
      </c>
      <c r="L20" s="627">
        <v>-5.8</v>
      </c>
    </row>
    <row r="21" spans="1:12" s="31" customFormat="1" ht="15.75" customHeight="1">
      <c r="A21" s="1189" t="s">
        <v>1154</v>
      </c>
      <c r="C21" s="1189"/>
      <c r="D21" s="1189"/>
      <c r="E21" s="624"/>
      <c r="F21" s="624"/>
      <c r="G21" s="624"/>
      <c r="H21" s="624"/>
      <c r="I21" s="624"/>
      <c r="J21" s="624"/>
      <c r="K21" s="624"/>
      <c r="L21" s="624"/>
    </row>
    <row r="22" spans="1:12" s="31" customFormat="1" ht="12" customHeight="1">
      <c r="A22" s="625" t="s">
        <v>1155</v>
      </c>
      <c r="C22" s="381"/>
      <c r="D22" s="381"/>
      <c r="E22" s="381"/>
      <c r="F22" s="381"/>
      <c r="G22" s="381"/>
      <c r="H22" s="381"/>
      <c r="I22" s="381"/>
      <c r="J22" s="381"/>
      <c r="K22" s="381"/>
      <c r="L22" s="381"/>
    </row>
    <row r="35" spans="1:1">
      <c r="A35" s="31"/>
    </row>
    <row r="36" spans="1:1">
      <c r="A36" s="31"/>
    </row>
  </sheetData>
  <mergeCells count="7">
    <mergeCell ref="A3:B5"/>
    <mergeCell ref="K1:L1"/>
    <mergeCell ref="K2:L2"/>
    <mergeCell ref="C3:L3"/>
    <mergeCell ref="C4:C5"/>
    <mergeCell ref="D4:G4"/>
    <mergeCell ref="H4:L4"/>
  </mergeCells>
  <hyperlinks>
    <hyperlink ref="K1:L1" location="'Spis tablic     List of tables'!A1" display="Powrót do spisu tablic"/>
    <hyperlink ref="K1" location="'Spis tablic     List of tables'!A1" display="Powrót do spisu tablic"/>
    <hyperlink ref="K2: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1">
    <pageSetUpPr fitToPage="1"/>
  </sheetPr>
  <dimension ref="A1:L36"/>
  <sheetViews>
    <sheetView showGridLines="0" zoomScaleNormal="100" zoomScaleSheetLayoutView="100" workbookViewId="0">
      <selection activeCell="J2" sqref="J2:K2"/>
    </sheetView>
  </sheetViews>
  <sheetFormatPr defaultColWidth="9" defaultRowHeight="12"/>
  <cols>
    <col min="1" max="1" width="8.125" style="57" customWidth="1"/>
    <col min="2" max="2" width="4.125" style="57" customWidth="1"/>
    <col min="3" max="11" width="10.375" style="57" customWidth="1"/>
    <col min="12" max="16384" width="9" style="57"/>
  </cols>
  <sheetData>
    <row r="1" spans="1:12" ht="15" customHeight="1">
      <c r="A1" s="437" t="s">
        <v>855</v>
      </c>
      <c r="B1" s="437" t="s">
        <v>758</v>
      </c>
      <c r="C1" s="374"/>
      <c r="D1" s="374"/>
      <c r="E1" s="374"/>
      <c r="F1" s="374"/>
      <c r="J1" s="1396" t="s">
        <v>0</v>
      </c>
      <c r="K1" s="1396"/>
      <c r="L1" s="628"/>
    </row>
    <row r="2" spans="1:12" ht="13.5">
      <c r="A2" s="80"/>
      <c r="B2" s="144" t="s">
        <v>309</v>
      </c>
      <c r="D2" s="374"/>
      <c r="E2" s="374"/>
      <c r="F2" s="374"/>
      <c r="G2" s="620"/>
      <c r="J2" s="1396" t="s">
        <v>1533</v>
      </c>
      <c r="K2" s="1396"/>
      <c r="L2" s="72"/>
    </row>
    <row r="3" spans="1:12" ht="15" customHeight="1">
      <c r="A3" s="1921" t="s">
        <v>417</v>
      </c>
      <c r="B3" s="1800"/>
      <c r="C3" s="1483" t="s">
        <v>1041</v>
      </c>
      <c r="D3" s="1934"/>
      <c r="E3" s="1934"/>
      <c r="F3" s="1934"/>
      <c r="G3" s="1934"/>
      <c r="H3" s="1934"/>
      <c r="I3" s="1934"/>
      <c r="J3" s="1934"/>
      <c r="K3" s="1935"/>
    </row>
    <row r="4" spans="1:12" ht="15" customHeight="1">
      <c r="A4" s="1863"/>
      <c r="B4" s="1800"/>
      <c r="C4" s="1924" t="s">
        <v>526</v>
      </c>
      <c r="D4" s="1925" t="s">
        <v>534</v>
      </c>
      <c r="E4" s="1936"/>
      <c r="F4" s="1937"/>
      <c r="G4" s="1925" t="s">
        <v>533</v>
      </c>
      <c r="H4" s="1936"/>
      <c r="I4" s="1936"/>
      <c r="J4" s="1936"/>
      <c r="K4" s="1936"/>
    </row>
    <row r="5" spans="1:12" ht="104.25" customHeight="1">
      <c r="A5" s="1863"/>
      <c r="B5" s="1800"/>
      <c r="C5" s="1922"/>
      <c r="D5" s="540" t="s">
        <v>527</v>
      </c>
      <c r="E5" s="540" t="s">
        <v>538</v>
      </c>
      <c r="F5" s="540" t="s">
        <v>530</v>
      </c>
      <c r="G5" s="540" t="s">
        <v>527</v>
      </c>
      <c r="H5" s="540" t="s">
        <v>539</v>
      </c>
      <c r="I5" s="540" t="s">
        <v>538</v>
      </c>
      <c r="J5" s="540" t="s">
        <v>530</v>
      </c>
      <c r="K5" s="621" t="s">
        <v>532</v>
      </c>
    </row>
    <row r="6" spans="1:12" ht="12" customHeight="1">
      <c r="A6" s="25">
        <v>2023</v>
      </c>
      <c r="B6" s="306" t="s">
        <v>885</v>
      </c>
      <c r="C6" s="216">
        <v>-7.7</v>
      </c>
      <c r="D6" s="216">
        <v>-0.1</v>
      </c>
      <c r="E6" s="216">
        <v>-4.8</v>
      </c>
      <c r="F6" s="216">
        <v>-19.5</v>
      </c>
      <c r="G6" s="216">
        <v>-15.3</v>
      </c>
      <c r="H6" s="216">
        <v>-9.1</v>
      </c>
      <c r="I6" s="216">
        <v>-9</v>
      </c>
      <c r="J6" s="216">
        <v>-17.5</v>
      </c>
      <c r="K6" s="66">
        <v>-5.0999999999999996</v>
      </c>
    </row>
    <row r="7" spans="1:12" ht="12" customHeight="1">
      <c r="A7" s="25"/>
      <c r="B7" s="306" t="s">
        <v>886</v>
      </c>
      <c r="C7" s="216">
        <v>-12.6</v>
      </c>
      <c r="D7" s="216">
        <v>-3.1</v>
      </c>
      <c r="E7" s="216">
        <v>-2.4</v>
      </c>
      <c r="F7" s="216">
        <v>-18.899999999999999</v>
      </c>
      <c r="G7" s="216">
        <v>-22.1</v>
      </c>
      <c r="H7" s="216">
        <v>-20.7</v>
      </c>
      <c r="I7" s="216">
        <v>-20.3</v>
      </c>
      <c r="J7" s="216">
        <v>-24.5</v>
      </c>
      <c r="K7" s="66">
        <v>-7.4</v>
      </c>
    </row>
    <row r="8" spans="1:12" ht="12" customHeight="1">
      <c r="A8" s="25"/>
      <c r="B8" s="306" t="s">
        <v>887</v>
      </c>
      <c r="C8" s="216">
        <v>-9.5</v>
      </c>
      <c r="D8" s="216">
        <v>2.2000000000000002</v>
      </c>
      <c r="E8" s="216">
        <v>0.8</v>
      </c>
      <c r="F8" s="216">
        <v>-12.9</v>
      </c>
      <c r="G8" s="216">
        <v>-21.1</v>
      </c>
      <c r="H8" s="216">
        <v>-15.9</v>
      </c>
      <c r="I8" s="216">
        <v>-16.7</v>
      </c>
      <c r="J8" s="216">
        <v>-17.2</v>
      </c>
      <c r="K8" s="66">
        <v>-6.3</v>
      </c>
    </row>
    <row r="9" spans="1:12" ht="12" customHeight="1">
      <c r="A9" s="25"/>
      <c r="B9" s="306" t="s">
        <v>888</v>
      </c>
      <c r="C9" s="216">
        <v>-8</v>
      </c>
      <c r="D9" s="216">
        <v>0.6</v>
      </c>
      <c r="E9" s="216">
        <v>-4.2</v>
      </c>
      <c r="F9" s="216">
        <v>-10.7</v>
      </c>
      <c r="G9" s="216">
        <v>-16.600000000000001</v>
      </c>
      <c r="H9" s="216">
        <v>-14.2</v>
      </c>
      <c r="I9" s="216">
        <v>-16</v>
      </c>
      <c r="J9" s="216">
        <v>-16.899999999999999</v>
      </c>
      <c r="K9" s="66">
        <v>-7.2</v>
      </c>
    </row>
    <row r="10" spans="1:12" ht="12" customHeight="1">
      <c r="A10" s="25"/>
      <c r="B10" s="306" t="s">
        <v>889</v>
      </c>
      <c r="C10" s="216">
        <v>-9.4</v>
      </c>
      <c r="D10" s="216">
        <v>1.3</v>
      </c>
      <c r="E10" s="216">
        <v>-13.3</v>
      </c>
      <c r="F10" s="216">
        <v>-12.5</v>
      </c>
      <c r="G10" s="216">
        <v>-20</v>
      </c>
      <c r="H10" s="216">
        <v>-16.7</v>
      </c>
      <c r="I10" s="216">
        <v>-16.2</v>
      </c>
      <c r="J10" s="216">
        <v>-19.5</v>
      </c>
      <c r="K10" s="66">
        <v>-8.3000000000000007</v>
      </c>
    </row>
    <row r="11" spans="1:12" ht="12" customHeight="1">
      <c r="A11" s="25"/>
      <c r="B11" s="306" t="s">
        <v>890</v>
      </c>
      <c r="C11" s="216">
        <v>-8.3000000000000007</v>
      </c>
      <c r="D11" s="216">
        <v>-2.9</v>
      </c>
      <c r="E11" s="216">
        <v>-12.7</v>
      </c>
      <c r="F11" s="216">
        <v>-18.600000000000001</v>
      </c>
      <c r="G11" s="216">
        <v>-13.7</v>
      </c>
      <c r="H11" s="216">
        <v>-5.4</v>
      </c>
      <c r="I11" s="216">
        <v>-11.5</v>
      </c>
      <c r="J11" s="216">
        <v>-17.399999999999999</v>
      </c>
      <c r="K11" s="66">
        <v>-9.6999999999999993</v>
      </c>
    </row>
    <row r="12" spans="1:12" ht="12" customHeight="1">
      <c r="A12" s="25"/>
      <c r="B12" s="306" t="s">
        <v>891</v>
      </c>
      <c r="C12" s="216">
        <v>-8.8000000000000007</v>
      </c>
      <c r="D12" s="216">
        <v>-1.6</v>
      </c>
      <c r="E12" s="216">
        <v>-23.7</v>
      </c>
      <c r="F12" s="216">
        <v>-21</v>
      </c>
      <c r="G12" s="216">
        <v>-16</v>
      </c>
      <c r="H12" s="216">
        <v>-10.9</v>
      </c>
      <c r="I12" s="216">
        <v>-11.8</v>
      </c>
      <c r="J12" s="216">
        <v>-19.5</v>
      </c>
      <c r="K12" s="66">
        <v>-10.199999999999999</v>
      </c>
    </row>
    <row r="13" spans="1:12" ht="12" customHeight="1">
      <c r="A13" s="25"/>
      <c r="B13" s="306" t="s">
        <v>892</v>
      </c>
      <c r="C13" s="216">
        <v>-5</v>
      </c>
      <c r="D13" s="216">
        <v>4.3</v>
      </c>
      <c r="E13" s="216">
        <v>-18.5</v>
      </c>
      <c r="F13" s="216">
        <v>-16.600000000000001</v>
      </c>
      <c r="G13" s="216">
        <v>-14.2</v>
      </c>
      <c r="H13" s="216">
        <v>-2.4</v>
      </c>
      <c r="I13" s="216">
        <v>-3.8</v>
      </c>
      <c r="J13" s="216">
        <v>-14.5</v>
      </c>
      <c r="K13" s="66">
        <v>-6.8</v>
      </c>
    </row>
    <row r="14" spans="1:12" ht="12" customHeight="1">
      <c r="A14" s="25"/>
      <c r="B14" s="306" t="s">
        <v>893</v>
      </c>
      <c r="C14" s="216">
        <v>-3.5</v>
      </c>
      <c r="D14" s="216">
        <v>3.9</v>
      </c>
      <c r="E14" s="216">
        <v>-22.5</v>
      </c>
      <c r="F14" s="216">
        <v>-15.4</v>
      </c>
      <c r="G14" s="216">
        <v>-10.8</v>
      </c>
      <c r="H14" s="216">
        <v>-8.5</v>
      </c>
      <c r="I14" s="216">
        <v>-11.2</v>
      </c>
      <c r="J14" s="216">
        <v>-16.100000000000001</v>
      </c>
      <c r="K14" s="66">
        <v>-9.3000000000000007</v>
      </c>
    </row>
    <row r="15" spans="1:12" ht="12" customHeight="1">
      <c r="A15" s="25">
        <v>2024</v>
      </c>
      <c r="B15" s="306" t="s">
        <v>882</v>
      </c>
      <c r="C15" s="629">
        <v>-15.4</v>
      </c>
      <c r="D15" s="629">
        <v>-2.2999999999999998</v>
      </c>
      <c r="E15" s="57">
        <v>-34.299999999999997</v>
      </c>
      <c r="F15" s="629">
        <v>-26.3</v>
      </c>
      <c r="G15" s="629">
        <v>-28.5</v>
      </c>
      <c r="H15" s="629">
        <v>-21.4</v>
      </c>
      <c r="I15" s="629">
        <v>-25.5</v>
      </c>
      <c r="J15" s="629">
        <v>-24.7</v>
      </c>
      <c r="K15" s="630">
        <v>-14.8</v>
      </c>
    </row>
    <row r="16" spans="1:12" ht="12" customHeight="1">
      <c r="A16" s="25"/>
      <c r="B16" s="306" t="s">
        <v>883</v>
      </c>
      <c r="C16" s="629">
        <v>-9.9</v>
      </c>
      <c r="D16" s="629">
        <v>-5.0999999999999996</v>
      </c>
      <c r="E16" s="629">
        <v>-34.700000000000003</v>
      </c>
      <c r="F16" s="629">
        <v>-24.8</v>
      </c>
      <c r="G16" s="629">
        <v>-14.7</v>
      </c>
      <c r="H16" s="629">
        <v>-12.8</v>
      </c>
      <c r="I16" s="629">
        <v>-13</v>
      </c>
      <c r="J16" s="629">
        <v>-17.8</v>
      </c>
      <c r="K16" s="630">
        <v>-10.199999999999999</v>
      </c>
    </row>
    <row r="17" spans="1:11" ht="12" customHeight="1">
      <c r="A17" s="25"/>
      <c r="B17" s="306" t="s">
        <v>884</v>
      </c>
      <c r="C17" s="629">
        <v>-9.1</v>
      </c>
      <c r="D17" s="629">
        <v>-11.2</v>
      </c>
      <c r="E17" s="629">
        <v>-23.2</v>
      </c>
      <c r="F17" s="629">
        <v>-24.6</v>
      </c>
      <c r="G17" s="629">
        <v>-7</v>
      </c>
      <c r="H17" s="629">
        <v>-5.5</v>
      </c>
      <c r="I17" s="629">
        <v>-4.3</v>
      </c>
      <c r="J17" s="629">
        <v>-8.6</v>
      </c>
      <c r="K17" s="630">
        <v>-6.4</v>
      </c>
    </row>
    <row r="18" spans="1:11" ht="12" customHeight="1">
      <c r="A18" s="25"/>
      <c r="B18" s="306" t="s">
        <v>885</v>
      </c>
      <c r="C18" s="216">
        <v>-6.8</v>
      </c>
      <c r="D18" s="216">
        <v>-3.3</v>
      </c>
      <c r="E18" s="216">
        <v>-12.3</v>
      </c>
      <c r="F18" s="216">
        <v>-14.6</v>
      </c>
      <c r="G18" s="216">
        <v>-10.199999999999999</v>
      </c>
      <c r="H18" s="216">
        <v>-7.9</v>
      </c>
      <c r="I18" s="216">
        <v>-11.4</v>
      </c>
      <c r="J18" s="216">
        <v>-17</v>
      </c>
      <c r="K18" s="66">
        <v>-9.6</v>
      </c>
    </row>
    <row r="19" spans="1:11" ht="12" customHeight="1">
      <c r="A19" s="25"/>
      <c r="B19" s="306" t="s">
        <v>886</v>
      </c>
      <c r="C19" s="216">
        <v>-9.4</v>
      </c>
      <c r="D19" s="216">
        <v>-7.7</v>
      </c>
      <c r="E19" s="216">
        <v>-15.4</v>
      </c>
      <c r="F19" s="216">
        <v>-16.100000000000001</v>
      </c>
      <c r="G19" s="216">
        <v>-11.1</v>
      </c>
      <c r="H19" s="216">
        <v>-11.8</v>
      </c>
      <c r="I19" s="216">
        <v>-9</v>
      </c>
      <c r="J19" s="216">
        <v>-17.399999999999999</v>
      </c>
      <c r="K19" s="66">
        <v>-8.6999999999999993</v>
      </c>
    </row>
    <row r="20" spans="1:11" ht="12" customHeight="1">
      <c r="A20" s="25"/>
      <c r="B20" s="306" t="s">
        <v>887</v>
      </c>
      <c r="C20" s="216">
        <v>-13.1</v>
      </c>
      <c r="D20" s="216">
        <v>-11.8</v>
      </c>
      <c r="E20" s="216">
        <v>-15</v>
      </c>
      <c r="F20" s="216">
        <v>-19.399999999999999</v>
      </c>
      <c r="G20" s="216">
        <v>-14.3</v>
      </c>
      <c r="H20" s="216">
        <v>-15.9</v>
      </c>
      <c r="I20" s="216">
        <v>-16.2</v>
      </c>
      <c r="J20" s="216">
        <v>-15.6</v>
      </c>
      <c r="K20" s="66">
        <v>-11.2</v>
      </c>
    </row>
    <row r="21" spans="1:11" s="31" customFormat="1" ht="16.5" customHeight="1">
      <c r="A21" s="381" t="s">
        <v>1156</v>
      </c>
      <c r="D21" s="624"/>
      <c r="E21" s="624"/>
      <c r="F21" s="381"/>
      <c r="G21" s="624"/>
      <c r="H21" s="624"/>
      <c r="I21" s="624"/>
      <c r="J21" s="624"/>
      <c r="K21" s="624"/>
    </row>
    <row r="22" spans="1:11" s="31" customFormat="1" ht="13.5" customHeight="1">
      <c r="A22" s="625" t="s">
        <v>1157</v>
      </c>
      <c r="D22" s="381"/>
      <c r="E22" s="381"/>
      <c r="F22" s="381"/>
      <c r="G22" s="381"/>
      <c r="H22" s="381"/>
      <c r="I22" s="381"/>
      <c r="J22" s="381"/>
      <c r="K22" s="381"/>
    </row>
    <row r="23" spans="1:11" ht="10.5" customHeight="1">
      <c r="A23" s="631"/>
    </row>
    <row r="35" spans="1:1">
      <c r="A35" s="31"/>
    </row>
    <row r="36" spans="1:1">
      <c r="A36" s="31"/>
    </row>
  </sheetData>
  <mergeCells count="7">
    <mergeCell ref="J1:K1"/>
    <mergeCell ref="J2:K2"/>
    <mergeCell ref="A3:B5"/>
    <mergeCell ref="C3:K3"/>
    <mergeCell ref="C4:C5"/>
    <mergeCell ref="D4:F4"/>
    <mergeCell ref="G4:K4"/>
  </mergeCells>
  <hyperlinks>
    <hyperlink ref="J1:K1" location="'Spis tablic     List of tables'!A1" display="Powrót do spisu tablic"/>
    <hyperlink ref="J1" location="'Spis tablic     List of tables'!A1" display="Powrót do spisu tablic"/>
    <hyperlink ref="J2: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1">
    <pageSetUpPr fitToPage="1"/>
  </sheetPr>
  <dimension ref="A1:L36"/>
  <sheetViews>
    <sheetView showGridLines="0" zoomScaleNormal="100" zoomScaleSheetLayoutView="100" workbookViewId="0">
      <selection activeCell="K2" sqref="K2:L2"/>
    </sheetView>
  </sheetViews>
  <sheetFormatPr defaultColWidth="9" defaultRowHeight="12"/>
  <cols>
    <col min="1" max="1" width="8.125" style="57" customWidth="1"/>
    <col min="2" max="2" width="4.375" style="57" customWidth="1"/>
    <col min="3" max="12" width="9.875" style="57" customWidth="1"/>
    <col min="13" max="16384" width="9" style="57"/>
  </cols>
  <sheetData>
    <row r="1" spans="1:12" ht="15" customHeight="1">
      <c r="A1" s="632" t="s">
        <v>856</v>
      </c>
      <c r="B1" s="437" t="s">
        <v>758</v>
      </c>
      <c r="C1" s="374"/>
      <c r="D1" s="374"/>
      <c r="E1" s="374"/>
      <c r="F1" s="374"/>
      <c r="K1" s="1396" t="s">
        <v>0</v>
      </c>
      <c r="L1" s="1396"/>
    </row>
    <row r="2" spans="1:12" ht="13.5">
      <c r="A2" s="80"/>
      <c r="B2" s="144" t="s">
        <v>309</v>
      </c>
      <c r="D2" s="374"/>
      <c r="E2" s="374"/>
      <c r="F2" s="374"/>
      <c r="G2" s="620"/>
      <c r="K2" s="1396" t="s">
        <v>1533</v>
      </c>
      <c r="L2" s="1396"/>
    </row>
    <row r="3" spans="1:12" ht="15" customHeight="1">
      <c r="A3" s="1921" t="s">
        <v>417</v>
      </c>
      <c r="B3" s="1938"/>
      <c r="C3" s="1483" t="s">
        <v>540</v>
      </c>
      <c r="D3" s="1922"/>
      <c r="E3" s="1922"/>
      <c r="F3" s="1922"/>
      <c r="G3" s="1922"/>
      <c r="H3" s="1922"/>
      <c r="I3" s="1922"/>
      <c r="J3" s="1922"/>
      <c r="K3" s="1922"/>
      <c r="L3" s="1923"/>
    </row>
    <row r="4" spans="1:12" ht="15" customHeight="1">
      <c r="A4" s="1863"/>
      <c r="B4" s="1938"/>
      <c r="C4" s="1924" t="s">
        <v>526</v>
      </c>
      <c r="D4" s="1925" t="s">
        <v>534</v>
      </c>
      <c r="E4" s="1936"/>
      <c r="F4" s="1936"/>
      <c r="G4" s="1937"/>
      <c r="H4" s="1925" t="s">
        <v>533</v>
      </c>
      <c r="I4" s="1936"/>
      <c r="J4" s="1936"/>
      <c r="K4" s="1936"/>
      <c r="L4" s="1936"/>
    </row>
    <row r="5" spans="1:12" ht="112.5" customHeight="1">
      <c r="A5" s="1863"/>
      <c r="B5" s="1938"/>
      <c r="C5" s="1922"/>
      <c r="D5" s="540" t="s">
        <v>527</v>
      </c>
      <c r="E5" s="540" t="s">
        <v>539</v>
      </c>
      <c r="F5" s="540" t="s">
        <v>538</v>
      </c>
      <c r="G5" s="540" t="s">
        <v>530</v>
      </c>
      <c r="H5" s="540" t="s">
        <v>527</v>
      </c>
      <c r="I5" s="540" t="s">
        <v>539</v>
      </c>
      <c r="J5" s="540" t="s">
        <v>538</v>
      </c>
      <c r="K5" s="540" t="s">
        <v>530</v>
      </c>
      <c r="L5" s="621" t="s">
        <v>532</v>
      </c>
    </row>
    <row r="6" spans="1:12" ht="12" customHeight="1">
      <c r="A6" s="25">
        <v>2023</v>
      </c>
      <c r="B6" s="306" t="s">
        <v>885</v>
      </c>
      <c r="C6" s="216">
        <v>-4.2</v>
      </c>
      <c r="D6" s="216">
        <v>-6.8</v>
      </c>
      <c r="E6" s="216">
        <v>-1.7</v>
      </c>
      <c r="F6" s="216">
        <v>-1.7</v>
      </c>
      <c r="G6" s="216">
        <v>-4.7</v>
      </c>
      <c r="H6" s="216">
        <v>-1.5</v>
      </c>
      <c r="I6" s="216">
        <v>1.3</v>
      </c>
      <c r="J6" s="216">
        <v>2.8</v>
      </c>
      <c r="K6" s="216">
        <v>-7.2</v>
      </c>
      <c r="L6" s="66">
        <v>1.5</v>
      </c>
    </row>
    <row r="7" spans="1:12" ht="12" customHeight="1">
      <c r="A7" s="25"/>
      <c r="B7" s="306" t="s">
        <v>886</v>
      </c>
      <c r="C7" s="216">
        <v>-5.7</v>
      </c>
      <c r="D7" s="216">
        <v>-12.2</v>
      </c>
      <c r="E7" s="216">
        <v>-0.8</v>
      </c>
      <c r="F7" s="216">
        <v>5.5</v>
      </c>
      <c r="G7" s="216">
        <v>3.2</v>
      </c>
      <c r="H7" s="216">
        <v>0.8</v>
      </c>
      <c r="I7" s="216">
        <v>2.4</v>
      </c>
      <c r="J7" s="216">
        <v>2.4</v>
      </c>
      <c r="K7" s="216">
        <v>0</v>
      </c>
      <c r="L7" s="66">
        <v>4.7</v>
      </c>
    </row>
    <row r="8" spans="1:12" ht="12" customHeight="1">
      <c r="A8" s="25"/>
      <c r="B8" s="306" t="s">
        <v>887</v>
      </c>
      <c r="C8" s="216">
        <v>-1.2</v>
      </c>
      <c r="D8" s="216">
        <v>2.2000000000000002</v>
      </c>
      <c r="E8" s="216">
        <v>-1.1000000000000001</v>
      </c>
      <c r="F8" s="216">
        <v>1.8</v>
      </c>
      <c r="G8" s="216">
        <v>-4.5</v>
      </c>
      <c r="H8" s="216">
        <v>-4.5</v>
      </c>
      <c r="I8" s="216">
        <v>-4.5</v>
      </c>
      <c r="J8" s="216">
        <v>-6</v>
      </c>
      <c r="K8" s="216">
        <v>-4.5</v>
      </c>
      <c r="L8" s="66">
        <v>6.2</v>
      </c>
    </row>
    <row r="9" spans="1:12" ht="12" customHeight="1">
      <c r="A9" s="25"/>
      <c r="B9" s="306" t="s">
        <v>888</v>
      </c>
      <c r="C9" s="216">
        <v>-1.8</v>
      </c>
      <c r="D9" s="216">
        <v>-4.9000000000000004</v>
      </c>
      <c r="E9" s="216">
        <v>-1.7</v>
      </c>
      <c r="F9" s="216">
        <v>-1.7</v>
      </c>
      <c r="G9" s="216">
        <v>-6</v>
      </c>
      <c r="H9" s="216">
        <v>1.3</v>
      </c>
      <c r="I9" s="216">
        <v>-1.5</v>
      </c>
      <c r="J9" s="216">
        <v>-1.5</v>
      </c>
      <c r="K9" s="216">
        <v>-0.2</v>
      </c>
      <c r="L9" s="66">
        <v>3.3</v>
      </c>
    </row>
    <row r="10" spans="1:12" ht="12" customHeight="1">
      <c r="A10" s="25"/>
      <c r="B10" s="306" t="s">
        <v>889</v>
      </c>
      <c r="C10" s="216">
        <v>-0.1</v>
      </c>
      <c r="D10" s="216">
        <v>2.2000000000000002</v>
      </c>
      <c r="E10" s="216">
        <v>-3.9</v>
      </c>
      <c r="F10" s="216">
        <v>-3.9</v>
      </c>
      <c r="G10" s="216">
        <v>-5.5</v>
      </c>
      <c r="H10" s="216">
        <v>-2.4</v>
      </c>
      <c r="I10" s="216">
        <v>-2.4</v>
      </c>
      <c r="J10" s="216">
        <v>-15.1</v>
      </c>
      <c r="K10" s="216">
        <v>-6.3</v>
      </c>
      <c r="L10" s="66">
        <v>5.5</v>
      </c>
    </row>
    <row r="11" spans="1:12" ht="12" customHeight="1">
      <c r="A11" s="25"/>
      <c r="B11" s="306" t="s">
        <v>890</v>
      </c>
      <c r="C11" s="216">
        <v>-7.7</v>
      </c>
      <c r="D11" s="216">
        <v>-13.7</v>
      </c>
      <c r="E11" s="216">
        <v>3.9</v>
      </c>
      <c r="F11" s="216">
        <v>4.3</v>
      </c>
      <c r="G11" s="216">
        <v>-0.4</v>
      </c>
      <c r="H11" s="216">
        <v>-1.6</v>
      </c>
      <c r="I11" s="216">
        <v>-6.3</v>
      </c>
      <c r="J11" s="216">
        <v>-7.5</v>
      </c>
      <c r="K11" s="216">
        <v>-7.9</v>
      </c>
      <c r="L11" s="66">
        <v>0</v>
      </c>
    </row>
    <row r="12" spans="1:12" ht="12" customHeight="1">
      <c r="A12" s="25"/>
      <c r="B12" s="306" t="s">
        <v>891</v>
      </c>
      <c r="C12" s="216">
        <v>-5.4</v>
      </c>
      <c r="D12" s="216">
        <v>-4</v>
      </c>
      <c r="E12" s="216">
        <v>-2</v>
      </c>
      <c r="F12" s="216">
        <v>-2</v>
      </c>
      <c r="G12" s="216">
        <v>-5.0999999999999996</v>
      </c>
      <c r="H12" s="216">
        <v>-6.7</v>
      </c>
      <c r="I12" s="216">
        <v>-2</v>
      </c>
      <c r="J12" s="216">
        <v>-3.7</v>
      </c>
      <c r="K12" s="216">
        <v>-8.4</v>
      </c>
      <c r="L12" s="66">
        <v>-9.5</v>
      </c>
    </row>
    <row r="13" spans="1:12" ht="12" customHeight="1">
      <c r="A13" s="25"/>
      <c r="B13" s="306" t="s">
        <v>892</v>
      </c>
      <c r="C13" s="216">
        <v>-11.4</v>
      </c>
      <c r="D13" s="216">
        <v>-21</v>
      </c>
      <c r="E13" s="216">
        <v>-1.7</v>
      </c>
      <c r="F13" s="216">
        <v>-1.7</v>
      </c>
      <c r="G13" s="216">
        <v>-10.1</v>
      </c>
      <c r="H13" s="216">
        <v>-1.7</v>
      </c>
      <c r="I13" s="216">
        <v>-3.4</v>
      </c>
      <c r="J13" s="216">
        <v>-0.1</v>
      </c>
      <c r="K13" s="216">
        <v>-1.7</v>
      </c>
      <c r="L13" s="66">
        <v>-1.7</v>
      </c>
    </row>
    <row r="14" spans="1:12" ht="12" customHeight="1">
      <c r="A14" s="25"/>
      <c r="B14" s="306" t="s">
        <v>893</v>
      </c>
      <c r="C14" s="216">
        <v>-6.2</v>
      </c>
      <c r="D14" s="216">
        <v>-10.7</v>
      </c>
      <c r="E14" s="216">
        <v>-4.7</v>
      </c>
      <c r="F14" s="216">
        <v>-4.7</v>
      </c>
      <c r="G14" s="216">
        <v>-13.1</v>
      </c>
      <c r="H14" s="216">
        <v>-1.7</v>
      </c>
      <c r="I14" s="216">
        <v>-3.2</v>
      </c>
      <c r="J14" s="216">
        <v>-3.2</v>
      </c>
      <c r="K14" s="216">
        <v>-6</v>
      </c>
      <c r="L14" s="66">
        <v>4.2</v>
      </c>
    </row>
    <row r="15" spans="1:12" ht="12" customHeight="1">
      <c r="A15" s="25">
        <v>2024</v>
      </c>
      <c r="B15" s="306" t="s">
        <v>882</v>
      </c>
      <c r="C15" s="216">
        <v>-6.4</v>
      </c>
      <c r="D15" s="216">
        <v>-7.5</v>
      </c>
      <c r="E15" s="57">
        <v>-3.1</v>
      </c>
      <c r="F15" s="216">
        <v>-5.3</v>
      </c>
      <c r="G15" s="216">
        <v>-7.5</v>
      </c>
      <c r="H15" s="216">
        <v>-5.3</v>
      </c>
      <c r="I15" s="216">
        <v>-4.2</v>
      </c>
      <c r="J15" s="216">
        <v>-5.3</v>
      </c>
      <c r="K15" s="216">
        <v>-4.2</v>
      </c>
      <c r="L15" s="66">
        <v>-0.9</v>
      </c>
    </row>
    <row r="16" spans="1:12" ht="12" customHeight="1">
      <c r="A16" s="25"/>
      <c r="B16" s="306" t="s">
        <v>883</v>
      </c>
      <c r="C16" s="216">
        <v>-5.0999999999999996</v>
      </c>
      <c r="D16" s="216">
        <v>-7.5</v>
      </c>
      <c r="E16" s="216">
        <v>-10.8</v>
      </c>
      <c r="F16" s="216">
        <v>-10.1</v>
      </c>
      <c r="G16" s="216">
        <v>-4.5</v>
      </c>
      <c r="H16" s="216">
        <v>-2.7</v>
      </c>
      <c r="I16" s="216">
        <v>-3.4</v>
      </c>
      <c r="J16" s="216">
        <v>-2.2999999999999998</v>
      </c>
      <c r="K16" s="216">
        <v>-1.6</v>
      </c>
      <c r="L16" s="66">
        <v>0.7</v>
      </c>
    </row>
    <row r="17" spans="1:12" ht="12" customHeight="1">
      <c r="A17" s="25"/>
      <c r="B17" s="306" t="s">
        <v>884</v>
      </c>
      <c r="C17" s="216">
        <v>-1</v>
      </c>
      <c r="D17" s="216">
        <v>-8.1999999999999993</v>
      </c>
      <c r="E17" s="216">
        <v>-2.4</v>
      </c>
      <c r="F17" s="216">
        <v>3.1</v>
      </c>
      <c r="G17" s="216">
        <v>-4.3</v>
      </c>
      <c r="H17" s="216">
        <v>6.3</v>
      </c>
      <c r="I17" s="216">
        <v>5.2</v>
      </c>
      <c r="J17" s="216">
        <v>5.2</v>
      </c>
      <c r="K17" s="216">
        <v>3.1</v>
      </c>
      <c r="L17" s="66">
        <v>10.3</v>
      </c>
    </row>
    <row r="18" spans="1:12" ht="12" customHeight="1">
      <c r="A18" s="25"/>
      <c r="B18" s="306" t="s">
        <v>885</v>
      </c>
      <c r="C18" s="216">
        <v>-2</v>
      </c>
      <c r="D18" s="216">
        <v>-7.5</v>
      </c>
      <c r="E18" s="216">
        <v>0.1</v>
      </c>
      <c r="F18" s="216">
        <v>4.5</v>
      </c>
      <c r="G18" s="216">
        <v>-22.1</v>
      </c>
      <c r="H18" s="216">
        <v>3.5</v>
      </c>
      <c r="I18" s="216">
        <v>-1</v>
      </c>
      <c r="J18" s="216">
        <v>-1</v>
      </c>
      <c r="K18" s="216">
        <v>3.5</v>
      </c>
      <c r="L18" s="66">
        <v>-15.6</v>
      </c>
    </row>
    <row r="19" spans="1:12" ht="12" customHeight="1">
      <c r="A19" s="25"/>
      <c r="B19" s="306" t="s">
        <v>886</v>
      </c>
      <c r="C19" s="216">
        <v>-2.2000000000000002</v>
      </c>
      <c r="D19" s="216">
        <v>-5.4</v>
      </c>
      <c r="E19" s="216">
        <v>-3.1</v>
      </c>
      <c r="F19" s="216">
        <v>-3.1</v>
      </c>
      <c r="G19" s="216">
        <v>-5.3</v>
      </c>
      <c r="H19" s="216">
        <v>1.1000000000000001</v>
      </c>
      <c r="I19" s="216">
        <v>2.2000000000000002</v>
      </c>
      <c r="J19" s="216">
        <v>2.2000000000000002</v>
      </c>
      <c r="K19" s="216">
        <v>-21.2</v>
      </c>
      <c r="L19" s="66">
        <v>4.4000000000000004</v>
      </c>
    </row>
    <row r="20" spans="1:12" ht="12" customHeight="1">
      <c r="A20" s="25"/>
      <c r="B20" s="306" t="s">
        <v>887</v>
      </c>
      <c r="C20" s="216">
        <v>-1.5</v>
      </c>
      <c r="D20" s="216">
        <v>-7.5</v>
      </c>
      <c r="E20" s="216">
        <v>21.4</v>
      </c>
      <c r="F20" s="216">
        <v>0.3</v>
      </c>
      <c r="G20" s="216">
        <v>-4.3</v>
      </c>
      <c r="H20" s="216">
        <v>4.5</v>
      </c>
      <c r="I20" s="216">
        <v>-25.5</v>
      </c>
      <c r="J20" s="216">
        <v>-19.899999999999999</v>
      </c>
      <c r="K20" s="216">
        <v>3.5</v>
      </c>
      <c r="L20" s="66">
        <v>1.2</v>
      </c>
    </row>
    <row r="21" spans="1:12" s="31" customFormat="1" ht="14.25" customHeight="1">
      <c r="A21" s="31" t="s">
        <v>1158</v>
      </c>
      <c r="D21" s="624"/>
      <c r="E21" s="624"/>
      <c r="F21" s="624"/>
      <c r="G21" s="624"/>
      <c r="H21" s="624"/>
      <c r="I21" s="624"/>
      <c r="J21" s="624"/>
      <c r="K21" s="624"/>
      <c r="L21" s="624"/>
    </row>
    <row r="22" spans="1:12" s="31" customFormat="1" ht="10.5" customHeight="1">
      <c r="A22" s="382" t="s">
        <v>1155</v>
      </c>
      <c r="D22" s="381"/>
      <c r="E22" s="381"/>
      <c r="F22" s="381"/>
      <c r="G22" s="381"/>
      <c r="H22" s="381"/>
      <c r="I22" s="381"/>
      <c r="J22" s="381"/>
      <c r="K22" s="381"/>
      <c r="L22" s="381"/>
    </row>
    <row r="35" spans="1:1">
      <c r="A35" s="31"/>
    </row>
    <row r="36" spans="1:1">
      <c r="A36" s="31"/>
    </row>
  </sheetData>
  <mergeCells count="7">
    <mergeCell ref="K1:L1"/>
    <mergeCell ref="K2:L2"/>
    <mergeCell ref="A3:B5"/>
    <mergeCell ref="C3:L3"/>
    <mergeCell ref="C4:C5"/>
    <mergeCell ref="D4:G4"/>
    <mergeCell ref="H4:L4"/>
  </mergeCells>
  <hyperlinks>
    <hyperlink ref="K1:L1" location="'Spis tablic     List of tables'!A1" display="Powrót do spisu tablic"/>
    <hyperlink ref="K1" location="'Spis tablic     List of tables'!A1" display="Powrót do spisu tablic"/>
    <hyperlink ref="K2: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I28"/>
  <sheetViews>
    <sheetView showGridLines="0" zoomScaleNormal="100" zoomScaleSheetLayoutView="100" workbookViewId="0">
      <selection activeCell="G2" sqref="G2:H2"/>
    </sheetView>
  </sheetViews>
  <sheetFormatPr defaultColWidth="9" defaultRowHeight="12"/>
  <cols>
    <col min="1" max="1" width="8.125" style="57" customWidth="1"/>
    <col min="2" max="2" width="11.625" style="57" customWidth="1"/>
    <col min="3" max="8" width="16.625" style="57" customWidth="1"/>
    <col min="9" max="16384" width="9" style="57"/>
  </cols>
  <sheetData>
    <row r="1" spans="1:9">
      <c r="A1" s="80" t="s">
        <v>158</v>
      </c>
      <c r="B1" s="437" t="s">
        <v>264</v>
      </c>
      <c r="C1" s="87"/>
      <c r="D1" s="87"/>
      <c r="G1" s="1396" t="s">
        <v>0</v>
      </c>
      <c r="H1" s="1396"/>
    </row>
    <row r="2" spans="1:9">
      <c r="A2" s="460"/>
      <c r="B2" s="440" t="s">
        <v>245</v>
      </c>
      <c r="C2" s="441"/>
      <c r="D2" s="441"/>
      <c r="G2" s="1396" t="s">
        <v>1533</v>
      </c>
      <c r="H2" s="1396"/>
    </row>
    <row r="3" spans="1:9" ht="30" customHeight="1">
      <c r="A3" s="1404" t="s">
        <v>1202</v>
      </c>
      <c r="B3" s="1459"/>
      <c r="C3" s="1453" t="s">
        <v>972</v>
      </c>
      <c r="D3" s="1454"/>
      <c r="E3" s="464"/>
      <c r="F3" s="464"/>
      <c r="G3" s="464"/>
      <c r="H3" s="464"/>
    </row>
    <row r="4" spans="1:9" ht="60" customHeight="1">
      <c r="A4" s="1421"/>
      <c r="B4" s="1460"/>
      <c r="C4" s="1455"/>
      <c r="D4" s="1456"/>
      <c r="E4" s="1463" t="s">
        <v>973</v>
      </c>
      <c r="F4" s="1464"/>
      <c r="G4" s="1463" t="s">
        <v>974</v>
      </c>
      <c r="H4" s="1465"/>
    </row>
    <row r="5" spans="1:9" ht="30" customHeight="1">
      <c r="A5" s="1461"/>
      <c r="B5" s="1462"/>
      <c r="C5" s="444" t="s">
        <v>1</v>
      </c>
      <c r="D5" s="444" t="s">
        <v>2</v>
      </c>
      <c r="E5" s="444" t="s">
        <v>1</v>
      </c>
      <c r="F5" s="444" t="s">
        <v>2</v>
      </c>
      <c r="G5" s="444" t="s">
        <v>1</v>
      </c>
      <c r="H5" s="445" t="s">
        <v>2</v>
      </c>
    </row>
    <row r="6" spans="1:9">
      <c r="A6" s="836">
        <v>2022</v>
      </c>
      <c r="B6" s="837" t="s">
        <v>899</v>
      </c>
      <c r="C6" s="824">
        <v>114.1</v>
      </c>
      <c r="D6" s="831" t="s">
        <v>83</v>
      </c>
      <c r="E6" s="824">
        <v>114.7</v>
      </c>
      <c r="F6" s="831" t="s">
        <v>83</v>
      </c>
      <c r="G6" s="824">
        <v>101.4</v>
      </c>
      <c r="H6" s="826" t="s">
        <v>83</v>
      </c>
      <c r="I6" s="81"/>
    </row>
    <row r="7" spans="1:9">
      <c r="A7" s="284">
        <v>2023</v>
      </c>
      <c r="B7" s="1076" t="s">
        <v>899</v>
      </c>
      <c r="C7" s="824">
        <v>95.3</v>
      </c>
      <c r="D7" s="831" t="s">
        <v>83</v>
      </c>
      <c r="E7" s="824">
        <v>94.8</v>
      </c>
      <c r="F7" s="831" t="s">
        <v>83</v>
      </c>
      <c r="G7" s="824">
        <v>99.6</v>
      </c>
      <c r="H7" s="826" t="s">
        <v>83</v>
      </c>
      <c r="I7" s="81"/>
    </row>
    <row r="8" spans="1:9">
      <c r="A8" s="44">
        <v>2023</v>
      </c>
      <c r="B8" s="354" t="s">
        <v>885</v>
      </c>
      <c r="C8" s="828">
        <v>90.8</v>
      </c>
      <c r="D8" s="828">
        <v>85.1</v>
      </c>
      <c r="E8" s="828">
        <v>89.9</v>
      </c>
      <c r="F8" s="828">
        <v>85</v>
      </c>
      <c r="G8" s="828">
        <v>97.6</v>
      </c>
      <c r="H8" s="829">
        <v>99.9</v>
      </c>
      <c r="I8" s="81"/>
    </row>
    <row r="9" spans="1:9">
      <c r="A9" s="44"/>
      <c r="B9" s="354" t="s">
        <v>886</v>
      </c>
      <c r="C9" s="828">
        <v>93.9</v>
      </c>
      <c r="D9" s="828">
        <v>106.1</v>
      </c>
      <c r="E9" s="828">
        <v>93.5</v>
      </c>
      <c r="F9" s="828">
        <v>107</v>
      </c>
      <c r="G9" s="828">
        <v>102.1</v>
      </c>
      <c r="H9" s="829">
        <v>108.4</v>
      </c>
      <c r="I9" s="81"/>
    </row>
    <row r="10" spans="1:9">
      <c r="A10" s="44"/>
      <c r="B10" s="354" t="s">
        <v>887</v>
      </c>
      <c r="C10" s="828">
        <v>94.3</v>
      </c>
      <c r="D10" s="828">
        <v>97.7</v>
      </c>
      <c r="E10" s="828">
        <v>94.3</v>
      </c>
      <c r="F10" s="828">
        <v>98</v>
      </c>
      <c r="G10" s="828">
        <v>93.1</v>
      </c>
      <c r="H10" s="829">
        <v>95.8</v>
      </c>
      <c r="I10" s="81"/>
    </row>
    <row r="11" spans="1:9">
      <c r="A11" s="44"/>
      <c r="B11" s="354" t="s">
        <v>888</v>
      </c>
      <c r="C11" s="828">
        <v>98.6</v>
      </c>
      <c r="D11" s="828">
        <v>95.3</v>
      </c>
      <c r="E11" s="828">
        <v>98.8</v>
      </c>
      <c r="F11" s="828">
        <v>95.2</v>
      </c>
      <c r="G11" s="828">
        <v>90.3</v>
      </c>
      <c r="H11" s="829">
        <v>95.1</v>
      </c>
      <c r="I11" s="81"/>
    </row>
    <row r="12" spans="1:9">
      <c r="A12" s="44"/>
      <c r="B12" s="354" t="s">
        <v>889</v>
      </c>
      <c r="C12" s="828">
        <v>101</v>
      </c>
      <c r="D12" s="828">
        <v>107.9</v>
      </c>
      <c r="E12" s="828">
        <v>101.4</v>
      </c>
      <c r="F12" s="828">
        <v>108.3</v>
      </c>
      <c r="G12" s="828">
        <v>88.9</v>
      </c>
      <c r="H12" s="829">
        <v>99.7</v>
      </c>
      <c r="I12" s="81"/>
    </row>
    <row r="13" spans="1:9">
      <c r="A13" s="44"/>
      <c r="B13" s="354" t="s">
        <v>890</v>
      </c>
      <c r="C13" s="828">
        <v>96.5</v>
      </c>
      <c r="D13" s="828">
        <v>98.6</v>
      </c>
      <c r="E13" s="828">
        <v>97.1</v>
      </c>
      <c r="F13" s="828">
        <v>98.8</v>
      </c>
      <c r="G13" s="828">
        <v>78</v>
      </c>
      <c r="H13" s="829">
        <v>89.5</v>
      </c>
      <c r="I13" s="81"/>
    </row>
    <row r="14" spans="1:9">
      <c r="A14" s="44"/>
      <c r="B14" s="354" t="s">
        <v>891</v>
      </c>
      <c r="C14" s="828">
        <v>97.6</v>
      </c>
      <c r="D14" s="828">
        <v>103.5</v>
      </c>
      <c r="E14" s="828">
        <v>97.8</v>
      </c>
      <c r="F14" s="828">
        <v>102.9</v>
      </c>
      <c r="G14" s="828">
        <v>86.5</v>
      </c>
      <c r="H14" s="829">
        <v>109.7</v>
      </c>
      <c r="I14" s="81"/>
    </row>
    <row r="15" spans="1:9">
      <c r="A15" s="44"/>
      <c r="B15" s="354" t="s">
        <v>892</v>
      </c>
      <c r="C15" s="828">
        <v>93.9</v>
      </c>
      <c r="D15" s="828">
        <v>100.4</v>
      </c>
      <c r="E15" s="828">
        <v>93.3</v>
      </c>
      <c r="F15" s="828">
        <v>99.5</v>
      </c>
      <c r="G15" s="828">
        <v>96.4</v>
      </c>
      <c r="H15" s="829">
        <v>103.1</v>
      </c>
      <c r="I15" s="81"/>
    </row>
    <row r="16" spans="1:9">
      <c r="A16" s="44"/>
      <c r="B16" s="354" t="s">
        <v>893</v>
      </c>
      <c r="C16" s="828">
        <v>86.8</v>
      </c>
      <c r="D16" s="828">
        <v>89.3</v>
      </c>
      <c r="E16" s="828">
        <v>85.5</v>
      </c>
      <c r="F16" s="828">
        <v>87.9</v>
      </c>
      <c r="G16" s="828">
        <v>94</v>
      </c>
      <c r="H16" s="829">
        <v>104.1</v>
      </c>
      <c r="I16" s="81"/>
    </row>
    <row r="17" spans="1:9">
      <c r="A17" s="44">
        <v>2024</v>
      </c>
      <c r="B17" s="354" t="s">
        <v>882</v>
      </c>
      <c r="C17" s="828">
        <v>100.1</v>
      </c>
      <c r="D17" s="828">
        <v>104.8</v>
      </c>
      <c r="E17" s="828">
        <v>99.9</v>
      </c>
      <c r="F17" s="828">
        <v>106.1</v>
      </c>
      <c r="G17" s="828">
        <v>101.6</v>
      </c>
      <c r="H17" s="829">
        <v>93.7</v>
      </c>
      <c r="I17" s="81"/>
    </row>
    <row r="18" spans="1:9">
      <c r="A18" s="44"/>
      <c r="B18" s="354" t="s">
        <v>883</v>
      </c>
      <c r="C18" s="828">
        <v>98.5</v>
      </c>
      <c r="D18" s="828">
        <v>100.6</v>
      </c>
      <c r="E18" s="828">
        <v>99.5</v>
      </c>
      <c r="F18" s="828">
        <v>101.3</v>
      </c>
      <c r="G18" s="828">
        <v>101.4</v>
      </c>
      <c r="H18" s="829">
        <v>95.9</v>
      </c>
      <c r="I18" s="81"/>
    </row>
    <row r="19" spans="1:9">
      <c r="A19" s="44"/>
      <c r="B19" s="354" t="s">
        <v>884</v>
      </c>
      <c r="C19" s="828">
        <v>91.9</v>
      </c>
      <c r="D19" s="828">
        <v>105</v>
      </c>
      <c r="E19" s="828">
        <v>92.1</v>
      </c>
      <c r="F19" s="828">
        <v>105.1</v>
      </c>
      <c r="G19" s="828">
        <v>102.3</v>
      </c>
      <c r="H19" s="829">
        <v>109.8</v>
      </c>
      <c r="I19" s="81"/>
    </row>
    <row r="20" spans="1:9">
      <c r="A20" s="44"/>
      <c r="B20" s="354" t="s">
        <v>885</v>
      </c>
      <c r="C20" s="828">
        <v>107.9</v>
      </c>
      <c r="D20" s="828">
        <v>99.9</v>
      </c>
      <c r="E20" s="828">
        <v>108.7</v>
      </c>
      <c r="F20" s="828">
        <v>100.2</v>
      </c>
      <c r="G20" s="828">
        <v>106.8</v>
      </c>
      <c r="H20" s="829">
        <v>104.3</v>
      </c>
      <c r="I20" s="81"/>
    </row>
    <row r="21" spans="1:9">
      <c r="A21" s="44"/>
      <c r="B21" s="354" t="s">
        <v>886</v>
      </c>
      <c r="C21" s="828">
        <v>95.6</v>
      </c>
      <c r="D21" s="828">
        <v>94</v>
      </c>
      <c r="E21" s="828">
        <v>95.7</v>
      </c>
      <c r="F21" s="828">
        <v>94.2</v>
      </c>
      <c r="G21" s="828">
        <v>97.5</v>
      </c>
      <c r="H21" s="829">
        <v>99</v>
      </c>
      <c r="I21" s="81"/>
    </row>
    <row r="22" spans="1:9">
      <c r="A22" s="44"/>
      <c r="B22" s="354" t="s">
        <v>887</v>
      </c>
      <c r="C22" s="828">
        <v>108.5</v>
      </c>
      <c r="D22" s="828">
        <v>110.9</v>
      </c>
      <c r="E22" s="828">
        <v>108.8</v>
      </c>
      <c r="F22" s="828">
        <v>111.4</v>
      </c>
      <c r="G22" s="828">
        <v>103.7</v>
      </c>
      <c r="H22" s="829">
        <v>101.8</v>
      </c>
      <c r="I22" s="81"/>
    </row>
    <row r="23" spans="1:9" s="31" customFormat="1" ht="15.75" customHeight="1">
      <c r="A23" s="1466" t="s">
        <v>1265</v>
      </c>
      <c r="B23" s="1466"/>
      <c r="C23" s="1466"/>
      <c r="D23" s="1466"/>
      <c r="E23" s="1466"/>
      <c r="F23" s="1466"/>
      <c r="G23" s="1466"/>
      <c r="H23" s="1466"/>
    </row>
    <row r="24" spans="1:9" s="31" customFormat="1" ht="14.25" customHeight="1">
      <c r="A24" s="1457" t="s">
        <v>1266</v>
      </c>
      <c r="B24" s="1458"/>
      <c r="C24" s="1458"/>
      <c r="D24" s="1458"/>
      <c r="E24" s="1458"/>
      <c r="F24" s="1458"/>
      <c r="G24" s="1458"/>
      <c r="H24" s="1458"/>
    </row>
    <row r="27" spans="1:9">
      <c r="A27" s="31"/>
    </row>
    <row r="28" spans="1:9">
      <c r="A28" s="31"/>
    </row>
  </sheetData>
  <mergeCells count="8">
    <mergeCell ref="G2:H2"/>
    <mergeCell ref="G1:H1"/>
    <mergeCell ref="C3:D4"/>
    <mergeCell ref="A24:H24"/>
    <mergeCell ref="A3:B5"/>
    <mergeCell ref="E4:F4"/>
    <mergeCell ref="G4:H4"/>
    <mergeCell ref="A23:H23"/>
  </mergeCells>
  <phoneticPr fontId="0" type="noConversion"/>
  <hyperlinks>
    <hyperlink ref="G1" location="'Spis tablic     List of tables'!A1" display="Powrót do spisu tablic"/>
    <hyperlink ref="G1" location="'Spis tablic     List of tables'!A1" display="Powrót do spisu tablic"/>
    <hyperlink ref="G2" location="'Spis tablic     List of tables'!A1" display="Return to list tables"/>
    <hyperlink ref="G2:H2" location="'Spis tablic     List of tables'!A1" display="Return to list of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pageSetUpPr fitToPage="1"/>
  </sheetPr>
  <dimension ref="A1:L36"/>
  <sheetViews>
    <sheetView showGridLines="0" zoomScaleNormal="100" zoomScaleSheetLayoutView="100" workbookViewId="0">
      <selection activeCell="K2" sqref="K2:L2"/>
    </sheetView>
  </sheetViews>
  <sheetFormatPr defaultColWidth="9" defaultRowHeight="12"/>
  <cols>
    <col min="1" max="1" width="8.125" style="57" customWidth="1"/>
    <col min="2" max="2" width="4.375" style="57" customWidth="1"/>
    <col min="3" max="12" width="9.875" style="57" customWidth="1"/>
    <col min="13" max="16384" width="9" style="57"/>
  </cols>
  <sheetData>
    <row r="1" spans="1:12" ht="15" customHeight="1">
      <c r="A1" s="437" t="s">
        <v>855</v>
      </c>
      <c r="B1" s="437" t="s">
        <v>759</v>
      </c>
      <c r="C1" s="374"/>
      <c r="D1" s="374"/>
      <c r="E1" s="374"/>
      <c r="F1" s="374"/>
      <c r="K1" s="1396" t="s">
        <v>0</v>
      </c>
      <c r="L1" s="1396"/>
    </row>
    <row r="2" spans="1:12" ht="13.5">
      <c r="A2" s="80"/>
      <c r="B2" s="144" t="s">
        <v>309</v>
      </c>
      <c r="D2" s="374"/>
      <c r="E2" s="374"/>
      <c r="F2" s="374"/>
      <c r="G2" s="620"/>
      <c r="K2" s="1396" t="s">
        <v>1533</v>
      </c>
      <c r="L2" s="1396"/>
    </row>
    <row r="3" spans="1:12" ht="14.25" customHeight="1">
      <c r="A3" s="1921" t="s">
        <v>417</v>
      </c>
      <c r="B3" s="1800"/>
      <c r="C3" s="1483" t="s">
        <v>541</v>
      </c>
      <c r="D3" s="1922"/>
      <c r="E3" s="1922"/>
      <c r="F3" s="1922"/>
      <c r="G3" s="1922"/>
      <c r="H3" s="1922"/>
      <c r="I3" s="1922"/>
      <c r="J3" s="1922"/>
      <c r="K3" s="1922"/>
      <c r="L3" s="1923"/>
    </row>
    <row r="4" spans="1:12" ht="14.25" customHeight="1">
      <c r="A4" s="1863"/>
      <c r="B4" s="1800"/>
      <c r="C4" s="1924" t="s">
        <v>526</v>
      </c>
      <c r="D4" s="1925" t="s">
        <v>534</v>
      </c>
      <c r="E4" s="1926"/>
      <c r="F4" s="1926"/>
      <c r="G4" s="1927"/>
      <c r="H4" s="1925" t="s">
        <v>533</v>
      </c>
      <c r="I4" s="1936"/>
      <c r="J4" s="1936"/>
      <c r="K4" s="1936"/>
      <c r="L4" s="1936"/>
    </row>
    <row r="5" spans="1:12" ht="104.25" customHeight="1">
      <c r="A5" s="1863"/>
      <c r="B5" s="1800"/>
      <c r="C5" s="1939"/>
      <c r="D5" s="540" t="s">
        <v>527</v>
      </c>
      <c r="E5" s="540" t="s">
        <v>539</v>
      </c>
      <c r="F5" s="540" t="s">
        <v>538</v>
      </c>
      <c r="G5" s="540" t="s">
        <v>530</v>
      </c>
      <c r="H5" s="540" t="s">
        <v>527</v>
      </c>
      <c r="I5" s="540" t="s">
        <v>539</v>
      </c>
      <c r="J5" s="540" t="s">
        <v>538</v>
      </c>
      <c r="K5" s="540" t="s">
        <v>530</v>
      </c>
      <c r="L5" s="621" t="s">
        <v>532</v>
      </c>
    </row>
    <row r="6" spans="1:12" ht="15.75" customHeight="1">
      <c r="A6" s="25">
        <v>2023</v>
      </c>
      <c r="B6" s="306" t="s">
        <v>885</v>
      </c>
      <c r="C6" s="216">
        <v>-7.1</v>
      </c>
      <c r="D6" s="216">
        <v>-20.8</v>
      </c>
      <c r="E6" s="216">
        <v>-19.100000000000001</v>
      </c>
      <c r="F6" s="216">
        <v>-19.100000000000001</v>
      </c>
      <c r="G6" s="216">
        <v>-22.5</v>
      </c>
      <c r="H6" s="216">
        <v>6.7</v>
      </c>
      <c r="I6" s="216">
        <v>6.7</v>
      </c>
      <c r="J6" s="216">
        <v>-14.1</v>
      </c>
      <c r="K6" s="216">
        <v>-14.1</v>
      </c>
      <c r="L6" s="66">
        <v>1.7</v>
      </c>
    </row>
    <row r="7" spans="1:12" ht="15.75" customHeight="1">
      <c r="A7" s="25"/>
      <c r="B7" s="306" t="s">
        <v>886</v>
      </c>
      <c r="C7" s="216">
        <v>-14.4</v>
      </c>
      <c r="D7" s="216">
        <v>-14.6</v>
      </c>
      <c r="E7" s="216">
        <v>-15.8</v>
      </c>
      <c r="F7" s="216">
        <v>-15.8</v>
      </c>
      <c r="G7" s="216">
        <v>-17.5</v>
      </c>
      <c r="H7" s="216">
        <v>-14.1</v>
      </c>
      <c r="I7" s="216">
        <v>5</v>
      </c>
      <c r="J7" s="216">
        <v>5</v>
      </c>
      <c r="K7" s="216">
        <v>-14.1</v>
      </c>
      <c r="L7" s="66">
        <v>0</v>
      </c>
    </row>
    <row r="8" spans="1:12" ht="15.75" customHeight="1">
      <c r="A8" s="25"/>
      <c r="B8" s="306" t="s">
        <v>887</v>
      </c>
      <c r="C8" s="216">
        <v>-16.2</v>
      </c>
      <c r="D8" s="216">
        <v>-17.2</v>
      </c>
      <c r="E8" s="216">
        <v>-17.2</v>
      </c>
      <c r="F8" s="216">
        <v>-17.2</v>
      </c>
      <c r="G8" s="216">
        <v>-15.2</v>
      </c>
      <c r="H8" s="216">
        <v>-15.2</v>
      </c>
      <c r="I8" s="216">
        <v>-17.2</v>
      </c>
      <c r="J8" s="216">
        <v>-17.2</v>
      </c>
      <c r="K8" s="216">
        <v>-15.2</v>
      </c>
      <c r="L8" s="66">
        <v>-21.1</v>
      </c>
    </row>
    <row r="9" spans="1:12" ht="15.75" customHeight="1">
      <c r="A9" s="25"/>
      <c r="B9" s="306" t="s">
        <v>888</v>
      </c>
      <c r="C9" s="216">
        <v>39.5</v>
      </c>
      <c r="D9" s="216">
        <v>77.2</v>
      </c>
      <c r="E9" s="216">
        <v>5</v>
      </c>
      <c r="F9" s="216">
        <v>5</v>
      </c>
      <c r="G9" s="216">
        <v>6.7</v>
      </c>
      <c r="H9" s="216">
        <v>1.7</v>
      </c>
      <c r="I9" s="216">
        <v>3.3</v>
      </c>
      <c r="J9" s="216">
        <v>3.3</v>
      </c>
      <c r="K9" s="216">
        <v>5</v>
      </c>
      <c r="L9" s="66">
        <v>0</v>
      </c>
    </row>
    <row r="10" spans="1:12" ht="15.75" customHeight="1">
      <c r="A10" s="25"/>
      <c r="B10" s="306" t="s">
        <v>889</v>
      </c>
      <c r="C10" s="216">
        <v>40.6</v>
      </c>
      <c r="D10" s="216">
        <v>77.2</v>
      </c>
      <c r="E10" s="216">
        <v>3.9</v>
      </c>
      <c r="F10" s="216">
        <v>3.9</v>
      </c>
      <c r="G10" s="216">
        <v>0</v>
      </c>
      <c r="H10" s="216">
        <v>3.9</v>
      </c>
      <c r="I10" s="216">
        <v>3.9</v>
      </c>
      <c r="J10" s="216">
        <v>3.9</v>
      </c>
      <c r="K10" s="216">
        <v>3.9</v>
      </c>
      <c r="L10" s="66">
        <v>0</v>
      </c>
    </row>
    <row r="11" spans="1:12" ht="15.75" customHeight="1">
      <c r="A11" s="25"/>
      <c r="B11" s="306" t="s">
        <v>890</v>
      </c>
      <c r="C11" s="216">
        <v>37.799999999999997</v>
      </c>
      <c r="D11" s="216">
        <v>77.2</v>
      </c>
      <c r="E11" s="216">
        <v>-1.7</v>
      </c>
      <c r="F11" s="216">
        <v>-1.7</v>
      </c>
      <c r="G11" s="216">
        <v>1.7</v>
      </c>
      <c r="H11" s="216">
        <v>-1.7</v>
      </c>
      <c r="I11" s="216">
        <v>-1.7</v>
      </c>
      <c r="J11" s="216">
        <v>-1.7</v>
      </c>
      <c r="K11" s="216">
        <v>-1.7</v>
      </c>
      <c r="L11" s="66">
        <v>0</v>
      </c>
    </row>
    <row r="12" spans="1:12" ht="15.75" customHeight="1">
      <c r="A12" s="25"/>
      <c r="B12" s="306" t="s">
        <v>891</v>
      </c>
      <c r="C12" s="216">
        <v>35.299999999999997</v>
      </c>
      <c r="D12" s="216">
        <v>78.900000000000006</v>
      </c>
      <c r="E12" s="216">
        <v>-3.3</v>
      </c>
      <c r="F12" s="216">
        <v>-3.3</v>
      </c>
      <c r="G12" s="216">
        <v>0</v>
      </c>
      <c r="H12" s="216">
        <v>-8.4</v>
      </c>
      <c r="I12" s="216">
        <v>-8.4</v>
      </c>
      <c r="J12" s="216">
        <v>-8.4</v>
      </c>
      <c r="K12" s="216">
        <v>-8.4</v>
      </c>
      <c r="L12" s="66">
        <v>0</v>
      </c>
    </row>
    <row r="13" spans="1:12" ht="15.75" customHeight="1">
      <c r="A13" s="25"/>
      <c r="B13" s="306" t="s">
        <v>892</v>
      </c>
      <c r="C13" s="216">
        <v>36.1</v>
      </c>
      <c r="D13" s="216">
        <v>77.2</v>
      </c>
      <c r="E13" s="216">
        <v>-5</v>
      </c>
      <c r="F13" s="216">
        <v>-5</v>
      </c>
      <c r="G13" s="216">
        <v>-1.7</v>
      </c>
      <c r="H13" s="216">
        <v>-5</v>
      </c>
      <c r="I13" s="216">
        <v>-5</v>
      </c>
      <c r="J13" s="216">
        <v>-5</v>
      </c>
      <c r="K13" s="216">
        <v>-5</v>
      </c>
      <c r="L13" s="66">
        <v>0</v>
      </c>
    </row>
    <row r="14" spans="1:12" ht="15.75" customHeight="1">
      <c r="A14" s="25"/>
      <c r="B14" s="306" t="s">
        <v>893</v>
      </c>
      <c r="C14" s="216">
        <v>-1.7</v>
      </c>
      <c r="D14" s="216">
        <v>0</v>
      </c>
      <c r="E14" s="216">
        <v>-5</v>
      </c>
      <c r="F14" s="216">
        <v>-6.7</v>
      </c>
      <c r="G14" s="216">
        <v>-1.7</v>
      </c>
      <c r="H14" s="216">
        <v>-3.3</v>
      </c>
      <c r="I14" s="216">
        <v>-6.7</v>
      </c>
      <c r="J14" s="216">
        <v>-6.7</v>
      </c>
      <c r="K14" s="216">
        <v>-6.7</v>
      </c>
      <c r="L14" s="66">
        <v>-1.7</v>
      </c>
    </row>
    <row r="15" spans="1:12" ht="15.75" customHeight="1">
      <c r="A15" s="25">
        <v>2024</v>
      </c>
      <c r="B15" s="306" t="s">
        <v>882</v>
      </c>
      <c r="C15" s="216">
        <v>-16.2</v>
      </c>
      <c r="D15" s="216">
        <v>-25.5</v>
      </c>
      <c r="E15" s="216">
        <v>-36.9</v>
      </c>
      <c r="F15" s="216">
        <v>-36.9</v>
      </c>
      <c r="G15" s="216">
        <v>-30.1</v>
      </c>
      <c r="H15" s="216">
        <v>-6.8</v>
      </c>
      <c r="I15" s="216">
        <v>-6.8</v>
      </c>
      <c r="J15" s="216">
        <v>-4.5</v>
      </c>
      <c r="K15" s="216">
        <v>-4.5</v>
      </c>
      <c r="L15" s="66">
        <v>-2.2999999999999998</v>
      </c>
    </row>
    <row r="16" spans="1:12" ht="15.75" customHeight="1">
      <c r="A16" s="25"/>
      <c r="B16" s="306" t="s">
        <v>883</v>
      </c>
      <c r="C16" s="216">
        <v>-17.3</v>
      </c>
      <c r="D16" s="216">
        <v>-30.1</v>
      </c>
      <c r="E16" s="216">
        <v>-11.3</v>
      </c>
      <c r="F16" s="216">
        <v>-11.3</v>
      </c>
      <c r="G16" s="216">
        <v>-6.8</v>
      </c>
      <c r="H16" s="216">
        <v>-4.5</v>
      </c>
      <c r="I16" s="216">
        <v>-4.5</v>
      </c>
      <c r="J16" s="216">
        <v>-6.8</v>
      </c>
      <c r="K16" s="216">
        <v>-6.8</v>
      </c>
      <c r="L16" s="66">
        <v>-4.5</v>
      </c>
    </row>
    <row r="17" spans="1:12" ht="15.75" customHeight="1">
      <c r="A17" s="25"/>
      <c r="B17" s="306" t="s">
        <v>884</v>
      </c>
      <c r="C17" s="216">
        <v>-16.2</v>
      </c>
      <c r="D17" s="216">
        <v>-27.8</v>
      </c>
      <c r="E17" s="216">
        <v>-9.1</v>
      </c>
      <c r="F17" s="216">
        <v>-9.1</v>
      </c>
      <c r="G17" s="216">
        <v>-6.8</v>
      </c>
      <c r="H17" s="216">
        <v>-4.5</v>
      </c>
      <c r="I17" s="216">
        <v>-2.2999999999999998</v>
      </c>
      <c r="J17" s="216">
        <v>-2.2999999999999998</v>
      </c>
      <c r="K17" s="216">
        <v>-2.2999999999999998</v>
      </c>
      <c r="L17" s="66">
        <v>-2.2999999999999998</v>
      </c>
    </row>
    <row r="18" spans="1:12" ht="15.75" customHeight="1">
      <c r="A18" s="25"/>
      <c r="B18" s="306" t="s">
        <v>885</v>
      </c>
      <c r="C18" s="216">
        <v>-11.7</v>
      </c>
      <c r="D18" s="216">
        <v>-30.1</v>
      </c>
      <c r="E18" s="216">
        <v>-2.2999999999999998</v>
      </c>
      <c r="F18" s="216">
        <v>-4.5</v>
      </c>
      <c r="G18" s="216">
        <v>-4.5</v>
      </c>
      <c r="H18" s="216">
        <v>6.8</v>
      </c>
      <c r="I18" s="216">
        <v>4.5</v>
      </c>
      <c r="J18" s="216">
        <v>9.1</v>
      </c>
      <c r="K18" s="216">
        <v>6.8</v>
      </c>
      <c r="L18" s="66">
        <v>0</v>
      </c>
    </row>
    <row r="19" spans="1:12" ht="15.75" customHeight="1">
      <c r="A19" s="25"/>
      <c r="B19" s="306" t="s">
        <v>886</v>
      </c>
      <c r="C19" s="216">
        <v>-15.1</v>
      </c>
      <c r="D19" s="216">
        <v>-30.1</v>
      </c>
      <c r="E19" s="216">
        <v>2.2999999999999998</v>
      </c>
      <c r="F19" s="216">
        <v>0</v>
      </c>
      <c r="G19" s="216">
        <v>-4.5</v>
      </c>
      <c r="H19" s="216">
        <v>0</v>
      </c>
      <c r="I19" s="216">
        <v>4.5</v>
      </c>
      <c r="J19" s="216">
        <v>2.2999999999999998</v>
      </c>
      <c r="K19" s="216">
        <v>4.5</v>
      </c>
      <c r="L19" s="66">
        <v>-2.2999999999999998</v>
      </c>
    </row>
    <row r="20" spans="1:12" ht="15.75" customHeight="1">
      <c r="A20" s="25"/>
      <c r="B20" s="306" t="s">
        <v>887</v>
      </c>
      <c r="C20" s="216">
        <v>-14</v>
      </c>
      <c r="D20" s="216">
        <v>-30.6</v>
      </c>
      <c r="E20" s="216">
        <v>7.7</v>
      </c>
      <c r="F20" s="216">
        <v>5.0999999999999996</v>
      </c>
      <c r="G20" s="216">
        <v>5.0999999999999996</v>
      </c>
      <c r="H20" s="216">
        <v>2.6</v>
      </c>
      <c r="I20" s="216">
        <v>7.7</v>
      </c>
      <c r="J20" s="216">
        <v>7.7</v>
      </c>
      <c r="K20" s="216">
        <v>10.199999999999999</v>
      </c>
      <c r="L20" s="66">
        <v>0</v>
      </c>
    </row>
    <row r="21" spans="1:12" s="31" customFormat="1" ht="15" customHeight="1">
      <c r="A21" s="31" t="s">
        <v>1154</v>
      </c>
      <c r="D21" s="624"/>
      <c r="E21" s="624"/>
      <c r="F21" s="624"/>
      <c r="G21" s="624"/>
      <c r="H21" s="624"/>
      <c r="I21" s="624"/>
      <c r="J21" s="624"/>
      <c r="K21" s="624"/>
      <c r="L21" s="624"/>
    </row>
    <row r="22" spans="1:12" s="31" customFormat="1" ht="10.5" customHeight="1">
      <c r="A22" s="382" t="s">
        <v>1155</v>
      </c>
      <c r="D22" s="381"/>
      <c r="E22" s="381"/>
      <c r="F22" s="381"/>
      <c r="G22" s="381"/>
      <c r="H22" s="381"/>
      <c r="I22" s="381"/>
      <c r="J22" s="381"/>
      <c r="K22" s="381"/>
      <c r="L22" s="381"/>
    </row>
    <row r="23" spans="1:12">
      <c r="C23" s="633"/>
      <c r="D23" s="633"/>
      <c r="E23" s="633"/>
      <c r="F23" s="633"/>
      <c r="G23" s="633"/>
      <c r="H23" s="633"/>
      <c r="I23" s="633"/>
      <c r="J23" s="633"/>
      <c r="K23" s="633"/>
      <c r="L23" s="633"/>
    </row>
    <row r="35" spans="1:1">
      <c r="A35" s="31"/>
    </row>
    <row r="36" spans="1:1">
      <c r="A36" s="31"/>
    </row>
  </sheetData>
  <mergeCells count="7">
    <mergeCell ref="K1:L1"/>
    <mergeCell ref="K2:L2"/>
    <mergeCell ref="A3:B5"/>
    <mergeCell ref="C3:L3"/>
    <mergeCell ref="C4:C5"/>
    <mergeCell ref="D4:G4"/>
    <mergeCell ref="H4:L4"/>
  </mergeCells>
  <hyperlinks>
    <hyperlink ref="K1:L1" location="'Spis tablic     List of tables'!A1" display="Powrót do spisu tablic"/>
    <hyperlink ref="K1" location="'Spis tablic     List of tables'!A1" display="Powrót do spisu tablic"/>
    <hyperlink ref="K2: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8">
    <pageSetUpPr fitToPage="1"/>
  </sheetPr>
  <dimension ref="A1:E50"/>
  <sheetViews>
    <sheetView showGridLines="0" zoomScaleNormal="100" zoomScaleSheetLayoutView="100" workbookViewId="0">
      <selection activeCell="D2" sqref="D2:E2"/>
    </sheetView>
  </sheetViews>
  <sheetFormatPr defaultColWidth="9" defaultRowHeight="12"/>
  <cols>
    <col min="1" max="1" width="8.125" style="289" customWidth="1"/>
    <col min="2" max="2" width="47.75" style="289" customWidth="1"/>
    <col min="3" max="4" width="20.625" style="289" customWidth="1"/>
    <col min="5" max="16384" width="9" style="289"/>
  </cols>
  <sheetData>
    <row r="1" spans="1:5" ht="14.85" customHeight="1">
      <c r="A1" s="941" t="s">
        <v>921</v>
      </c>
      <c r="B1" s="158"/>
      <c r="C1" s="954"/>
      <c r="D1" s="1396" t="s">
        <v>0</v>
      </c>
      <c r="E1" s="1396"/>
    </row>
    <row r="2" spans="1:5" ht="14.85" customHeight="1">
      <c r="A2" s="940" t="s">
        <v>922</v>
      </c>
      <c r="B2" s="158"/>
      <c r="C2" s="954"/>
      <c r="D2" s="1396" t="s">
        <v>1533</v>
      </c>
      <c r="E2" s="1396"/>
    </row>
    <row r="3" spans="1:5" ht="14.85" customHeight="1">
      <c r="A3" s="949" t="s">
        <v>857</v>
      </c>
      <c r="B3" s="437" t="s">
        <v>1332</v>
      </c>
      <c r="C3" s="437"/>
      <c r="D3" s="158"/>
      <c r="E3" s="944"/>
    </row>
    <row r="4" spans="1:5" ht="13.5" customHeight="1">
      <c r="A4" s="460"/>
      <c r="B4" s="144" t="s">
        <v>1333</v>
      </c>
      <c r="C4" s="955"/>
      <c r="D4" s="158"/>
      <c r="E4" s="945"/>
    </row>
    <row r="5" spans="1:5" ht="54.75" customHeight="1">
      <c r="A5" s="1949" t="s">
        <v>428</v>
      </c>
      <c r="B5" s="1950"/>
      <c r="C5" s="939" t="s">
        <v>542</v>
      </c>
      <c r="D5" s="947" t="s">
        <v>1075</v>
      </c>
    </row>
    <row r="6" spans="1:5" ht="21" customHeight="1">
      <c r="A6" s="1951" t="s">
        <v>14</v>
      </c>
      <c r="B6" s="1952"/>
      <c r="C6" s="910">
        <v>22208</v>
      </c>
      <c r="D6" s="956">
        <v>82.8</v>
      </c>
      <c r="E6" s="88"/>
    </row>
    <row r="7" spans="1:5" ht="14.1" customHeight="1">
      <c r="A7" s="1713" t="s">
        <v>15</v>
      </c>
      <c r="B7" s="1953"/>
      <c r="C7" s="957"/>
      <c r="D7" s="958"/>
    </row>
    <row r="8" spans="1:5" ht="14.1" customHeight="1">
      <c r="A8" s="1954" t="s">
        <v>124</v>
      </c>
      <c r="B8" s="1955"/>
      <c r="C8" s="957"/>
      <c r="D8" s="958"/>
    </row>
    <row r="9" spans="1:5" ht="14.1" customHeight="1">
      <c r="A9" s="1713" t="s">
        <v>125</v>
      </c>
      <c r="B9" s="1953"/>
      <c r="C9" s="957"/>
      <c r="D9" s="958"/>
    </row>
    <row r="10" spans="1:5" ht="14.1" customHeight="1">
      <c r="A10" s="1945" t="s">
        <v>126</v>
      </c>
      <c r="B10" s="1946"/>
      <c r="C10" s="959">
        <v>12089</v>
      </c>
      <c r="D10" s="960">
        <v>83.2</v>
      </c>
      <c r="E10" s="88"/>
    </row>
    <row r="11" spans="1:5" ht="14.1" customHeight="1">
      <c r="A11" s="1940" t="s">
        <v>127</v>
      </c>
      <c r="B11" s="1941"/>
      <c r="C11" s="961"/>
      <c r="D11" s="962"/>
    </row>
    <row r="12" spans="1:5" ht="14.1" customHeight="1">
      <c r="A12" s="1945" t="s">
        <v>128</v>
      </c>
      <c r="B12" s="1946"/>
      <c r="C12" s="959">
        <v>7243</v>
      </c>
      <c r="D12" s="960">
        <v>78.3</v>
      </c>
      <c r="E12" s="88"/>
    </row>
    <row r="13" spans="1:5" ht="14.1" customHeight="1">
      <c r="A13" s="1940" t="s">
        <v>129</v>
      </c>
      <c r="B13" s="1941"/>
      <c r="C13" s="961"/>
      <c r="D13" s="962"/>
    </row>
    <row r="14" spans="1:5" ht="14.1" customHeight="1">
      <c r="A14" s="1945" t="s">
        <v>130</v>
      </c>
      <c r="B14" s="1946"/>
      <c r="C14" s="959">
        <v>1540</v>
      </c>
      <c r="D14" s="960">
        <v>99.3</v>
      </c>
      <c r="E14" s="88"/>
    </row>
    <row r="15" spans="1:5" ht="14.1" customHeight="1">
      <c r="A15" s="1940" t="s">
        <v>144</v>
      </c>
      <c r="B15" s="1941"/>
      <c r="C15" s="961"/>
      <c r="D15" s="962"/>
    </row>
    <row r="16" spans="1:5" ht="14.25" customHeight="1">
      <c r="A16" s="1947" t="s">
        <v>145</v>
      </c>
      <c r="B16" s="1948"/>
      <c r="C16" s="961"/>
      <c r="D16" s="962"/>
    </row>
    <row r="17" spans="1:5" ht="14.1" customHeight="1">
      <c r="A17" s="1940" t="s">
        <v>146</v>
      </c>
      <c r="B17" s="1941"/>
      <c r="C17" s="961"/>
      <c r="D17" s="962"/>
    </row>
    <row r="18" spans="1:5" ht="14.1" customHeight="1">
      <c r="A18" s="1945" t="s">
        <v>131</v>
      </c>
      <c r="B18" s="1946"/>
      <c r="C18" s="959">
        <v>261</v>
      </c>
      <c r="D18" s="960">
        <v>93.2</v>
      </c>
      <c r="E18" s="88"/>
    </row>
    <row r="19" spans="1:5" ht="14.1" customHeight="1">
      <c r="A19" s="1940" t="s">
        <v>132</v>
      </c>
      <c r="B19" s="1941"/>
      <c r="C19" s="961"/>
      <c r="D19" s="962"/>
    </row>
    <row r="20" spans="1:5" ht="14.1" customHeight="1">
      <c r="A20" s="1947" t="s">
        <v>812</v>
      </c>
      <c r="B20" s="1948"/>
      <c r="C20" s="961">
        <v>1702</v>
      </c>
      <c r="D20" s="962">
        <v>99.2</v>
      </c>
    </row>
    <row r="21" spans="1:5" ht="14.1" customHeight="1">
      <c r="A21" s="1940" t="s">
        <v>147</v>
      </c>
      <c r="B21" s="1941"/>
      <c r="C21" s="961"/>
      <c r="D21" s="962"/>
    </row>
    <row r="22" spans="1:5" ht="14.1" customHeight="1">
      <c r="A22" s="1945" t="s">
        <v>194</v>
      </c>
      <c r="B22" s="1946"/>
      <c r="C22" s="959">
        <v>818</v>
      </c>
      <c r="D22" s="960">
        <v>89</v>
      </c>
    </row>
    <row r="23" spans="1:5" ht="14.1" customHeight="1">
      <c r="A23" s="1940" t="s">
        <v>143</v>
      </c>
      <c r="B23" s="1941"/>
      <c r="C23" s="961"/>
      <c r="D23" s="962"/>
    </row>
    <row r="24" spans="1:5" ht="14.1" customHeight="1">
      <c r="A24" s="1945" t="s">
        <v>136</v>
      </c>
      <c r="B24" s="1946"/>
      <c r="C24" s="959">
        <v>1320</v>
      </c>
      <c r="D24" s="960">
        <v>99.9</v>
      </c>
      <c r="E24" s="251"/>
    </row>
    <row r="25" spans="1:5" ht="14.1" customHeight="1">
      <c r="A25" s="1940" t="s">
        <v>137</v>
      </c>
      <c r="B25" s="1941"/>
      <c r="C25" s="959"/>
      <c r="D25" s="960"/>
      <c r="E25" s="251"/>
    </row>
    <row r="26" spans="1:5" ht="14.1" customHeight="1">
      <c r="A26" s="1947" t="s">
        <v>813</v>
      </c>
      <c r="B26" s="1948"/>
      <c r="C26" s="961">
        <v>684</v>
      </c>
      <c r="D26" s="962">
        <v>99.6</v>
      </c>
    </row>
    <row r="27" spans="1:5" ht="14.1" customHeight="1">
      <c r="A27" s="1940" t="s">
        <v>814</v>
      </c>
      <c r="B27" s="1941"/>
      <c r="C27" s="961"/>
      <c r="D27" s="962"/>
    </row>
    <row r="28" spans="1:5" ht="14.1" customHeight="1">
      <c r="A28" s="1945" t="s">
        <v>140</v>
      </c>
      <c r="B28" s="1946"/>
      <c r="C28" s="959">
        <v>893</v>
      </c>
      <c r="D28" s="960">
        <v>99.9</v>
      </c>
    </row>
    <row r="29" spans="1:5" ht="14.1" customHeight="1">
      <c r="A29" s="1940" t="s">
        <v>133</v>
      </c>
      <c r="B29" s="1941"/>
      <c r="C29" s="961"/>
      <c r="D29" s="962"/>
    </row>
    <row r="30" spans="1:5" ht="14.1" customHeight="1">
      <c r="A30" s="1945" t="s">
        <v>141</v>
      </c>
      <c r="B30" s="1946"/>
      <c r="C30" s="959">
        <v>1366</v>
      </c>
      <c r="D30" s="960">
        <v>96</v>
      </c>
    </row>
    <row r="31" spans="1:5" ht="14.1" customHeight="1">
      <c r="A31" s="1940" t="s">
        <v>134</v>
      </c>
      <c r="B31" s="1941"/>
      <c r="C31" s="961"/>
      <c r="D31" s="962"/>
    </row>
    <row r="32" spans="1:5" ht="14.1" customHeight="1">
      <c r="A32" s="1945" t="s">
        <v>138</v>
      </c>
      <c r="B32" s="1946"/>
      <c r="C32" s="959">
        <v>10717</v>
      </c>
      <c r="D32" s="960">
        <v>71.7</v>
      </c>
      <c r="E32" s="88"/>
    </row>
    <row r="33" spans="1:5" ht="14.1" customHeight="1">
      <c r="A33" s="1940" t="s">
        <v>139</v>
      </c>
      <c r="B33" s="1941"/>
      <c r="C33" s="959"/>
      <c r="D33" s="960"/>
      <c r="E33" s="251"/>
    </row>
    <row r="34" spans="1:5" ht="14.1" customHeight="1">
      <c r="A34" s="1945" t="s">
        <v>815</v>
      </c>
      <c r="B34" s="1946"/>
      <c r="C34" s="959">
        <v>121</v>
      </c>
      <c r="D34" s="960">
        <v>93.4</v>
      </c>
    </row>
    <row r="35" spans="1:5" ht="14.1" customHeight="1">
      <c r="A35" s="1940" t="s">
        <v>543</v>
      </c>
      <c r="B35" s="1941"/>
      <c r="C35" s="961"/>
      <c r="D35" s="962"/>
    </row>
    <row r="36" spans="1:5" ht="14.1" customHeight="1">
      <c r="A36" s="1945" t="s">
        <v>142</v>
      </c>
      <c r="B36" s="1946"/>
      <c r="C36" s="959">
        <v>43</v>
      </c>
      <c r="D36" s="960">
        <v>4.7</v>
      </c>
    </row>
    <row r="37" spans="1:5" ht="14.1" customHeight="1">
      <c r="A37" s="1940" t="s">
        <v>135</v>
      </c>
      <c r="B37" s="1941"/>
      <c r="C37" s="961"/>
      <c r="D37" s="962"/>
    </row>
    <row r="38" spans="1:5" ht="14.1" customHeight="1">
      <c r="A38" s="1945" t="s">
        <v>148</v>
      </c>
      <c r="B38" s="1946"/>
      <c r="C38" s="959">
        <v>2493</v>
      </c>
      <c r="D38" s="960">
        <v>99.2</v>
      </c>
      <c r="E38" s="251"/>
    </row>
    <row r="39" spans="1:5" ht="14.1" customHeight="1">
      <c r="A39" s="1940" t="s">
        <v>149</v>
      </c>
      <c r="B39" s="1941"/>
      <c r="C39" s="961"/>
      <c r="D39" s="962"/>
      <c r="E39" s="251"/>
    </row>
    <row r="40" spans="1:5" s="10" customFormat="1" ht="28.5" customHeight="1">
      <c r="A40" s="1397" t="s">
        <v>1159</v>
      </c>
      <c r="B40" s="1397"/>
      <c r="C40" s="1397"/>
      <c r="D40" s="1397"/>
      <c r="E40" s="122"/>
    </row>
    <row r="41" spans="1:5" s="10" customFormat="1" ht="10.5" customHeight="1">
      <c r="A41" s="1397"/>
      <c r="B41" s="1397"/>
      <c r="C41" s="1397"/>
      <c r="D41" s="1397"/>
      <c r="E41" s="634"/>
    </row>
    <row r="42" spans="1:5" s="10" customFormat="1" ht="10.5" customHeight="1">
      <c r="A42" s="1397"/>
      <c r="B42" s="1397"/>
      <c r="C42" s="1397"/>
      <c r="D42" s="1397"/>
      <c r="E42" s="634"/>
    </row>
    <row r="43" spans="1:5" s="121" customFormat="1" ht="12.75" customHeight="1">
      <c r="A43" s="1397" t="s">
        <v>1397</v>
      </c>
      <c r="B43" s="1397"/>
      <c r="C43" s="1397"/>
      <c r="D43" s="1397"/>
      <c r="E43" s="120"/>
    </row>
    <row r="44" spans="1:5" s="10" customFormat="1" ht="13.5" customHeight="1">
      <c r="A44" s="943" t="s">
        <v>191</v>
      </c>
      <c r="B44" s="943"/>
      <c r="C44" s="943"/>
      <c r="D44" s="943"/>
    </row>
    <row r="45" spans="1:5" s="10" customFormat="1" ht="18" customHeight="1">
      <c r="A45" s="1942" t="s">
        <v>1160</v>
      </c>
      <c r="B45" s="1943"/>
      <c r="C45" s="1943"/>
      <c r="D45" s="1943"/>
      <c r="E45" s="122"/>
    </row>
    <row r="46" spans="1:5" s="10" customFormat="1" ht="9.75" customHeight="1">
      <c r="A46" s="1943"/>
      <c r="B46" s="1943"/>
      <c r="C46" s="1943"/>
      <c r="D46" s="1943"/>
      <c r="E46" s="634"/>
    </row>
    <row r="47" spans="1:5" s="10" customFormat="1" ht="12.75" customHeight="1">
      <c r="A47" s="1943"/>
      <c r="B47" s="1943"/>
      <c r="C47" s="1943"/>
      <c r="D47" s="1943"/>
      <c r="E47" s="634"/>
    </row>
    <row r="48" spans="1:5" s="10" customFormat="1" ht="12.75" customHeight="1">
      <c r="A48" s="1944" t="s">
        <v>1396</v>
      </c>
      <c r="B48" s="1944"/>
      <c r="C48" s="1944"/>
      <c r="D48" s="1944"/>
      <c r="E48" s="1021"/>
    </row>
    <row r="49" spans="1:4" s="10" customFormat="1" ht="10.5" customHeight="1">
      <c r="A49" s="948" t="s">
        <v>192</v>
      </c>
      <c r="B49" s="942"/>
      <c r="C49" s="942"/>
      <c r="D49" s="942"/>
    </row>
    <row r="50" spans="1:4" ht="12.75" customHeight="1"/>
  </sheetData>
  <mergeCells count="41">
    <mergeCell ref="A14:B14"/>
    <mergeCell ref="D1:E1"/>
    <mergeCell ref="D2:E2"/>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38:B38"/>
    <mergeCell ref="A27:B27"/>
    <mergeCell ref="A28:B28"/>
    <mergeCell ref="A29:B29"/>
    <mergeCell ref="A30:B30"/>
    <mergeCell ref="A31:B31"/>
    <mergeCell ref="A32:B32"/>
    <mergeCell ref="A33:B33"/>
    <mergeCell ref="A34:B34"/>
    <mergeCell ref="A35:B35"/>
    <mergeCell ref="A36:B36"/>
    <mergeCell ref="A37:B37"/>
    <mergeCell ref="A39:B39"/>
    <mergeCell ref="A40:D42"/>
    <mergeCell ref="A43:D43"/>
    <mergeCell ref="A45:D47"/>
    <mergeCell ref="A48:D48"/>
  </mergeCells>
  <hyperlinks>
    <hyperlink ref="D1:E1" location="'Spis tablic     List of tables'!A1" display="Powrót do spisu tablic"/>
    <hyperlink ref="D1" location="'Spis tablic     List of tables'!A1" display="Powrót do spisu tablic"/>
    <hyperlink ref="D2:E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3" orientation="portrait" horizontalDpi="4294967292"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pageSetUpPr fitToPage="1"/>
  </sheetPr>
  <dimension ref="A1:I53"/>
  <sheetViews>
    <sheetView showGridLines="0" zoomScaleNormal="100" zoomScaleSheetLayoutView="130" workbookViewId="0">
      <selection activeCell="G4" sqref="G4:H4"/>
    </sheetView>
  </sheetViews>
  <sheetFormatPr defaultColWidth="9" defaultRowHeight="12"/>
  <cols>
    <col min="1" max="1" width="8.125" style="57" customWidth="1"/>
    <col min="2" max="2" width="45.25" style="289" customWidth="1"/>
    <col min="3" max="3" width="3.5" style="289" customWidth="1"/>
    <col min="4" max="8" width="9.5" style="289" customWidth="1"/>
    <col min="9" max="16384" width="9" style="57"/>
  </cols>
  <sheetData>
    <row r="1" spans="1:9" ht="15" customHeight="1">
      <c r="A1" s="879" t="s">
        <v>12</v>
      </c>
      <c r="B1" s="85"/>
      <c r="C1" s="635"/>
      <c r="D1" s="635"/>
      <c r="E1" s="635"/>
      <c r="F1" s="635"/>
      <c r="G1" s="85"/>
      <c r="H1" s="85"/>
      <c r="I1" s="81"/>
    </row>
    <row r="2" spans="1:9" ht="15" customHeight="1">
      <c r="A2" s="880" t="s">
        <v>13</v>
      </c>
      <c r="B2" s="85"/>
      <c r="C2" s="635"/>
      <c r="D2" s="635"/>
      <c r="E2" s="635"/>
      <c r="F2" s="635"/>
      <c r="G2" s="85"/>
      <c r="H2" s="85"/>
      <c r="I2" s="81"/>
    </row>
    <row r="3" spans="1:9" ht="21" customHeight="1">
      <c r="A3" s="636" t="s">
        <v>858</v>
      </c>
      <c r="B3" s="636" t="s">
        <v>825</v>
      </c>
      <c r="C3" s="637"/>
      <c r="D3" s="637"/>
      <c r="E3" s="359"/>
      <c r="F3" s="85"/>
      <c r="G3" s="1396" t="s">
        <v>0</v>
      </c>
      <c r="H3" s="1396"/>
      <c r="I3" s="81"/>
    </row>
    <row r="4" spans="1:9" ht="13.5">
      <c r="A4" s="638"/>
      <c r="B4" s="639" t="s">
        <v>826</v>
      </c>
      <c r="C4" s="640"/>
      <c r="D4" s="641"/>
      <c r="E4" s="363"/>
      <c r="F4" s="85"/>
      <c r="G4" s="1396" t="s">
        <v>1533</v>
      </c>
      <c r="H4" s="1396"/>
      <c r="I4" s="81"/>
    </row>
    <row r="5" spans="1:9" ht="48.75" customHeight="1">
      <c r="A5" s="1969" t="s">
        <v>1364</v>
      </c>
      <c r="B5" s="1977"/>
      <c r="C5" s="1978"/>
      <c r="D5" s="1963" t="s">
        <v>466</v>
      </c>
      <c r="E5" s="1965" t="s">
        <v>836</v>
      </c>
      <c r="F5" s="1969"/>
      <c r="G5" s="1970"/>
      <c r="H5" s="1965" t="s">
        <v>546</v>
      </c>
      <c r="I5" s="81"/>
    </row>
    <row r="6" spans="1:9" ht="48.75" customHeight="1">
      <c r="A6" s="1979"/>
      <c r="B6" s="1979"/>
      <c r="C6" s="1980"/>
      <c r="D6" s="1968"/>
      <c r="E6" s="1971"/>
      <c r="F6" s="1779"/>
      <c r="G6" s="1972"/>
      <c r="H6" s="1966"/>
      <c r="I6" s="81"/>
    </row>
    <row r="7" spans="1:9" ht="32.25" customHeight="1">
      <c r="A7" s="1979"/>
      <c r="B7" s="1979"/>
      <c r="C7" s="1980"/>
      <c r="D7" s="1968"/>
      <c r="E7" s="1963" t="s">
        <v>487</v>
      </c>
      <c r="F7" s="1963" t="s">
        <v>544</v>
      </c>
      <c r="G7" s="1963" t="s">
        <v>545</v>
      </c>
      <c r="H7" s="1966"/>
      <c r="I7" s="81"/>
    </row>
    <row r="8" spans="1:9" ht="32.25" customHeight="1">
      <c r="A8" s="1981"/>
      <c r="B8" s="1981"/>
      <c r="C8" s="1982"/>
      <c r="D8" s="1964"/>
      <c r="E8" s="1964"/>
      <c r="F8" s="1964"/>
      <c r="G8" s="1964"/>
      <c r="H8" s="1967"/>
      <c r="I8" s="81"/>
    </row>
    <row r="9" spans="1:9" ht="21.75" customHeight="1">
      <c r="A9" s="1973" t="s">
        <v>85</v>
      </c>
      <c r="B9" s="1973"/>
      <c r="C9" s="642" t="s">
        <v>1</v>
      </c>
      <c r="D9" s="643">
        <v>224470</v>
      </c>
      <c r="E9" s="643">
        <v>61104</v>
      </c>
      <c r="F9" s="643">
        <v>5271</v>
      </c>
      <c r="G9" s="643">
        <v>52763</v>
      </c>
      <c r="H9" s="644">
        <v>163366</v>
      </c>
      <c r="I9" s="81"/>
    </row>
    <row r="10" spans="1:9">
      <c r="A10" s="1974" t="s">
        <v>15</v>
      </c>
      <c r="B10" s="1974"/>
      <c r="C10" s="1067" t="s">
        <v>2</v>
      </c>
      <c r="D10" s="645">
        <v>227311</v>
      </c>
      <c r="E10" s="645">
        <v>62501</v>
      </c>
      <c r="F10" s="645">
        <v>5268</v>
      </c>
      <c r="G10" s="645">
        <v>54090</v>
      </c>
      <c r="H10" s="646">
        <v>164810</v>
      </c>
      <c r="I10" s="81"/>
    </row>
    <row r="11" spans="1:9">
      <c r="A11" s="1959" t="s">
        <v>547</v>
      </c>
      <c r="B11" s="1957"/>
      <c r="C11" s="845"/>
      <c r="D11" s="643"/>
      <c r="E11" s="643"/>
      <c r="F11" s="643"/>
      <c r="G11" s="643"/>
      <c r="H11" s="644"/>
      <c r="I11" s="595"/>
    </row>
    <row r="12" spans="1:9" ht="13.9" customHeight="1">
      <c r="A12" s="1962" t="s">
        <v>86</v>
      </c>
      <c r="B12" s="1962"/>
      <c r="C12" s="844" t="s">
        <v>1</v>
      </c>
      <c r="D12" s="643">
        <v>4212</v>
      </c>
      <c r="E12" s="643">
        <v>1113</v>
      </c>
      <c r="F12" s="643">
        <v>29</v>
      </c>
      <c r="G12" s="643">
        <v>1049</v>
      </c>
      <c r="H12" s="644">
        <v>3099</v>
      </c>
      <c r="I12" s="595"/>
    </row>
    <row r="13" spans="1:9">
      <c r="A13" s="1958" t="s">
        <v>16</v>
      </c>
      <c r="B13" s="1975"/>
      <c r="C13" s="844" t="s">
        <v>2</v>
      </c>
      <c r="D13" s="643">
        <v>4225</v>
      </c>
      <c r="E13" s="1036">
        <v>1117</v>
      </c>
      <c r="F13" s="1036">
        <v>29</v>
      </c>
      <c r="G13" s="133">
        <v>1055</v>
      </c>
      <c r="H13" s="133">
        <v>3108</v>
      </c>
      <c r="I13" s="595"/>
    </row>
    <row r="14" spans="1:9">
      <c r="A14" s="1962" t="s">
        <v>87</v>
      </c>
      <c r="B14" s="1962"/>
      <c r="C14" s="844" t="s">
        <v>1</v>
      </c>
      <c r="D14" s="643">
        <v>20880</v>
      </c>
      <c r="E14" s="643">
        <v>6279</v>
      </c>
      <c r="F14" s="643">
        <v>133</v>
      </c>
      <c r="G14" s="644">
        <v>5784</v>
      </c>
      <c r="H14" s="644">
        <v>14601</v>
      </c>
      <c r="I14" s="81"/>
    </row>
    <row r="15" spans="1:9">
      <c r="A15" s="1975" t="s">
        <v>548</v>
      </c>
      <c r="B15" s="1975"/>
      <c r="C15" s="844" t="s">
        <v>2</v>
      </c>
      <c r="D15" s="643">
        <v>20957</v>
      </c>
      <c r="E15" s="643">
        <v>6325</v>
      </c>
      <c r="F15" s="643">
        <v>131</v>
      </c>
      <c r="G15" s="643">
        <v>5848</v>
      </c>
      <c r="H15" s="644">
        <v>14632</v>
      </c>
      <c r="I15" s="81"/>
    </row>
    <row r="16" spans="1:9" ht="13.9" customHeight="1">
      <c r="A16" s="1961" t="s">
        <v>1030</v>
      </c>
      <c r="B16" s="1962"/>
      <c r="C16" s="648" t="s">
        <v>1</v>
      </c>
      <c r="D16" s="643">
        <v>161</v>
      </c>
      <c r="E16" s="643">
        <v>67</v>
      </c>
      <c r="F16" s="643">
        <v>1</v>
      </c>
      <c r="G16" s="643">
        <v>63</v>
      </c>
      <c r="H16" s="644">
        <v>94</v>
      </c>
      <c r="I16" s="595"/>
    </row>
    <row r="17" spans="1:9">
      <c r="A17" s="1958" t="s">
        <v>1031</v>
      </c>
      <c r="B17" s="1958"/>
      <c r="C17" s="648" t="s">
        <v>2</v>
      </c>
      <c r="D17" s="647">
        <v>168</v>
      </c>
      <c r="E17" s="647">
        <v>71</v>
      </c>
      <c r="F17" s="647">
        <v>1</v>
      </c>
      <c r="G17" s="647">
        <v>68</v>
      </c>
      <c r="H17" s="291">
        <v>97</v>
      </c>
      <c r="I17" s="81"/>
    </row>
    <row r="18" spans="1:9" ht="13.9" customHeight="1">
      <c r="A18" s="1961" t="s">
        <v>1032</v>
      </c>
      <c r="B18" s="1962"/>
      <c r="C18" s="648" t="s">
        <v>1</v>
      </c>
      <c r="D18" s="647">
        <v>18789</v>
      </c>
      <c r="E18" s="647">
        <v>4884</v>
      </c>
      <c r="F18" s="647">
        <v>21</v>
      </c>
      <c r="G18" s="647">
        <v>4640</v>
      </c>
      <c r="H18" s="291">
        <v>13905</v>
      </c>
      <c r="I18" s="81"/>
    </row>
    <row r="19" spans="1:9" ht="14.25" customHeight="1">
      <c r="A19" s="1958" t="s">
        <v>1033</v>
      </c>
      <c r="B19" s="1958"/>
      <c r="C19" s="648" t="s">
        <v>2</v>
      </c>
      <c r="D19" s="647">
        <v>18845</v>
      </c>
      <c r="E19" s="647">
        <v>4933</v>
      </c>
      <c r="F19" s="647">
        <v>19</v>
      </c>
      <c r="G19" s="647">
        <v>4680</v>
      </c>
      <c r="H19" s="291">
        <v>13912</v>
      </c>
      <c r="I19" s="595"/>
    </row>
    <row r="20" spans="1:9" ht="27.75" customHeight="1">
      <c r="A20" s="1960" t="s">
        <v>1034</v>
      </c>
      <c r="B20" s="1985"/>
      <c r="C20" s="648" t="s">
        <v>1</v>
      </c>
      <c r="D20" s="647">
        <v>1127</v>
      </c>
      <c r="E20" s="647">
        <v>949</v>
      </c>
      <c r="F20" s="647">
        <v>19</v>
      </c>
      <c r="G20" s="647">
        <v>818</v>
      </c>
      <c r="H20" s="291">
        <v>178</v>
      </c>
      <c r="I20" s="81"/>
    </row>
    <row r="21" spans="1:9" ht="14.25" customHeight="1">
      <c r="A21" s="1958" t="s">
        <v>1035</v>
      </c>
      <c r="B21" s="1958"/>
      <c r="C21" s="648" t="s">
        <v>2</v>
      </c>
      <c r="D21" s="643">
        <v>1129</v>
      </c>
      <c r="E21" s="643">
        <v>947</v>
      </c>
      <c r="F21" s="643">
        <v>19</v>
      </c>
      <c r="G21" s="643">
        <v>843</v>
      </c>
      <c r="H21" s="644">
        <v>182</v>
      </c>
      <c r="I21" s="595"/>
    </row>
    <row r="22" spans="1:9" ht="14.25" customHeight="1">
      <c r="A22" s="1960" t="s">
        <v>1485</v>
      </c>
      <c r="B22" s="1957"/>
      <c r="C22" s="648" t="s">
        <v>1</v>
      </c>
      <c r="D22" s="643">
        <v>803</v>
      </c>
      <c r="E22" s="643">
        <v>379</v>
      </c>
      <c r="F22" s="643">
        <v>92</v>
      </c>
      <c r="G22" s="643">
        <v>263</v>
      </c>
      <c r="H22" s="644">
        <v>424</v>
      </c>
      <c r="I22" s="595"/>
    </row>
    <row r="23" spans="1:9" ht="14.25" customHeight="1">
      <c r="A23" s="1984" t="s">
        <v>1484</v>
      </c>
      <c r="B23" s="1984"/>
      <c r="C23" s="648" t="s">
        <v>2</v>
      </c>
      <c r="D23" s="643">
        <v>815</v>
      </c>
      <c r="E23" s="643">
        <v>374</v>
      </c>
      <c r="F23" s="643">
        <v>92</v>
      </c>
      <c r="G23" s="643">
        <v>257</v>
      </c>
      <c r="H23" s="644">
        <v>441</v>
      </c>
      <c r="I23" s="595"/>
    </row>
    <row r="24" spans="1:9" ht="14.25" customHeight="1">
      <c r="A24" s="1962" t="s">
        <v>88</v>
      </c>
      <c r="B24" s="1962"/>
      <c r="C24" s="648" t="s">
        <v>1</v>
      </c>
      <c r="D24" s="643">
        <v>33644</v>
      </c>
      <c r="E24" s="643">
        <v>4349</v>
      </c>
      <c r="F24" s="643">
        <v>44</v>
      </c>
      <c r="G24" s="643">
        <v>3954</v>
      </c>
      <c r="H24" s="644">
        <v>29295</v>
      </c>
      <c r="I24" s="595"/>
    </row>
    <row r="25" spans="1:9" ht="14.25" customHeight="1">
      <c r="A25" s="1958" t="s">
        <v>17</v>
      </c>
      <c r="B25" s="1958"/>
      <c r="C25" s="648" t="s">
        <v>2</v>
      </c>
      <c r="D25" s="643">
        <v>34175</v>
      </c>
      <c r="E25" s="643">
        <v>4445</v>
      </c>
      <c r="F25" s="643">
        <v>46</v>
      </c>
      <c r="G25" s="643">
        <v>4039</v>
      </c>
      <c r="H25" s="644">
        <v>29730</v>
      </c>
      <c r="I25" s="595"/>
    </row>
    <row r="26" spans="1:9" ht="14.25" customHeight="1">
      <c r="A26" s="1959" t="s">
        <v>229</v>
      </c>
      <c r="B26" s="1957"/>
      <c r="C26" s="648" t="s">
        <v>1</v>
      </c>
      <c r="D26" s="643">
        <v>44978</v>
      </c>
      <c r="E26" s="643">
        <v>10026</v>
      </c>
      <c r="F26" s="643">
        <v>7</v>
      </c>
      <c r="G26" s="643">
        <v>9610</v>
      </c>
      <c r="H26" s="644">
        <v>34952</v>
      </c>
      <c r="I26" s="595"/>
    </row>
    <row r="27" spans="1:9" ht="14.25" customHeight="1">
      <c r="A27" s="1958" t="s">
        <v>549</v>
      </c>
      <c r="B27" s="1958"/>
      <c r="C27" s="648" t="s">
        <v>2</v>
      </c>
      <c r="D27" s="649">
        <v>44856</v>
      </c>
      <c r="E27" s="649">
        <v>10076</v>
      </c>
      <c r="F27" s="649">
        <v>9</v>
      </c>
      <c r="G27" s="649">
        <v>9652</v>
      </c>
      <c r="H27" s="650">
        <v>34780</v>
      </c>
      <c r="I27" s="595"/>
    </row>
    <row r="28" spans="1:9" ht="14.25" customHeight="1">
      <c r="A28" s="1962" t="s">
        <v>89</v>
      </c>
      <c r="B28" s="1962"/>
      <c r="C28" s="648" t="s">
        <v>1</v>
      </c>
      <c r="D28" s="649">
        <v>13716</v>
      </c>
      <c r="E28" s="649">
        <v>1701</v>
      </c>
      <c r="F28" s="649">
        <v>16</v>
      </c>
      <c r="G28" s="649">
        <v>1553</v>
      </c>
      <c r="H28" s="650">
        <v>12015</v>
      </c>
      <c r="I28" s="595"/>
    </row>
    <row r="29" spans="1:9" ht="14.25" customHeight="1">
      <c r="A29" s="1958" t="s">
        <v>18</v>
      </c>
      <c r="B29" s="1958"/>
      <c r="C29" s="648" t="s">
        <v>2</v>
      </c>
      <c r="D29" s="649">
        <v>13748</v>
      </c>
      <c r="E29" s="649">
        <v>1741</v>
      </c>
      <c r="F29" s="649">
        <v>17</v>
      </c>
      <c r="G29" s="649">
        <v>1592</v>
      </c>
      <c r="H29" s="650">
        <v>12007</v>
      </c>
      <c r="I29" s="595"/>
    </row>
    <row r="30" spans="1:9" ht="13.5">
      <c r="A30" s="1959" t="s">
        <v>230</v>
      </c>
      <c r="B30" s="1957"/>
      <c r="C30" s="648" t="s">
        <v>1</v>
      </c>
      <c r="D30" s="649">
        <v>5285</v>
      </c>
      <c r="E30" s="649">
        <v>1506</v>
      </c>
      <c r="F30" s="649">
        <v>42</v>
      </c>
      <c r="G30" s="649">
        <v>1393</v>
      </c>
      <c r="H30" s="650">
        <v>3779</v>
      </c>
    </row>
    <row r="31" spans="1:9" ht="13.5">
      <c r="A31" s="1958" t="s">
        <v>436</v>
      </c>
      <c r="B31" s="1958"/>
      <c r="C31" s="648" t="s">
        <v>2</v>
      </c>
      <c r="D31" s="649">
        <v>5377</v>
      </c>
      <c r="E31" s="649">
        <v>1537</v>
      </c>
      <c r="F31" s="649">
        <v>41</v>
      </c>
      <c r="G31" s="649">
        <v>1418</v>
      </c>
      <c r="H31" s="650">
        <v>3840</v>
      </c>
    </row>
    <row r="32" spans="1:9">
      <c r="A32" s="1956" t="s">
        <v>218</v>
      </c>
      <c r="B32" s="1957"/>
      <c r="C32" s="648" t="s">
        <v>1</v>
      </c>
      <c r="D32" s="649">
        <v>7682</v>
      </c>
      <c r="E32" s="649">
        <v>1386</v>
      </c>
      <c r="F32" s="649">
        <v>9</v>
      </c>
      <c r="G32" s="649">
        <v>1256</v>
      </c>
      <c r="H32" s="650">
        <v>6296</v>
      </c>
    </row>
    <row r="33" spans="1:8">
      <c r="A33" s="1958" t="s">
        <v>19</v>
      </c>
      <c r="B33" s="1958"/>
      <c r="C33" s="648" t="s">
        <v>2</v>
      </c>
      <c r="D33" s="649">
        <v>7882</v>
      </c>
      <c r="E33" s="649">
        <v>1379</v>
      </c>
      <c r="F33" s="649">
        <v>9</v>
      </c>
      <c r="G33" s="649">
        <v>1250</v>
      </c>
      <c r="H33" s="650">
        <v>6503</v>
      </c>
    </row>
    <row r="34" spans="1:8">
      <c r="A34" s="1956" t="s">
        <v>219</v>
      </c>
      <c r="B34" s="1957"/>
      <c r="C34" s="648" t="s">
        <v>1</v>
      </c>
      <c r="D34" s="649">
        <v>6069</v>
      </c>
      <c r="E34" s="649">
        <v>1215</v>
      </c>
      <c r="F34" s="649">
        <v>10</v>
      </c>
      <c r="G34" s="649">
        <v>1140</v>
      </c>
      <c r="H34" s="650">
        <v>4854</v>
      </c>
    </row>
    <row r="35" spans="1:8">
      <c r="A35" s="1958" t="s">
        <v>20</v>
      </c>
      <c r="B35" s="1958"/>
      <c r="C35" s="648" t="s">
        <v>2</v>
      </c>
      <c r="D35" s="649">
        <v>6085</v>
      </c>
      <c r="E35" s="649">
        <v>1254</v>
      </c>
      <c r="F35" s="649">
        <v>10</v>
      </c>
      <c r="G35" s="649">
        <v>1180</v>
      </c>
      <c r="H35" s="650">
        <v>4831</v>
      </c>
    </row>
    <row r="36" spans="1:8" ht="13.5">
      <c r="A36" s="1959" t="s">
        <v>232</v>
      </c>
      <c r="B36" s="1957"/>
      <c r="C36" s="648" t="s">
        <v>1</v>
      </c>
      <c r="D36" s="649">
        <v>11936</v>
      </c>
      <c r="E36" s="649">
        <v>9871</v>
      </c>
      <c r="F36" s="649">
        <v>1566</v>
      </c>
      <c r="G36" s="649">
        <v>8184</v>
      </c>
      <c r="H36" s="650">
        <v>2065</v>
      </c>
    </row>
    <row r="37" spans="1:8">
      <c r="A37" s="1958" t="s">
        <v>21</v>
      </c>
      <c r="B37" s="1958"/>
      <c r="C37" s="648" t="s">
        <v>2</v>
      </c>
      <c r="D37" s="649">
        <v>12114</v>
      </c>
      <c r="E37" s="649">
        <v>10017</v>
      </c>
      <c r="F37" s="649">
        <v>1553</v>
      </c>
      <c r="G37" s="649">
        <v>8331</v>
      </c>
      <c r="H37" s="650">
        <v>2097</v>
      </c>
    </row>
    <row r="38" spans="1:8">
      <c r="A38" s="1956" t="s">
        <v>220</v>
      </c>
      <c r="B38" s="1957"/>
      <c r="C38" s="648" t="s">
        <v>1</v>
      </c>
      <c r="D38" s="649">
        <v>19580</v>
      </c>
      <c r="E38" s="649">
        <v>3707</v>
      </c>
      <c r="F38" s="649">
        <v>105</v>
      </c>
      <c r="G38" s="649">
        <v>3339</v>
      </c>
      <c r="H38" s="650">
        <v>15873</v>
      </c>
    </row>
    <row r="39" spans="1:8">
      <c r="A39" s="1958" t="s">
        <v>22</v>
      </c>
      <c r="B39" s="1958"/>
      <c r="C39" s="648" t="s">
        <v>2</v>
      </c>
      <c r="D39" s="647">
        <v>19912</v>
      </c>
      <c r="E39" s="647">
        <v>3799</v>
      </c>
      <c r="F39" s="647">
        <v>106</v>
      </c>
      <c r="G39" s="647">
        <v>3423</v>
      </c>
      <c r="H39" s="291">
        <v>16113</v>
      </c>
    </row>
    <row r="40" spans="1:8" ht="13.5">
      <c r="A40" s="1959" t="s">
        <v>231</v>
      </c>
      <c r="B40" s="1957"/>
      <c r="C40" s="648" t="s">
        <v>1</v>
      </c>
      <c r="D40" s="647">
        <v>7614</v>
      </c>
      <c r="E40" s="647">
        <v>1656</v>
      </c>
      <c r="F40" s="647">
        <v>14</v>
      </c>
      <c r="G40" s="647">
        <v>1453</v>
      </c>
      <c r="H40" s="291">
        <v>5958</v>
      </c>
    </row>
    <row r="41" spans="1:8">
      <c r="A41" s="1958" t="s">
        <v>23</v>
      </c>
      <c r="B41" s="1958"/>
      <c r="C41" s="648" t="s">
        <v>2</v>
      </c>
      <c r="D41" s="649">
        <v>7784</v>
      </c>
      <c r="E41" s="649">
        <v>1673</v>
      </c>
      <c r="F41" s="649">
        <v>14</v>
      </c>
      <c r="G41" s="649">
        <v>1471</v>
      </c>
      <c r="H41" s="650">
        <v>6111</v>
      </c>
    </row>
    <row r="42" spans="1:8" ht="23.25" customHeight="1">
      <c r="A42" s="1960" t="s">
        <v>911</v>
      </c>
      <c r="B42" s="1957"/>
      <c r="C42" s="648" t="s">
        <v>1</v>
      </c>
      <c r="D42" s="649">
        <v>1442</v>
      </c>
      <c r="E42" s="649">
        <v>1432</v>
      </c>
      <c r="F42" s="649">
        <v>594</v>
      </c>
      <c r="G42" s="649">
        <v>833</v>
      </c>
      <c r="H42" s="650">
        <v>10</v>
      </c>
    </row>
    <row r="43" spans="1:8">
      <c r="A43" s="1958" t="s">
        <v>24</v>
      </c>
      <c r="B43" s="1958"/>
      <c r="C43" s="648" t="s">
        <v>2</v>
      </c>
      <c r="D43" s="649">
        <v>1448</v>
      </c>
      <c r="E43" s="649">
        <v>1436</v>
      </c>
      <c r="F43" s="649">
        <v>593</v>
      </c>
      <c r="G43" s="649">
        <v>837</v>
      </c>
      <c r="H43" s="650">
        <v>12</v>
      </c>
    </row>
    <row r="44" spans="1:8">
      <c r="A44" s="1956" t="s">
        <v>221</v>
      </c>
      <c r="B44" s="1957"/>
      <c r="C44" s="648" t="s">
        <v>1</v>
      </c>
      <c r="D44" s="649">
        <v>7765</v>
      </c>
      <c r="E44" s="649">
        <v>3644</v>
      </c>
      <c r="F44" s="649">
        <v>1905</v>
      </c>
      <c r="G44" s="649">
        <v>1681</v>
      </c>
      <c r="H44" s="650">
        <v>4121</v>
      </c>
    </row>
    <row r="45" spans="1:8">
      <c r="A45" s="1958" t="s">
        <v>25</v>
      </c>
      <c r="B45" s="1958"/>
      <c r="C45" s="648" t="s">
        <v>2</v>
      </c>
      <c r="D45" s="649">
        <v>7883</v>
      </c>
      <c r="E45" s="649">
        <v>3655</v>
      </c>
      <c r="F45" s="649">
        <v>1906</v>
      </c>
      <c r="G45" s="649">
        <v>1688</v>
      </c>
      <c r="H45" s="650">
        <v>4228</v>
      </c>
    </row>
    <row r="46" spans="1:8">
      <c r="A46" s="1956" t="s">
        <v>222</v>
      </c>
      <c r="B46" s="1957"/>
      <c r="C46" s="648" t="s">
        <v>1</v>
      </c>
      <c r="D46" s="649">
        <v>16873</v>
      </c>
      <c r="E46" s="649">
        <v>1437</v>
      </c>
      <c r="F46" s="649">
        <v>446</v>
      </c>
      <c r="G46" s="649">
        <v>918</v>
      </c>
      <c r="H46" s="650">
        <v>15436</v>
      </c>
    </row>
    <row r="47" spans="1:8">
      <c r="A47" s="1958" t="s">
        <v>26</v>
      </c>
      <c r="B47" s="1958"/>
      <c r="C47" s="648" t="s">
        <v>2</v>
      </c>
      <c r="D47" s="649">
        <v>17044</v>
      </c>
      <c r="E47" s="649">
        <v>1481</v>
      </c>
      <c r="F47" s="649">
        <v>453</v>
      </c>
      <c r="G47" s="649">
        <v>946</v>
      </c>
      <c r="H47" s="650">
        <v>15563</v>
      </c>
    </row>
    <row r="48" spans="1:8">
      <c r="A48" s="1956" t="s">
        <v>223</v>
      </c>
      <c r="B48" s="1957"/>
      <c r="C48" s="648" t="s">
        <v>1</v>
      </c>
      <c r="D48" s="649">
        <v>4622</v>
      </c>
      <c r="E48" s="649">
        <v>2433</v>
      </c>
      <c r="F48" s="649">
        <v>329</v>
      </c>
      <c r="G48" s="649">
        <v>2059</v>
      </c>
      <c r="H48" s="650">
        <v>2189</v>
      </c>
    </row>
    <row r="49" spans="1:8">
      <c r="A49" s="1958" t="s">
        <v>27</v>
      </c>
      <c r="B49" s="1958"/>
      <c r="C49" s="648" t="s">
        <v>2</v>
      </c>
      <c r="D49" s="649">
        <v>4675</v>
      </c>
      <c r="E49" s="649">
        <v>2475</v>
      </c>
      <c r="F49" s="649">
        <v>329</v>
      </c>
      <c r="G49" s="649">
        <v>2101</v>
      </c>
      <c r="H49" s="650">
        <v>2200</v>
      </c>
    </row>
    <row r="50" spans="1:8">
      <c r="A50" s="1956" t="s">
        <v>224</v>
      </c>
      <c r="B50" s="1957"/>
      <c r="C50" s="648" t="s">
        <v>1</v>
      </c>
      <c r="D50" s="649">
        <v>16904</v>
      </c>
      <c r="E50" s="649">
        <v>8082</v>
      </c>
      <c r="F50" s="649">
        <v>6</v>
      </c>
      <c r="G50" s="649">
        <v>7894</v>
      </c>
      <c r="H50" s="650">
        <v>8822</v>
      </c>
    </row>
    <row r="51" spans="1:8">
      <c r="A51" s="1958" t="s">
        <v>28</v>
      </c>
      <c r="B51" s="1958"/>
      <c r="C51" s="648" t="s">
        <v>2</v>
      </c>
      <c r="D51" s="649">
        <v>17784</v>
      </c>
      <c r="E51" s="649">
        <v>8730</v>
      </c>
      <c r="F51" s="649">
        <v>6</v>
      </c>
      <c r="G51" s="649">
        <v>8538</v>
      </c>
      <c r="H51" s="650">
        <v>9054</v>
      </c>
    </row>
    <row r="52" spans="1:8" ht="32.25" customHeight="1">
      <c r="A52" s="1983" t="s">
        <v>1161</v>
      </c>
      <c r="B52" s="1983"/>
      <c r="C52" s="1983"/>
      <c r="D52" s="1983"/>
      <c r="E52" s="1983"/>
      <c r="F52" s="1983"/>
      <c r="G52" s="1983"/>
      <c r="H52" s="1983"/>
    </row>
    <row r="53" spans="1:8" ht="26.25" customHeight="1">
      <c r="A53" s="1770" t="s">
        <v>1162</v>
      </c>
      <c r="B53" s="1976"/>
      <c r="C53" s="1976"/>
      <c r="D53" s="1976"/>
      <c r="E53" s="1976"/>
      <c r="F53" s="1976"/>
      <c r="G53" s="1976"/>
      <c r="H53" s="1976"/>
    </row>
  </sheetData>
  <mergeCells count="54">
    <mergeCell ref="A53:H53"/>
    <mergeCell ref="A27:B27"/>
    <mergeCell ref="A28:B28"/>
    <mergeCell ref="A29:B29"/>
    <mergeCell ref="A5:C8"/>
    <mergeCell ref="A52:H52"/>
    <mergeCell ref="A23:B23"/>
    <mergeCell ref="A24:B24"/>
    <mergeCell ref="A25:B25"/>
    <mergeCell ref="A26:B26"/>
    <mergeCell ref="A19:B19"/>
    <mergeCell ref="A20:B20"/>
    <mergeCell ref="A21:B21"/>
    <mergeCell ref="A22:B22"/>
    <mergeCell ref="A14:B14"/>
    <mergeCell ref="A15:B15"/>
    <mergeCell ref="A16:B16"/>
    <mergeCell ref="A17:B17"/>
    <mergeCell ref="A18:B18"/>
    <mergeCell ref="E7:E8"/>
    <mergeCell ref="G3:H3"/>
    <mergeCell ref="G4:H4"/>
    <mergeCell ref="H5:H8"/>
    <mergeCell ref="D5:D8"/>
    <mergeCell ref="E5:G6"/>
    <mergeCell ref="F7:F8"/>
    <mergeCell ref="G7:G8"/>
    <mergeCell ref="A9:B9"/>
    <mergeCell ref="A10:B10"/>
    <mergeCell ref="A11:B11"/>
    <mergeCell ref="A12:B12"/>
    <mergeCell ref="A13:B13"/>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9:B49"/>
    <mergeCell ref="A50:B50"/>
    <mergeCell ref="A51:B51"/>
    <mergeCell ref="A44:B44"/>
    <mergeCell ref="A45:B45"/>
    <mergeCell ref="A46:B46"/>
    <mergeCell ref="A47:B47"/>
    <mergeCell ref="A48:B48"/>
  </mergeCells>
  <phoneticPr fontId="0" type="noConversion"/>
  <hyperlinks>
    <hyperlink ref="G3:H3" location="'Spis tablic     List of tables'!A1" display="Powrót do spisu tablic"/>
    <hyperlink ref="G3" location="'Spis tablic     List of tables'!A1" display="Powrót do spisu tablic"/>
    <hyperlink ref="G4:H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5"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pageSetUpPr fitToPage="1"/>
  </sheetPr>
  <dimension ref="A1:K29"/>
  <sheetViews>
    <sheetView showGridLines="0" zoomScaleNormal="100" zoomScaleSheetLayoutView="100" workbookViewId="0">
      <selection activeCell="I4" sqref="I4:J4"/>
    </sheetView>
  </sheetViews>
  <sheetFormatPr defaultColWidth="9" defaultRowHeight="12"/>
  <cols>
    <col min="1" max="1" width="8.125" style="289" customWidth="1"/>
    <col min="2" max="2" width="12.375" style="289" customWidth="1"/>
    <col min="3" max="7" width="11.625" style="289" customWidth="1"/>
    <col min="8" max="10" width="11.625" style="57" customWidth="1"/>
    <col min="11" max="16384" width="9" style="57"/>
  </cols>
  <sheetData>
    <row r="1" spans="1:11" ht="14.85" customHeight="1">
      <c r="A1" s="437" t="s">
        <v>859</v>
      </c>
      <c r="B1" s="437" t="s">
        <v>842</v>
      </c>
      <c r="C1" s="87"/>
      <c r="D1" s="87"/>
      <c r="E1" s="87"/>
      <c r="F1" s="87"/>
      <c r="G1" s="87"/>
    </row>
    <row r="2" spans="1:11" ht="14.85" customHeight="1">
      <c r="A2" s="61"/>
      <c r="B2" s="61" t="s">
        <v>164</v>
      </c>
      <c r="C2" s="428"/>
      <c r="D2" s="428"/>
      <c r="E2" s="428"/>
      <c r="F2" s="57"/>
      <c r="G2" s="57"/>
    </row>
    <row r="3" spans="1:11" ht="14.85" customHeight="1">
      <c r="A3" s="651"/>
      <c r="B3" s="440" t="s">
        <v>843</v>
      </c>
      <c r="C3" s="442"/>
      <c r="D3" s="442"/>
      <c r="E3" s="442"/>
      <c r="F3" s="428"/>
      <c r="G3" s="428"/>
      <c r="I3" s="1396" t="s">
        <v>0</v>
      </c>
      <c r="J3" s="1396"/>
    </row>
    <row r="4" spans="1:11" ht="14.85" customHeight="1">
      <c r="A4" s="460"/>
      <c r="B4" s="144" t="s">
        <v>165</v>
      </c>
      <c r="C4" s="435"/>
      <c r="D4" s="435"/>
      <c r="E4" s="435"/>
      <c r="F4" s="428"/>
      <c r="G4" s="428"/>
      <c r="I4" s="1396" t="s">
        <v>1533</v>
      </c>
      <c r="J4" s="1396"/>
    </row>
    <row r="5" spans="1:11" ht="24" customHeight="1">
      <c r="A5" s="1652" t="s">
        <v>1228</v>
      </c>
      <c r="B5" s="1653"/>
      <c r="C5" s="1870" t="s">
        <v>550</v>
      </c>
      <c r="D5" s="652"/>
      <c r="E5" s="1870" t="s">
        <v>555</v>
      </c>
      <c r="F5" s="652"/>
      <c r="G5" s="652"/>
      <c r="H5" s="652"/>
      <c r="I5" s="652"/>
      <c r="J5" s="652"/>
    </row>
    <row r="6" spans="1:11" ht="28.5" customHeight="1">
      <c r="A6" s="1421"/>
      <c r="B6" s="1425"/>
      <c r="C6" s="1656"/>
      <c r="D6" s="1655" t="s">
        <v>775</v>
      </c>
      <c r="E6" s="1656"/>
      <c r="F6" s="1730" t="s">
        <v>551</v>
      </c>
      <c r="G6" s="1463" t="s">
        <v>775</v>
      </c>
      <c r="H6" s="1730" t="s">
        <v>552</v>
      </c>
      <c r="I6" s="1730" t="s">
        <v>553</v>
      </c>
      <c r="J6" s="1463" t="s">
        <v>554</v>
      </c>
    </row>
    <row r="7" spans="1:11" ht="90.75" customHeight="1">
      <c r="A7" s="1721"/>
      <c r="B7" s="1722"/>
      <c r="C7" s="1987"/>
      <c r="D7" s="1988"/>
      <c r="E7" s="1987"/>
      <c r="F7" s="1990"/>
      <c r="G7" s="1991"/>
      <c r="H7" s="1990"/>
      <c r="I7" s="1990"/>
      <c r="J7" s="1992"/>
    </row>
    <row r="8" spans="1:11" s="289" customFormat="1" ht="18" customHeight="1">
      <c r="A8" s="44">
        <v>2023</v>
      </c>
      <c r="B8" s="653" t="s">
        <v>884</v>
      </c>
      <c r="C8" s="34">
        <v>3</v>
      </c>
      <c r="D8" s="34">
        <v>2</v>
      </c>
      <c r="E8" s="34">
        <v>574</v>
      </c>
      <c r="F8" s="34">
        <v>77</v>
      </c>
      <c r="G8" s="654">
        <v>52</v>
      </c>
      <c r="H8" s="34">
        <v>19</v>
      </c>
      <c r="I8" s="34">
        <v>110</v>
      </c>
      <c r="J8" s="655">
        <v>206</v>
      </c>
    </row>
    <row r="9" spans="1:11" s="289" customFormat="1" ht="18" customHeight="1">
      <c r="A9" s="44"/>
      <c r="B9" s="653" t="s">
        <v>887</v>
      </c>
      <c r="C9" s="34">
        <v>3</v>
      </c>
      <c r="D9" s="34">
        <v>2</v>
      </c>
      <c r="E9" s="34">
        <v>571</v>
      </c>
      <c r="F9" s="34">
        <v>75</v>
      </c>
      <c r="G9" s="34">
        <v>51</v>
      </c>
      <c r="H9" s="34">
        <v>18</v>
      </c>
      <c r="I9" s="34">
        <v>109</v>
      </c>
      <c r="J9" s="655">
        <v>207</v>
      </c>
    </row>
    <row r="10" spans="1:11" s="289" customFormat="1" ht="18" customHeight="1">
      <c r="A10" s="44"/>
      <c r="B10" s="653" t="s">
        <v>890</v>
      </c>
      <c r="C10" s="34">
        <v>3</v>
      </c>
      <c r="D10" s="34">
        <v>2</v>
      </c>
      <c r="E10" s="34">
        <v>565</v>
      </c>
      <c r="F10" s="34">
        <v>75</v>
      </c>
      <c r="G10" s="34">
        <v>47</v>
      </c>
      <c r="H10" s="34">
        <v>18</v>
      </c>
      <c r="I10" s="34">
        <v>109</v>
      </c>
      <c r="J10" s="655">
        <v>206</v>
      </c>
    </row>
    <row r="11" spans="1:11" s="289" customFormat="1" ht="18" customHeight="1">
      <c r="A11" s="44"/>
      <c r="B11" s="653" t="s">
        <v>893</v>
      </c>
      <c r="C11" s="34">
        <v>3</v>
      </c>
      <c r="D11" s="34">
        <v>2</v>
      </c>
      <c r="E11" s="34">
        <v>558</v>
      </c>
      <c r="F11" s="34">
        <v>73</v>
      </c>
      <c r="G11" s="34">
        <v>47</v>
      </c>
      <c r="H11" s="34">
        <v>19</v>
      </c>
      <c r="I11" s="34">
        <v>106</v>
      </c>
      <c r="J11" s="655">
        <v>204</v>
      </c>
    </row>
    <row r="12" spans="1:11" s="289" customFormat="1" ht="18" customHeight="1">
      <c r="A12" s="44">
        <v>2024</v>
      </c>
      <c r="B12" s="653" t="s">
        <v>884</v>
      </c>
      <c r="C12" s="34">
        <v>2</v>
      </c>
      <c r="D12" s="34">
        <v>1</v>
      </c>
      <c r="E12" s="34">
        <v>556</v>
      </c>
      <c r="F12" s="34">
        <v>73</v>
      </c>
      <c r="G12" s="654">
        <v>49</v>
      </c>
      <c r="H12" s="34">
        <v>19</v>
      </c>
      <c r="I12" s="34">
        <v>105</v>
      </c>
      <c r="J12" s="655">
        <v>203</v>
      </c>
    </row>
    <row r="13" spans="1:11" s="289" customFormat="1" ht="18" customHeight="1">
      <c r="A13" s="44"/>
      <c r="B13" s="653" t="s">
        <v>887</v>
      </c>
      <c r="C13" s="34">
        <v>1</v>
      </c>
      <c r="D13" s="34" t="s">
        <v>84</v>
      </c>
      <c r="E13" s="34">
        <v>550</v>
      </c>
      <c r="F13" s="34">
        <v>70</v>
      </c>
      <c r="G13" s="34">
        <v>48</v>
      </c>
      <c r="H13" s="34">
        <v>18</v>
      </c>
      <c r="I13" s="34">
        <v>105</v>
      </c>
      <c r="J13" s="655">
        <v>202</v>
      </c>
    </row>
    <row r="14" spans="1:11" s="88" customFormat="1" ht="18" customHeight="1">
      <c r="A14" s="471"/>
      <c r="B14" s="473" t="s">
        <v>199</v>
      </c>
      <c r="C14" s="230">
        <v>33.299999999999997</v>
      </c>
      <c r="D14" s="230" t="s">
        <v>84</v>
      </c>
      <c r="E14" s="230">
        <v>96.3</v>
      </c>
      <c r="F14" s="230">
        <v>93.3</v>
      </c>
      <c r="G14" s="230">
        <v>94.1</v>
      </c>
      <c r="H14" s="230">
        <v>100</v>
      </c>
      <c r="I14" s="230">
        <v>96.3</v>
      </c>
      <c r="J14" s="169">
        <v>97.6</v>
      </c>
      <c r="K14" s="656"/>
    </row>
    <row r="15" spans="1:11" s="88" customFormat="1" ht="18" customHeight="1">
      <c r="A15" s="471"/>
      <c r="B15" s="473" t="s">
        <v>200</v>
      </c>
      <c r="C15" s="230">
        <v>50</v>
      </c>
      <c r="D15" s="230" t="s">
        <v>84</v>
      </c>
      <c r="E15" s="230">
        <v>98.9</v>
      </c>
      <c r="F15" s="230">
        <v>95.9</v>
      </c>
      <c r="G15" s="230">
        <v>98</v>
      </c>
      <c r="H15" s="230">
        <v>94.7</v>
      </c>
      <c r="I15" s="230">
        <v>100</v>
      </c>
      <c r="J15" s="39">
        <v>99.5</v>
      </c>
      <c r="K15" s="656"/>
    </row>
    <row r="16" spans="1:11" s="31" customFormat="1" ht="24.75" customHeight="1">
      <c r="A16" s="1989" t="s">
        <v>1164</v>
      </c>
      <c r="B16" s="1989"/>
      <c r="C16" s="1989"/>
      <c r="D16" s="1989"/>
      <c r="E16" s="1989"/>
      <c r="F16" s="1989"/>
      <c r="G16" s="1989"/>
      <c r="H16" s="1989"/>
      <c r="I16" s="1989"/>
      <c r="J16" s="1989"/>
    </row>
    <row r="17" spans="1:10" s="31" customFormat="1" ht="10.5" customHeight="1">
      <c r="A17" s="1944" t="s">
        <v>1163</v>
      </c>
      <c r="B17" s="1986"/>
      <c r="C17" s="1986"/>
      <c r="D17" s="1986"/>
      <c r="E17" s="1986"/>
      <c r="F17" s="1986"/>
      <c r="G17" s="1986"/>
      <c r="H17" s="1986"/>
      <c r="I17" s="1986"/>
      <c r="J17" s="1986"/>
    </row>
    <row r="18" spans="1:10" ht="14.25" customHeight="1">
      <c r="A18" s="492"/>
      <c r="B18" s="492"/>
      <c r="C18" s="492"/>
      <c r="D18" s="492"/>
      <c r="E18" s="492"/>
      <c r="F18" s="492"/>
      <c r="G18" s="492"/>
      <c r="H18" s="492"/>
      <c r="I18" s="492"/>
      <c r="J18" s="492"/>
    </row>
    <row r="19" spans="1:10">
      <c r="C19" s="88"/>
      <c r="D19" s="57"/>
      <c r="E19" s="57"/>
      <c r="F19" s="57"/>
      <c r="G19" s="57"/>
    </row>
    <row r="20" spans="1:10">
      <c r="C20" s="88"/>
      <c r="D20" s="57"/>
      <c r="E20" s="57"/>
      <c r="F20" s="57"/>
      <c r="G20" s="57"/>
    </row>
    <row r="21" spans="1:10">
      <c r="C21" s="88"/>
      <c r="D21" s="57"/>
      <c r="E21" s="57"/>
      <c r="F21" s="57"/>
      <c r="G21" s="57"/>
    </row>
    <row r="22" spans="1:10">
      <c r="D22" s="57"/>
      <c r="E22" s="57"/>
      <c r="F22" s="57"/>
      <c r="G22" s="57"/>
    </row>
    <row r="23" spans="1:10">
      <c r="D23" s="57"/>
      <c r="E23" s="57"/>
      <c r="F23" s="57"/>
      <c r="G23" s="57"/>
    </row>
    <row r="24" spans="1:10">
      <c r="D24" s="57"/>
      <c r="E24" s="57"/>
      <c r="F24" s="57"/>
      <c r="G24" s="57"/>
    </row>
    <row r="25" spans="1:10">
      <c r="D25" s="57"/>
      <c r="E25" s="57"/>
      <c r="F25" s="57"/>
      <c r="G25" s="57"/>
    </row>
    <row r="26" spans="1:10">
      <c r="D26" s="57"/>
      <c r="E26" s="57"/>
      <c r="F26" s="57"/>
      <c r="G26" s="57"/>
    </row>
    <row r="27" spans="1:10">
      <c r="D27" s="57"/>
      <c r="E27" s="57"/>
      <c r="F27" s="57"/>
      <c r="G27" s="57"/>
    </row>
    <row r="28" spans="1:10">
      <c r="A28" s="10"/>
    </row>
    <row r="29" spans="1:10">
      <c r="A29" s="10"/>
    </row>
  </sheetData>
  <mergeCells count="13">
    <mergeCell ref="I3:J3"/>
    <mergeCell ref="I4:J4"/>
    <mergeCell ref="A17:J17"/>
    <mergeCell ref="C5:C7"/>
    <mergeCell ref="D6:D7"/>
    <mergeCell ref="A16:J16"/>
    <mergeCell ref="F6:F7"/>
    <mergeCell ref="G6:G7"/>
    <mergeCell ref="H6:H7"/>
    <mergeCell ref="I6:I7"/>
    <mergeCell ref="J6:J7"/>
    <mergeCell ref="A5:B7"/>
    <mergeCell ref="E5:E7"/>
  </mergeCells>
  <phoneticPr fontId="0" type="noConversion"/>
  <hyperlinks>
    <hyperlink ref="I3:J3" location="'Spis tablic     List of tables'!A1" display="Powrót do spisu tablic"/>
    <hyperlink ref="I3" location="'Spis tablic     List of tables'!A1" display="Powrót do spisu tablic"/>
    <hyperlink ref="I4:J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pageSetUpPr fitToPage="1"/>
  </sheetPr>
  <dimension ref="A1:P28"/>
  <sheetViews>
    <sheetView showGridLines="0" zoomScaleNormal="100" zoomScaleSheetLayoutView="100" workbookViewId="0">
      <selection activeCell="N4" sqref="N4:O4"/>
    </sheetView>
  </sheetViews>
  <sheetFormatPr defaultColWidth="9" defaultRowHeight="12"/>
  <cols>
    <col min="1" max="1" width="8.125" style="57" customWidth="1"/>
    <col min="2" max="2" width="12.375" style="57" customWidth="1"/>
    <col min="3" max="15" width="8.125" style="57" customWidth="1"/>
    <col min="16" max="16384" width="9" style="57"/>
  </cols>
  <sheetData>
    <row r="1" spans="1:16" ht="13.5">
      <c r="A1" s="437" t="s">
        <v>211</v>
      </c>
      <c r="B1" s="437" t="s">
        <v>844</v>
      </c>
      <c r="C1" s="438"/>
      <c r="D1" s="438"/>
      <c r="E1" s="438"/>
      <c r="F1" s="438"/>
      <c r="G1" s="438"/>
      <c r="H1" s="438"/>
      <c r="I1" s="438"/>
      <c r="J1" s="438"/>
    </row>
    <row r="2" spans="1:16">
      <c r="A2" s="80"/>
      <c r="B2" s="80" t="s">
        <v>164</v>
      </c>
      <c r="C2" s="428"/>
      <c r="D2" s="428"/>
      <c r="E2" s="428"/>
      <c r="F2" s="428"/>
      <c r="G2" s="428"/>
      <c r="H2" s="428"/>
    </row>
    <row r="3" spans="1:16" ht="13.5">
      <c r="A3" s="460"/>
      <c r="B3" s="144" t="s">
        <v>845</v>
      </c>
      <c r="C3" s="442"/>
      <c r="D3" s="442"/>
      <c r="E3" s="442"/>
      <c r="F3" s="442"/>
      <c r="G3" s="442"/>
      <c r="H3" s="442"/>
      <c r="I3" s="428"/>
      <c r="J3" s="428"/>
      <c r="N3" s="1396" t="s">
        <v>0</v>
      </c>
      <c r="O3" s="1396"/>
    </row>
    <row r="4" spans="1:16">
      <c r="A4" s="460"/>
      <c r="B4" s="144" t="s">
        <v>165</v>
      </c>
      <c r="C4" s="435"/>
      <c r="D4" s="435"/>
      <c r="E4" s="435"/>
      <c r="H4" s="435"/>
      <c r="I4" s="428"/>
      <c r="J4" s="428"/>
      <c r="N4" s="1396" t="s">
        <v>1533</v>
      </c>
      <c r="O4" s="1396"/>
    </row>
    <row r="5" spans="1:16" ht="33.75" customHeight="1">
      <c r="A5" s="1567" t="s">
        <v>1229</v>
      </c>
      <c r="B5" s="1994"/>
      <c r="C5" s="1572" t="s">
        <v>556</v>
      </c>
      <c r="D5" s="2001"/>
      <c r="E5" s="2001"/>
      <c r="F5" s="2001"/>
      <c r="G5" s="2001"/>
      <c r="H5" s="2001"/>
      <c r="I5" s="2001"/>
      <c r="J5" s="2001"/>
      <c r="K5" s="2001"/>
      <c r="L5" s="2001"/>
      <c r="M5" s="2001"/>
      <c r="N5" s="2002"/>
      <c r="O5" s="1572" t="s">
        <v>565</v>
      </c>
    </row>
    <row r="6" spans="1:16" ht="31.5" customHeight="1">
      <c r="A6" s="1421"/>
      <c r="B6" s="1746"/>
      <c r="C6" s="1998"/>
      <c r="D6" s="1994"/>
      <c r="E6" s="1572" t="s">
        <v>557</v>
      </c>
      <c r="F6" s="1993"/>
      <c r="G6" s="1993"/>
      <c r="H6" s="1993"/>
      <c r="I6" s="1993"/>
      <c r="J6" s="1993"/>
      <c r="K6" s="1993"/>
      <c r="L6" s="1993"/>
      <c r="M6" s="1993"/>
      <c r="N6" s="1994"/>
      <c r="O6" s="1424"/>
    </row>
    <row r="7" spans="1:16" ht="31.5" customHeight="1">
      <c r="A7" s="1421"/>
      <c r="B7" s="1746"/>
      <c r="C7" s="1996" t="s">
        <v>346</v>
      </c>
      <c r="D7" s="1400" t="s">
        <v>558</v>
      </c>
      <c r="E7" s="1400" t="s">
        <v>1036</v>
      </c>
      <c r="F7" s="1400" t="s">
        <v>1037</v>
      </c>
      <c r="G7" s="1400" t="s">
        <v>1038</v>
      </c>
      <c r="H7" s="1400" t="s">
        <v>1039</v>
      </c>
      <c r="I7" s="1572" t="s">
        <v>559</v>
      </c>
      <c r="J7" s="657"/>
      <c r="K7" s="658"/>
      <c r="L7" s="1999" t="s">
        <v>562</v>
      </c>
      <c r="M7" s="657"/>
      <c r="N7" s="659"/>
      <c r="O7" s="1424"/>
    </row>
    <row r="8" spans="1:16" ht="118.5" customHeight="1">
      <c r="A8" s="1406"/>
      <c r="B8" s="1407"/>
      <c r="C8" s="1997"/>
      <c r="D8" s="1997"/>
      <c r="E8" s="1401"/>
      <c r="F8" s="1997"/>
      <c r="G8" s="1997"/>
      <c r="H8" s="1997"/>
      <c r="I8" s="1995"/>
      <c r="J8" s="149" t="s">
        <v>560</v>
      </c>
      <c r="K8" s="149" t="s">
        <v>561</v>
      </c>
      <c r="L8" s="2000"/>
      <c r="M8" s="149" t="s">
        <v>563</v>
      </c>
      <c r="N8" s="660" t="s">
        <v>564</v>
      </c>
      <c r="O8" s="1995"/>
    </row>
    <row r="9" spans="1:16" ht="15.75" customHeight="1">
      <c r="A9" s="44">
        <v>2023</v>
      </c>
      <c r="B9" s="653" t="s">
        <v>884</v>
      </c>
      <c r="C9" s="34">
        <v>20988</v>
      </c>
      <c r="D9" s="34">
        <v>1411</v>
      </c>
      <c r="E9" s="34">
        <v>4248</v>
      </c>
      <c r="F9" s="34">
        <v>2815</v>
      </c>
      <c r="G9" s="34">
        <v>4164</v>
      </c>
      <c r="H9" s="655">
        <v>1218</v>
      </c>
      <c r="I9" s="34">
        <v>301</v>
      </c>
      <c r="J9" s="34">
        <v>7</v>
      </c>
      <c r="K9" s="34">
        <v>24</v>
      </c>
      <c r="L9" s="34">
        <v>17913</v>
      </c>
      <c r="M9" s="34">
        <v>4</v>
      </c>
      <c r="N9" s="34">
        <v>1318</v>
      </c>
      <c r="O9" s="655">
        <v>160599</v>
      </c>
      <c r="P9" s="81"/>
    </row>
    <row r="10" spans="1:16" ht="15.75" customHeight="1">
      <c r="A10" s="44"/>
      <c r="B10" s="653" t="s">
        <v>887</v>
      </c>
      <c r="C10" s="34">
        <v>21254</v>
      </c>
      <c r="D10" s="34">
        <v>1422</v>
      </c>
      <c r="E10" s="34">
        <v>4279</v>
      </c>
      <c r="F10" s="34">
        <v>2865</v>
      </c>
      <c r="G10" s="34">
        <v>4203</v>
      </c>
      <c r="H10" s="34">
        <v>1234</v>
      </c>
      <c r="I10" s="34">
        <v>306</v>
      </c>
      <c r="J10" s="655">
        <v>6</v>
      </c>
      <c r="K10" s="34">
        <v>24</v>
      </c>
      <c r="L10" s="34">
        <v>18195</v>
      </c>
      <c r="M10" s="34">
        <v>4</v>
      </c>
      <c r="N10" s="34">
        <v>1329</v>
      </c>
      <c r="O10" s="655">
        <v>161859</v>
      </c>
      <c r="P10" s="81"/>
    </row>
    <row r="11" spans="1:16" ht="15.75" customHeight="1">
      <c r="A11" s="44"/>
      <c r="B11" s="653" t="s">
        <v>890</v>
      </c>
      <c r="C11" s="34">
        <v>21488</v>
      </c>
      <c r="D11" s="34">
        <v>1423</v>
      </c>
      <c r="E11" s="34">
        <v>4300</v>
      </c>
      <c r="F11" s="34">
        <v>2922</v>
      </c>
      <c r="G11" s="34">
        <v>4233</v>
      </c>
      <c r="H11" s="34">
        <v>1238</v>
      </c>
      <c r="I11" s="34">
        <v>309</v>
      </c>
      <c r="J11" s="655">
        <v>6</v>
      </c>
      <c r="K11" s="34">
        <v>22</v>
      </c>
      <c r="L11" s="34">
        <v>18435</v>
      </c>
      <c r="M11" s="34">
        <v>4</v>
      </c>
      <c r="N11" s="34">
        <v>1332</v>
      </c>
      <c r="O11" s="655">
        <v>162783</v>
      </c>
      <c r="P11" s="81"/>
    </row>
    <row r="12" spans="1:16" ht="15.75" customHeight="1">
      <c r="A12" s="44"/>
      <c r="B12" s="653" t="s">
        <v>893</v>
      </c>
      <c r="C12" s="34">
        <v>21807</v>
      </c>
      <c r="D12" s="34">
        <v>1414</v>
      </c>
      <c r="E12" s="34">
        <v>4363</v>
      </c>
      <c r="F12" s="34">
        <v>2972</v>
      </c>
      <c r="G12" s="34">
        <v>4278</v>
      </c>
      <c r="H12" s="34">
        <v>1254</v>
      </c>
      <c r="I12" s="34">
        <v>308</v>
      </c>
      <c r="J12" s="655">
        <v>6</v>
      </c>
      <c r="K12" s="34">
        <v>22</v>
      </c>
      <c r="L12" s="34">
        <v>18773</v>
      </c>
      <c r="M12" s="34">
        <v>5</v>
      </c>
      <c r="N12" s="34">
        <v>1325</v>
      </c>
      <c r="O12" s="655">
        <v>163366</v>
      </c>
      <c r="P12" s="81"/>
    </row>
    <row r="13" spans="1:16" ht="15.75" customHeight="1">
      <c r="A13" s="44">
        <v>2024</v>
      </c>
      <c r="B13" s="653" t="s">
        <v>884</v>
      </c>
      <c r="C13" s="34">
        <v>22155</v>
      </c>
      <c r="D13" s="34">
        <v>1409</v>
      </c>
      <c r="E13" s="34">
        <v>4390</v>
      </c>
      <c r="F13" s="34">
        <v>3038</v>
      </c>
      <c r="G13" s="34">
        <v>4328</v>
      </c>
      <c r="H13" s="655">
        <v>1288</v>
      </c>
      <c r="I13" s="34">
        <v>314</v>
      </c>
      <c r="J13" s="34">
        <v>6</v>
      </c>
      <c r="K13" s="34">
        <v>20</v>
      </c>
      <c r="L13" s="34">
        <v>19141</v>
      </c>
      <c r="M13" s="34">
        <v>6</v>
      </c>
      <c r="N13" s="34">
        <v>1325</v>
      </c>
      <c r="O13" s="655">
        <v>163643</v>
      </c>
      <c r="P13" s="81"/>
    </row>
    <row r="14" spans="1:16" ht="15.75" customHeight="1">
      <c r="A14" s="44"/>
      <c r="B14" s="653" t="s">
        <v>887</v>
      </c>
      <c r="C14" s="34">
        <v>22323</v>
      </c>
      <c r="D14" s="34">
        <v>1404</v>
      </c>
      <c r="E14" s="34">
        <v>4414</v>
      </c>
      <c r="F14" s="34">
        <v>3069</v>
      </c>
      <c r="G14" s="34">
        <v>4343</v>
      </c>
      <c r="H14" s="34">
        <v>1305</v>
      </c>
      <c r="I14" s="34">
        <v>316</v>
      </c>
      <c r="J14" s="655">
        <v>6</v>
      </c>
      <c r="K14" s="34">
        <v>19</v>
      </c>
      <c r="L14" s="34">
        <v>19342</v>
      </c>
      <c r="M14" s="34">
        <v>6</v>
      </c>
      <c r="N14" s="34">
        <v>1321</v>
      </c>
      <c r="O14" s="655">
        <v>164810</v>
      </c>
      <c r="P14" s="81"/>
    </row>
    <row r="15" spans="1:16" ht="15.75" customHeight="1">
      <c r="A15" s="471"/>
      <c r="B15" s="473" t="s">
        <v>199</v>
      </c>
      <c r="C15" s="230">
        <v>105</v>
      </c>
      <c r="D15" s="230">
        <v>98.7</v>
      </c>
      <c r="E15" s="230">
        <v>103.2</v>
      </c>
      <c r="F15" s="230">
        <v>107.1</v>
      </c>
      <c r="G15" s="230">
        <v>103.3</v>
      </c>
      <c r="H15" s="230">
        <v>105.8</v>
      </c>
      <c r="I15" s="230">
        <v>103.3</v>
      </c>
      <c r="J15" s="230">
        <v>100</v>
      </c>
      <c r="K15" s="230">
        <v>79.2</v>
      </c>
      <c r="L15" s="230">
        <v>106.3</v>
      </c>
      <c r="M15" s="230">
        <v>150</v>
      </c>
      <c r="N15" s="230">
        <v>99.4</v>
      </c>
      <c r="O15" s="169">
        <v>101.8</v>
      </c>
      <c r="P15" s="81"/>
    </row>
    <row r="16" spans="1:16" ht="15.75" customHeight="1">
      <c r="A16" s="471"/>
      <c r="B16" s="473" t="s">
        <v>200</v>
      </c>
      <c r="C16" s="230">
        <v>100.8</v>
      </c>
      <c r="D16" s="230">
        <v>99.6</v>
      </c>
      <c r="E16" s="230">
        <v>100.5</v>
      </c>
      <c r="F16" s="230">
        <v>101</v>
      </c>
      <c r="G16" s="230">
        <v>100.3</v>
      </c>
      <c r="H16" s="230">
        <v>101.3</v>
      </c>
      <c r="I16" s="230">
        <v>100.6</v>
      </c>
      <c r="J16" s="230">
        <v>100</v>
      </c>
      <c r="K16" s="230">
        <v>95</v>
      </c>
      <c r="L16" s="230">
        <v>101.1</v>
      </c>
      <c r="M16" s="230">
        <v>100</v>
      </c>
      <c r="N16" s="230">
        <v>99.7</v>
      </c>
      <c r="O16" s="39">
        <v>100.7</v>
      </c>
      <c r="P16" s="81"/>
    </row>
    <row r="17" spans="1:15" s="31" customFormat="1" ht="23.25" customHeight="1">
      <c r="A17" s="1397" t="s">
        <v>1165</v>
      </c>
      <c r="B17" s="1397"/>
      <c r="C17" s="1397"/>
      <c r="D17" s="1397"/>
      <c r="E17" s="1397"/>
      <c r="F17" s="1397"/>
      <c r="G17" s="1397"/>
      <c r="H17" s="1397"/>
      <c r="I17" s="1397"/>
      <c r="J17" s="1397"/>
      <c r="K17" s="1397"/>
      <c r="L17" s="1397"/>
      <c r="M17" s="1397"/>
      <c r="N17" s="1397"/>
      <c r="O17" s="1397"/>
    </row>
    <row r="18" spans="1:15" s="31" customFormat="1" ht="14.25" customHeight="1">
      <c r="A18" s="1942" t="s">
        <v>1166</v>
      </c>
      <c r="B18" s="1943"/>
      <c r="C18" s="1943"/>
      <c r="D18" s="1943"/>
      <c r="E18" s="1943"/>
      <c r="F18" s="1943"/>
      <c r="G18" s="1943"/>
      <c r="H18" s="1943"/>
      <c r="I18" s="1943"/>
      <c r="J18" s="1943"/>
      <c r="K18" s="1943"/>
      <c r="L18" s="1943"/>
      <c r="M18" s="1943"/>
      <c r="N18" s="1943"/>
      <c r="O18" s="1943"/>
    </row>
    <row r="20" spans="1:15">
      <c r="C20" s="468"/>
      <c r="D20" s="468"/>
      <c r="E20" s="468"/>
      <c r="F20" s="468"/>
      <c r="G20" s="468"/>
      <c r="H20" s="468"/>
      <c r="I20" s="468"/>
      <c r="J20" s="468"/>
      <c r="K20" s="468"/>
      <c r="L20" s="468"/>
      <c r="M20" s="468"/>
      <c r="N20" s="468"/>
      <c r="O20" s="468"/>
    </row>
    <row r="21" spans="1:15">
      <c r="C21" s="468"/>
      <c r="D21" s="468"/>
      <c r="E21" s="468"/>
      <c r="F21" s="468"/>
      <c r="G21" s="468"/>
      <c r="H21" s="468"/>
      <c r="I21" s="468"/>
      <c r="J21" s="468"/>
      <c r="K21" s="468"/>
      <c r="L21" s="468"/>
      <c r="M21" s="468"/>
      <c r="N21" s="468"/>
      <c r="O21" s="468"/>
    </row>
    <row r="26" spans="1:15">
      <c r="C26" s="374"/>
      <c r="D26" s="374"/>
      <c r="E26" s="374"/>
      <c r="F26" s="374"/>
      <c r="G26" s="374"/>
      <c r="H26" s="374"/>
      <c r="I26" s="374"/>
      <c r="J26" s="374"/>
      <c r="K26" s="374"/>
      <c r="L26" s="374"/>
      <c r="M26" s="374"/>
      <c r="N26" s="374"/>
      <c r="O26" s="374"/>
    </row>
    <row r="27" spans="1:15">
      <c r="A27" s="31"/>
      <c r="C27" s="374"/>
      <c r="D27" s="374"/>
      <c r="E27" s="374"/>
      <c r="F27" s="374"/>
      <c r="G27" s="374"/>
      <c r="H27" s="374"/>
      <c r="I27" s="374"/>
      <c r="J27" s="374"/>
      <c r="K27" s="374"/>
      <c r="L27" s="374"/>
      <c r="M27" s="374"/>
      <c r="N27" s="374"/>
      <c r="O27" s="374"/>
    </row>
    <row r="28" spans="1:15">
      <c r="A28" s="31"/>
    </row>
  </sheetData>
  <mergeCells count="17">
    <mergeCell ref="C5:N5"/>
    <mergeCell ref="E6:N6"/>
    <mergeCell ref="N3:O3"/>
    <mergeCell ref="N4:O4"/>
    <mergeCell ref="A17:O17"/>
    <mergeCell ref="A18:O18"/>
    <mergeCell ref="O5:O8"/>
    <mergeCell ref="C7:C8"/>
    <mergeCell ref="D7:D8"/>
    <mergeCell ref="C6:D6"/>
    <mergeCell ref="F7:F8"/>
    <mergeCell ref="G7:G8"/>
    <mergeCell ref="H7:H8"/>
    <mergeCell ref="L7:L8"/>
    <mergeCell ref="E7:E8"/>
    <mergeCell ref="I7:I8"/>
    <mergeCell ref="A5:B8"/>
  </mergeCells>
  <phoneticPr fontId="0" type="noConversion"/>
  <hyperlinks>
    <hyperlink ref="N3:O3" location="'Spis tablic     List of tables'!A1" display="Powrót do spisu tablic"/>
    <hyperlink ref="N3" location="'Spis tablic     List of tables'!A1" display="Powrót do spisu tablic"/>
    <hyperlink ref="N4:O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pageSetUpPr fitToPage="1"/>
  </sheetPr>
  <dimension ref="A1:O47"/>
  <sheetViews>
    <sheetView showGridLines="0" zoomScaleNormal="100" zoomScaleSheetLayoutView="100" workbookViewId="0">
      <selection activeCell="G6" sqref="G6:H6"/>
    </sheetView>
  </sheetViews>
  <sheetFormatPr defaultColWidth="9" defaultRowHeight="12"/>
  <cols>
    <col min="1" max="1" width="8.125" style="289" customWidth="1"/>
    <col min="2" max="2" width="21.125" style="289" customWidth="1"/>
    <col min="3" max="8" width="15.625" style="289" customWidth="1"/>
    <col min="9" max="16384" width="9" style="289"/>
  </cols>
  <sheetData>
    <row r="1" spans="1:15" ht="13.5" customHeight="1">
      <c r="A1" s="661" t="s">
        <v>233</v>
      </c>
      <c r="B1" s="57"/>
      <c r="C1" s="87"/>
      <c r="D1" s="87"/>
      <c r="E1" s="87"/>
      <c r="F1" s="57"/>
      <c r="G1" s="57"/>
      <c r="H1" s="57"/>
      <c r="I1" s="57"/>
    </row>
    <row r="2" spans="1:15" ht="13.5" customHeight="1">
      <c r="A2" s="662" t="s">
        <v>36</v>
      </c>
      <c r="B2" s="57"/>
      <c r="C2" s="435"/>
      <c r="D2" s="435"/>
      <c r="E2" s="435"/>
      <c r="F2" s="57"/>
      <c r="G2" s="57"/>
      <c r="H2" s="57"/>
      <c r="I2" s="57"/>
    </row>
    <row r="3" spans="1:15" ht="21" customHeight="1">
      <c r="A3" s="632" t="s">
        <v>860</v>
      </c>
      <c r="B3" s="632" t="s">
        <v>1060</v>
      </c>
      <c r="C3" s="428"/>
      <c r="D3" s="428"/>
      <c r="E3" s="57"/>
      <c r="F3" s="57"/>
      <c r="G3" s="57"/>
      <c r="H3" s="57"/>
      <c r="I3" s="57"/>
    </row>
    <row r="4" spans="1:15" ht="12.2" customHeight="1">
      <c r="A4" s="80"/>
      <c r="B4" s="632" t="s">
        <v>1078</v>
      </c>
      <c r="C4" s="428"/>
      <c r="D4" s="428"/>
      <c r="E4" s="158"/>
      <c r="F4" s="57"/>
      <c r="G4" s="57"/>
      <c r="H4" s="57"/>
      <c r="I4" s="57"/>
    </row>
    <row r="5" spans="1:15" ht="12.2" customHeight="1">
      <c r="A5" s="80"/>
      <c r="B5" s="144" t="s">
        <v>1061</v>
      </c>
      <c r="C5" s="435"/>
      <c r="D5" s="435"/>
      <c r="E5" s="435"/>
      <c r="F5" s="435"/>
      <c r="G5" s="1396" t="s">
        <v>0</v>
      </c>
      <c r="H5" s="1396"/>
      <c r="I5" s="57"/>
    </row>
    <row r="6" spans="1:15" ht="12.2" customHeight="1">
      <c r="A6" s="80"/>
      <c r="B6" s="491" t="s">
        <v>1079</v>
      </c>
      <c r="C6" s="663"/>
      <c r="D6" s="663"/>
      <c r="E6" s="663"/>
      <c r="F6" s="663"/>
      <c r="G6" s="1396" t="s">
        <v>1533</v>
      </c>
      <c r="H6" s="1396"/>
      <c r="I6" s="57"/>
    </row>
    <row r="7" spans="1:15" ht="31.5" customHeight="1">
      <c r="A7" s="2007" t="s">
        <v>428</v>
      </c>
      <c r="B7" s="2008"/>
      <c r="C7" s="1479" t="s">
        <v>366</v>
      </c>
      <c r="D7" s="1471" t="s">
        <v>566</v>
      </c>
      <c r="E7" s="1479" t="s">
        <v>567</v>
      </c>
      <c r="F7" s="2003" t="s">
        <v>569</v>
      </c>
      <c r="G7" s="2004"/>
      <c r="H7" s="1471" t="s">
        <v>570</v>
      </c>
      <c r="I7" s="57"/>
    </row>
    <row r="8" spans="1:15" ht="63.75" customHeight="1">
      <c r="A8" s="1406"/>
      <c r="B8" s="1462"/>
      <c r="C8" s="1844"/>
      <c r="D8" s="1729"/>
      <c r="E8" s="1844"/>
      <c r="F8" s="368" t="s">
        <v>568</v>
      </c>
      <c r="G8" s="368" t="s">
        <v>1047</v>
      </c>
      <c r="H8" s="1729"/>
      <c r="I8" s="81"/>
      <c r="J8" s="251"/>
      <c r="K8" s="251"/>
      <c r="L8" s="251"/>
      <c r="M8" s="251"/>
      <c r="N8" s="251"/>
      <c r="O8" s="251"/>
    </row>
    <row r="9" spans="1:15" ht="18.75" customHeight="1">
      <c r="A9" s="1723" t="s">
        <v>93</v>
      </c>
      <c r="B9" s="1724"/>
      <c r="C9" s="910">
        <v>1996003</v>
      </c>
      <c r="D9" s="910">
        <v>965401</v>
      </c>
      <c r="E9" s="910">
        <v>1030602</v>
      </c>
      <c r="F9" s="911">
        <v>57.9</v>
      </c>
      <c r="G9" s="911">
        <v>111.1</v>
      </c>
      <c r="H9" s="912">
        <v>106.8</v>
      </c>
      <c r="I9" s="1028"/>
      <c r="J9" s="898"/>
      <c r="K9" s="665"/>
      <c r="L9" s="665"/>
      <c r="M9" s="666"/>
      <c r="N9" s="251"/>
      <c r="O9" s="251"/>
    </row>
    <row r="10" spans="1:15" ht="11.25" customHeight="1">
      <c r="A10" s="1713" t="s">
        <v>37</v>
      </c>
      <c r="B10" s="1714"/>
      <c r="C10" s="913"/>
      <c r="D10" s="913"/>
      <c r="E10" s="913"/>
      <c r="F10" s="913"/>
      <c r="G10" s="115"/>
      <c r="H10" s="350"/>
      <c r="I10" s="664"/>
      <c r="K10" s="667"/>
      <c r="L10" s="665"/>
      <c r="M10" s="595"/>
      <c r="N10" s="595"/>
      <c r="O10" s="251"/>
    </row>
    <row r="11" spans="1:15" ht="11.25" customHeight="1">
      <c r="A11" s="2005" t="s">
        <v>571</v>
      </c>
      <c r="B11" s="2006"/>
      <c r="C11" s="913"/>
      <c r="D11" s="913"/>
      <c r="E11" s="913"/>
      <c r="F11" s="913"/>
      <c r="G11" s="115"/>
      <c r="H11" s="350"/>
      <c r="I11" s="664"/>
      <c r="K11" s="667"/>
      <c r="L11" s="665"/>
      <c r="M11" s="595"/>
      <c r="N11" s="668"/>
      <c r="O11" s="251"/>
    </row>
    <row r="12" spans="1:15" ht="11.25" customHeight="1">
      <c r="A12" s="1723" t="s">
        <v>94</v>
      </c>
      <c r="B12" s="1724"/>
      <c r="C12" s="669">
        <v>762489</v>
      </c>
      <c r="D12" s="669">
        <v>362542</v>
      </c>
      <c r="E12" s="669">
        <v>399947</v>
      </c>
      <c r="F12" s="914">
        <v>73.599999999999994</v>
      </c>
      <c r="G12" s="914">
        <v>261.5</v>
      </c>
      <c r="H12" s="29">
        <v>110.3</v>
      </c>
      <c r="I12" s="664"/>
      <c r="K12" s="667"/>
      <c r="L12" s="665"/>
      <c r="M12" s="899"/>
      <c r="N12" s="595"/>
      <c r="O12" s="251"/>
    </row>
    <row r="13" spans="1:15" ht="11.25" customHeight="1">
      <c r="A13" s="1723" t="s">
        <v>572</v>
      </c>
      <c r="B13" s="1724"/>
      <c r="C13" s="913"/>
      <c r="D13" s="913"/>
      <c r="E13" s="913"/>
      <c r="F13" s="913"/>
      <c r="G13" s="115"/>
      <c r="H13" s="350"/>
      <c r="I13" s="664"/>
      <c r="K13" s="665"/>
      <c r="L13" s="665"/>
      <c r="M13" s="666"/>
      <c r="N13" s="251"/>
      <c r="O13" s="251"/>
    </row>
    <row r="14" spans="1:15" ht="11.25" customHeight="1">
      <c r="A14" s="1725" t="s">
        <v>95</v>
      </c>
      <c r="B14" s="1712"/>
      <c r="C14" s="728">
        <v>126981</v>
      </c>
      <c r="D14" s="728">
        <v>62978</v>
      </c>
      <c r="E14" s="728">
        <v>64003</v>
      </c>
      <c r="F14" s="115">
        <v>20.5</v>
      </c>
      <c r="G14" s="115">
        <v>91.1</v>
      </c>
      <c r="H14" s="350">
        <v>101.6</v>
      </c>
      <c r="I14" s="664"/>
      <c r="K14" s="667"/>
      <c r="L14" s="665"/>
      <c r="M14" s="899"/>
      <c r="N14" s="595"/>
      <c r="O14" s="251"/>
    </row>
    <row r="15" spans="1:15" ht="11.25" customHeight="1">
      <c r="A15" s="1725" t="s">
        <v>96</v>
      </c>
      <c r="B15" s="1712"/>
      <c r="C15" s="728">
        <v>114303</v>
      </c>
      <c r="D15" s="728">
        <v>56650</v>
      </c>
      <c r="E15" s="728">
        <v>57653</v>
      </c>
      <c r="F15" s="115">
        <v>12</v>
      </c>
      <c r="G15" s="115">
        <v>92.9</v>
      </c>
      <c r="H15" s="350">
        <v>101.8</v>
      </c>
      <c r="I15" s="664"/>
      <c r="K15" s="665"/>
      <c r="L15" s="665"/>
      <c r="M15" s="666"/>
      <c r="N15" s="251"/>
      <c r="O15" s="251"/>
    </row>
    <row r="16" spans="1:15" ht="11.25" customHeight="1">
      <c r="A16" s="1725" t="s">
        <v>153</v>
      </c>
      <c r="B16" s="1712"/>
      <c r="C16" s="728">
        <v>326434</v>
      </c>
      <c r="D16" s="728">
        <v>152450</v>
      </c>
      <c r="E16" s="728">
        <v>173984</v>
      </c>
      <c r="F16" s="115">
        <v>100</v>
      </c>
      <c r="G16" s="115">
        <v>1855.2</v>
      </c>
      <c r="H16" s="350">
        <v>114.1</v>
      </c>
      <c r="I16" s="664"/>
      <c r="K16" s="665"/>
      <c r="L16" s="665"/>
      <c r="M16" s="666"/>
      <c r="N16" s="251"/>
      <c r="O16" s="251"/>
    </row>
    <row r="17" spans="1:15" ht="11.25" customHeight="1">
      <c r="A17" s="1725" t="s">
        <v>154</v>
      </c>
      <c r="B17" s="1712"/>
      <c r="C17" s="728">
        <v>194771</v>
      </c>
      <c r="D17" s="728">
        <v>90464</v>
      </c>
      <c r="E17" s="728">
        <v>104307</v>
      </c>
      <c r="F17" s="115">
        <v>100</v>
      </c>
      <c r="G17" s="115">
        <v>1683.1</v>
      </c>
      <c r="H17" s="350">
        <v>115.3</v>
      </c>
      <c r="I17" s="664"/>
      <c r="K17" s="665"/>
      <c r="L17" s="665"/>
      <c r="M17" s="666"/>
      <c r="N17" s="251"/>
      <c r="O17" s="251"/>
    </row>
    <row r="18" spans="1:15" ht="11.25" customHeight="1">
      <c r="A18" s="1723" t="s">
        <v>97</v>
      </c>
      <c r="B18" s="1724"/>
      <c r="C18" s="669">
        <v>371592</v>
      </c>
      <c r="D18" s="669">
        <v>181840</v>
      </c>
      <c r="E18" s="669">
        <v>189752</v>
      </c>
      <c r="F18" s="914">
        <v>50.7</v>
      </c>
      <c r="G18" s="914">
        <v>91.7</v>
      </c>
      <c r="H18" s="29">
        <v>104.4</v>
      </c>
      <c r="I18" s="664"/>
      <c r="K18" s="667"/>
      <c r="L18" s="665"/>
      <c r="M18" s="666"/>
      <c r="N18" s="595"/>
      <c r="O18" s="251"/>
    </row>
    <row r="19" spans="1:15" ht="11.25" customHeight="1">
      <c r="A19" s="1723" t="s">
        <v>572</v>
      </c>
      <c r="B19" s="1724"/>
      <c r="C19" s="952"/>
      <c r="D19" s="952"/>
      <c r="E19" s="952"/>
      <c r="F19" s="952"/>
      <c r="G19" s="952"/>
      <c r="H19" s="215"/>
      <c r="I19" s="664"/>
      <c r="K19" s="665"/>
      <c r="L19" s="665"/>
      <c r="M19" s="666"/>
      <c r="N19" s="251"/>
      <c r="O19" s="251"/>
    </row>
    <row r="20" spans="1:15" ht="11.25" customHeight="1">
      <c r="A20" s="1725" t="s">
        <v>98</v>
      </c>
      <c r="B20" s="1712"/>
      <c r="C20" s="913">
        <v>77791</v>
      </c>
      <c r="D20" s="913">
        <v>38599</v>
      </c>
      <c r="E20" s="913">
        <v>39192</v>
      </c>
      <c r="F20" s="913">
        <v>42.7</v>
      </c>
      <c r="G20" s="115">
        <v>74.8</v>
      </c>
      <c r="H20" s="350">
        <v>101.5</v>
      </c>
      <c r="I20" s="664"/>
      <c r="K20" s="667"/>
      <c r="L20" s="665"/>
      <c r="M20" s="899"/>
      <c r="N20" s="595"/>
      <c r="O20" s="251"/>
    </row>
    <row r="21" spans="1:15" ht="11.25" customHeight="1">
      <c r="A21" s="1725" t="s">
        <v>99</v>
      </c>
      <c r="B21" s="1712"/>
      <c r="C21" s="728">
        <v>49123</v>
      </c>
      <c r="D21" s="728">
        <v>24004</v>
      </c>
      <c r="E21" s="728">
        <v>25119</v>
      </c>
      <c r="F21" s="115">
        <v>36.700000000000003</v>
      </c>
      <c r="G21" s="115">
        <v>93.2</v>
      </c>
      <c r="H21" s="350">
        <v>104.6</v>
      </c>
      <c r="I21" s="664"/>
      <c r="K21" s="665"/>
      <c r="L21" s="665"/>
      <c r="M21" s="666"/>
      <c r="N21" s="251"/>
      <c r="O21" s="251"/>
    </row>
    <row r="22" spans="1:15" ht="11.25" customHeight="1">
      <c r="A22" s="1725" t="s">
        <v>100</v>
      </c>
      <c r="B22" s="1712"/>
      <c r="C22" s="728">
        <v>43278</v>
      </c>
      <c r="D22" s="728">
        <v>21423</v>
      </c>
      <c r="E22" s="728">
        <v>21855</v>
      </c>
      <c r="F22" s="115">
        <v>35.4</v>
      </c>
      <c r="G22" s="115">
        <v>70.599999999999994</v>
      </c>
      <c r="H22" s="350">
        <v>102</v>
      </c>
      <c r="I22" s="664"/>
      <c r="K22" s="665"/>
      <c r="L22" s="665"/>
      <c r="M22" s="666"/>
      <c r="N22" s="251"/>
      <c r="O22" s="251"/>
    </row>
    <row r="23" spans="1:15" ht="11.25" customHeight="1">
      <c r="A23" s="1725" t="s">
        <v>101</v>
      </c>
      <c r="B23" s="1712"/>
      <c r="C23" s="728">
        <v>39137</v>
      </c>
      <c r="D23" s="728">
        <v>19610</v>
      </c>
      <c r="E23" s="728">
        <v>19527</v>
      </c>
      <c r="F23" s="115">
        <v>12.4</v>
      </c>
      <c r="G23" s="115">
        <v>53.7</v>
      </c>
      <c r="H23" s="350">
        <v>99.6</v>
      </c>
      <c r="I23" s="664"/>
      <c r="K23" s="665"/>
      <c r="L23" s="665"/>
      <c r="M23" s="666"/>
      <c r="N23" s="251"/>
      <c r="O23" s="251"/>
    </row>
    <row r="24" spans="1:15" ht="11.25" customHeight="1">
      <c r="A24" s="1725" t="s">
        <v>113</v>
      </c>
      <c r="B24" s="1712"/>
      <c r="C24" s="728">
        <v>41185</v>
      </c>
      <c r="D24" s="728">
        <v>20282</v>
      </c>
      <c r="E24" s="728">
        <v>20903</v>
      </c>
      <c r="F24" s="115">
        <v>37.299999999999997</v>
      </c>
      <c r="G24" s="115">
        <v>70.2</v>
      </c>
      <c r="H24" s="350">
        <v>103.1</v>
      </c>
      <c r="I24" s="664"/>
      <c r="K24" s="665"/>
      <c r="L24" s="665"/>
      <c r="M24" s="666"/>
      <c r="N24" s="251"/>
      <c r="O24" s="251"/>
    </row>
    <row r="25" spans="1:15" ht="11.25" customHeight="1">
      <c r="A25" s="1725" t="s">
        <v>105</v>
      </c>
      <c r="B25" s="1712"/>
      <c r="C25" s="728">
        <v>32420</v>
      </c>
      <c r="D25" s="728">
        <v>15969</v>
      </c>
      <c r="E25" s="728">
        <v>16451</v>
      </c>
      <c r="F25" s="115">
        <v>39.799999999999997</v>
      </c>
      <c r="G25" s="115">
        <v>64.7</v>
      </c>
      <c r="H25" s="350">
        <v>103</v>
      </c>
      <c r="I25" s="664"/>
      <c r="K25" s="665"/>
      <c r="L25" s="665"/>
      <c r="M25" s="666"/>
      <c r="N25" s="251"/>
      <c r="O25" s="251"/>
    </row>
    <row r="26" spans="1:15" ht="11.25" customHeight="1">
      <c r="A26" s="1725" t="s">
        <v>155</v>
      </c>
      <c r="B26" s="1712"/>
      <c r="C26" s="728">
        <v>88658</v>
      </c>
      <c r="D26" s="728">
        <v>41953</v>
      </c>
      <c r="E26" s="728">
        <v>46705</v>
      </c>
      <c r="F26" s="115">
        <v>100</v>
      </c>
      <c r="G26" s="115">
        <v>1534.9</v>
      </c>
      <c r="H26" s="350">
        <v>111.3</v>
      </c>
      <c r="I26" s="664"/>
      <c r="K26" s="665"/>
      <c r="L26" s="665"/>
      <c r="M26" s="666"/>
      <c r="N26" s="251"/>
      <c r="O26" s="251"/>
    </row>
    <row r="27" spans="1:15" ht="11.25" customHeight="1">
      <c r="A27" s="1723" t="s">
        <v>151</v>
      </c>
      <c r="B27" s="1724"/>
      <c r="C27" s="669">
        <v>344542</v>
      </c>
      <c r="D27" s="669">
        <v>168247</v>
      </c>
      <c r="E27" s="669">
        <v>176295</v>
      </c>
      <c r="F27" s="914">
        <v>50.9</v>
      </c>
      <c r="G27" s="914">
        <v>86</v>
      </c>
      <c r="H27" s="29">
        <v>104.8</v>
      </c>
      <c r="I27" s="664"/>
      <c r="K27" s="667"/>
      <c r="L27" s="665"/>
      <c r="M27" s="666"/>
      <c r="N27" s="595"/>
      <c r="O27" s="251"/>
    </row>
    <row r="28" spans="1:15" ht="11.25" customHeight="1">
      <c r="A28" s="1723" t="s">
        <v>572</v>
      </c>
      <c r="B28" s="1724"/>
      <c r="C28" s="913"/>
      <c r="D28" s="913"/>
      <c r="E28" s="913"/>
      <c r="F28" s="115"/>
      <c r="G28" s="115"/>
      <c r="H28" s="350"/>
      <c r="I28" s="664"/>
      <c r="K28" s="665"/>
      <c r="L28" s="665"/>
      <c r="M28" s="666"/>
      <c r="N28" s="251"/>
      <c r="O28" s="251"/>
    </row>
    <row r="29" spans="1:15" ht="11.25" customHeight="1">
      <c r="A29" s="1725" t="s">
        <v>108</v>
      </c>
      <c r="B29" s="1712"/>
      <c r="C29" s="728">
        <v>150555</v>
      </c>
      <c r="D29" s="728">
        <v>72562</v>
      </c>
      <c r="E29" s="728">
        <v>77993</v>
      </c>
      <c r="F29" s="115">
        <v>64</v>
      </c>
      <c r="G29" s="115">
        <v>122.9</v>
      </c>
      <c r="H29" s="350">
        <v>107.5</v>
      </c>
      <c r="I29" s="664"/>
      <c r="K29" s="665"/>
      <c r="L29" s="665"/>
      <c r="M29" s="666"/>
      <c r="N29" s="251"/>
      <c r="O29" s="251"/>
    </row>
    <row r="30" spans="1:15" ht="11.25" customHeight="1">
      <c r="A30" s="1725" t="s">
        <v>110</v>
      </c>
      <c r="B30" s="1712"/>
      <c r="C30" s="728">
        <v>43577</v>
      </c>
      <c r="D30" s="728">
        <v>21363</v>
      </c>
      <c r="E30" s="728">
        <v>22214</v>
      </c>
      <c r="F30" s="115">
        <v>37.200000000000003</v>
      </c>
      <c r="G30" s="115">
        <v>64.5</v>
      </c>
      <c r="H30" s="350">
        <v>104</v>
      </c>
      <c r="I30" s="664"/>
      <c r="K30" s="665"/>
      <c r="L30" s="665"/>
      <c r="M30" s="666"/>
      <c r="N30" s="251"/>
      <c r="O30" s="251"/>
    </row>
    <row r="31" spans="1:15" ht="11.25" customHeight="1">
      <c r="A31" s="1725" t="s">
        <v>111</v>
      </c>
      <c r="B31" s="1712"/>
      <c r="C31" s="728">
        <v>82874</v>
      </c>
      <c r="D31" s="728">
        <v>41075</v>
      </c>
      <c r="E31" s="728">
        <v>41799</v>
      </c>
      <c r="F31" s="115">
        <v>42</v>
      </c>
      <c r="G31" s="115">
        <v>74</v>
      </c>
      <c r="H31" s="350">
        <v>101.8</v>
      </c>
      <c r="I31" s="664"/>
      <c r="K31" s="665"/>
      <c r="L31" s="665"/>
      <c r="M31" s="666"/>
      <c r="N31" s="251"/>
      <c r="O31" s="251"/>
    </row>
    <row r="32" spans="1:15" ht="11.25" customHeight="1">
      <c r="A32" s="2009" t="s">
        <v>115</v>
      </c>
      <c r="B32" s="2010"/>
      <c r="C32" s="728">
        <v>67536</v>
      </c>
      <c r="D32" s="728">
        <v>33247</v>
      </c>
      <c r="E32" s="728">
        <v>34289</v>
      </c>
      <c r="F32" s="115">
        <v>41.4</v>
      </c>
      <c r="G32" s="115">
        <v>68.599999999999994</v>
      </c>
      <c r="H32" s="350">
        <v>103.1</v>
      </c>
      <c r="I32" s="664"/>
      <c r="K32" s="665"/>
      <c r="L32" s="665"/>
      <c r="M32" s="666"/>
      <c r="N32" s="251"/>
      <c r="O32" s="251"/>
    </row>
    <row r="33" spans="1:15" ht="11.25" customHeight="1">
      <c r="A33" s="1723" t="s">
        <v>152</v>
      </c>
      <c r="B33" s="1724"/>
      <c r="C33" s="669">
        <v>180574</v>
      </c>
      <c r="D33" s="669">
        <v>89369</v>
      </c>
      <c r="E33" s="669">
        <v>91205</v>
      </c>
      <c r="F33" s="914">
        <v>34.700000000000003</v>
      </c>
      <c r="G33" s="914">
        <v>54.1</v>
      </c>
      <c r="H33" s="29">
        <v>102.1</v>
      </c>
      <c r="I33" s="664"/>
      <c r="K33" s="665"/>
      <c r="L33" s="665"/>
      <c r="M33" s="666"/>
      <c r="N33" s="666"/>
      <c r="O33" s="251"/>
    </row>
    <row r="34" spans="1:15" ht="11.25" customHeight="1">
      <c r="A34" s="1723" t="s">
        <v>572</v>
      </c>
      <c r="B34" s="1724"/>
      <c r="C34" s="913"/>
      <c r="D34" s="913"/>
      <c r="E34" s="913"/>
      <c r="F34" s="115"/>
      <c r="G34" s="115"/>
      <c r="H34" s="350"/>
      <c r="I34" s="664"/>
      <c r="K34" s="665"/>
      <c r="L34" s="665"/>
      <c r="M34" s="666"/>
      <c r="N34" s="251"/>
      <c r="O34" s="251"/>
    </row>
    <row r="35" spans="1:15" ht="11.25" customHeight="1">
      <c r="A35" s="1725" t="s">
        <v>102</v>
      </c>
      <c r="B35" s="1712"/>
      <c r="C35" s="728">
        <v>38826</v>
      </c>
      <c r="D35" s="728">
        <v>19366</v>
      </c>
      <c r="E35" s="728">
        <v>19460</v>
      </c>
      <c r="F35" s="115">
        <v>42.9</v>
      </c>
      <c r="G35" s="115">
        <v>49.1</v>
      </c>
      <c r="H35" s="350">
        <v>100.5</v>
      </c>
      <c r="I35" s="664"/>
      <c r="K35" s="665"/>
      <c r="L35" s="665"/>
      <c r="M35" s="666"/>
      <c r="N35" s="251"/>
      <c r="O35" s="251"/>
    </row>
    <row r="36" spans="1:15" ht="11.25" customHeight="1">
      <c r="A36" s="1725" t="s">
        <v>103</v>
      </c>
      <c r="B36" s="1712"/>
      <c r="C36" s="728">
        <v>94831</v>
      </c>
      <c r="D36" s="728">
        <v>46619</v>
      </c>
      <c r="E36" s="728">
        <v>48212</v>
      </c>
      <c r="F36" s="115">
        <v>34.799999999999997</v>
      </c>
      <c r="G36" s="115">
        <v>64.3</v>
      </c>
      <c r="H36" s="350">
        <v>103.4</v>
      </c>
      <c r="I36" s="664"/>
      <c r="K36" s="665"/>
      <c r="L36" s="665"/>
      <c r="M36" s="666"/>
      <c r="N36" s="251"/>
      <c r="O36" s="251"/>
    </row>
    <row r="37" spans="1:15" ht="11.25" customHeight="1">
      <c r="A37" s="1725" t="s">
        <v>104</v>
      </c>
      <c r="B37" s="1712"/>
      <c r="C37" s="728">
        <v>46917</v>
      </c>
      <c r="D37" s="728">
        <v>23384</v>
      </c>
      <c r="E37" s="728">
        <v>23533</v>
      </c>
      <c r="F37" s="115">
        <v>27.6</v>
      </c>
      <c r="G37" s="115">
        <v>43.6</v>
      </c>
      <c r="H37" s="350">
        <v>100.6</v>
      </c>
      <c r="I37" s="664"/>
      <c r="K37" s="665"/>
      <c r="L37" s="665"/>
      <c r="M37" s="666"/>
      <c r="N37" s="251"/>
      <c r="O37" s="251"/>
    </row>
    <row r="38" spans="1:15" ht="11.25" customHeight="1">
      <c r="A38" s="1723" t="s">
        <v>106</v>
      </c>
      <c r="B38" s="1724"/>
      <c r="C38" s="669">
        <v>336806</v>
      </c>
      <c r="D38" s="669">
        <v>163403</v>
      </c>
      <c r="E38" s="669">
        <v>173403</v>
      </c>
      <c r="F38" s="914">
        <v>49.9</v>
      </c>
      <c r="G38" s="914">
        <v>92.1</v>
      </c>
      <c r="H38" s="29">
        <v>106.1</v>
      </c>
      <c r="I38" s="664"/>
      <c r="K38" s="667"/>
      <c r="L38" s="665"/>
      <c r="M38" s="666"/>
      <c r="N38" s="595"/>
      <c r="O38" s="251"/>
    </row>
    <row r="39" spans="1:15" ht="11.25" customHeight="1">
      <c r="A39" s="1723" t="s">
        <v>572</v>
      </c>
      <c r="B39" s="1724"/>
      <c r="C39" s="913"/>
      <c r="D39" s="913"/>
      <c r="E39" s="913"/>
      <c r="F39" s="115"/>
      <c r="G39" s="115"/>
      <c r="H39" s="350"/>
      <c r="I39" s="664"/>
      <c r="K39" s="665"/>
      <c r="L39" s="665"/>
      <c r="M39" s="666"/>
      <c r="N39" s="251"/>
      <c r="O39" s="251"/>
    </row>
    <row r="40" spans="1:15" ht="11.25" customHeight="1">
      <c r="A40" s="1725" t="s">
        <v>107</v>
      </c>
      <c r="B40" s="1712"/>
      <c r="C40" s="728">
        <v>53458</v>
      </c>
      <c r="D40" s="728">
        <v>25996</v>
      </c>
      <c r="E40" s="728">
        <v>27462</v>
      </c>
      <c r="F40" s="115">
        <v>43.7</v>
      </c>
      <c r="G40" s="115">
        <v>112.6</v>
      </c>
      <c r="H40" s="350">
        <v>105.6</v>
      </c>
      <c r="I40" s="664"/>
      <c r="K40" s="667"/>
      <c r="L40" s="665"/>
      <c r="M40" s="899"/>
      <c r="N40" s="595"/>
      <c r="O40" s="251"/>
    </row>
    <row r="41" spans="1:15" ht="11.25" customHeight="1">
      <c r="A41" s="1725" t="s">
        <v>109</v>
      </c>
      <c r="B41" s="1712"/>
      <c r="C41" s="728">
        <v>62578</v>
      </c>
      <c r="D41" s="728">
        <v>31095</v>
      </c>
      <c r="E41" s="728">
        <v>31483</v>
      </c>
      <c r="F41" s="115">
        <v>30</v>
      </c>
      <c r="G41" s="115">
        <v>61.5</v>
      </c>
      <c r="H41" s="350">
        <v>101.2</v>
      </c>
      <c r="I41" s="664"/>
      <c r="K41" s="665"/>
      <c r="L41" s="665"/>
      <c r="M41" s="666"/>
      <c r="N41" s="251"/>
      <c r="O41" s="251"/>
    </row>
    <row r="42" spans="1:15" ht="11.25" customHeight="1">
      <c r="A42" s="1725" t="s">
        <v>112</v>
      </c>
      <c r="B42" s="1712"/>
      <c r="C42" s="728">
        <v>37812</v>
      </c>
      <c r="D42" s="728">
        <v>18685</v>
      </c>
      <c r="E42" s="728">
        <v>19127</v>
      </c>
      <c r="F42" s="115">
        <v>24.4</v>
      </c>
      <c r="G42" s="115">
        <v>62.3</v>
      </c>
      <c r="H42" s="350">
        <v>102.4</v>
      </c>
      <c r="I42" s="664"/>
      <c r="K42" s="665"/>
      <c r="L42" s="665"/>
      <c r="M42" s="666"/>
      <c r="N42" s="251"/>
      <c r="O42" s="251"/>
    </row>
    <row r="43" spans="1:15" ht="11.25" customHeight="1">
      <c r="A43" s="1725" t="s">
        <v>114</v>
      </c>
      <c r="B43" s="1712"/>
      <c r="C43" s="728">
        <v>82151</v>
      </c>
      <c r="D43" s="728">
        <v>40618</v>
      </c>
      <c r="E43" s="728">
        <v>41533</v>
      </c>
      <c r="F43" s="115">
        <v>19.399999999999999</v>
      </c>
      <c r="G43" s="115">
        <v>55.8</v>
      </c>
      <c r="H43" s="350">
        <v>102.3</v>
      </c>
      <c r="I43" s="664"/>
      <c r="K43" s="665"/>
      <c r="L43" s="665"/>
      <c r="M43" s="666"/>
      <c r="N43" s="251"/>
      <c r="O43" s="251"/>
    </row>
    <row r="44" spans="1:15" ht="11.25" customHeight="1">
      <c r="A44" s="1725" t="s">
        <v>156</v>
      </c>
      <c r="B44" s="1712"/>
      <c r="C44" s="728">
        <v>100807</v>
      </c>
      <c r="D44" s="728">
        <v>47009</v>
      </c>
      <c r="E44" s="728">
        <v>53798</v>
      </c>
      <c r="F44" s="115">
        <v>100</v>
      </c>
      <c r="G44" s="115">
        <v>1184.7</v>
      </c>
      <c r="H44" s="350">
        <v>114.4</v>
      </c>
      <c r="I44" s="664"/>
      <c r="K44" s="665"/>
      <c r="L44" s="665"/>
      <c r="M44" s="666"/>
      <c r="N44" s="251"/>
      <c r="O44" s="251"/>
    </row>
    <row r="45" spans="1:15" s="31" customFormat="1" ht="20.25" customHeight="1">
      <c r="A45" s="670" t="s">
        <v>1167</v>
      </c>
      <c r="C45" s="379"/>
      <c r="D45" s="379"/>
      <c r="E45" s="379"/>
      <c r="F45" s="379"/>
      <c r="G45" s="379"/>
      <c r="H45" s="379"/>
      <c r="I45" s="379"/>
      <c r="J45" s="671"/>
    </row>
    <row r="46" spans="1:15" s="31" customFormat="1" ht="10.5" customHeight="1">
      <c r="A46" s="395" t="s">
        <v>1168</v>
      </c>
      <c r="C46" s="375"/>
      <c r="D46" s="375"/>
      <c r="E46" s="375"/>
      <c r="F46" s="375"/>
      <c r="G46" s="375"/>
      <c r="H46" s="375"/>
      <c r="I46" s="375"/>
      <c r="J46" s="672"/>
    </row>
    <row r="47" spans="1:15">
      <c r="A47" s="57"/>
      <c r="B47" s="471"/>
      <c r="C47" s="476"/>
      <c r="D47" s="477"/>
      <c r="E47" s="477"/>
      <c r="F47" s="477"/>
      <c r="G47" s="477"/>
      <c r="H47" s="477"/>
    </row>
  </sheetData>
  <mergeCells count="44">
    <mergeCell ref="A41:B41"/>
    <mergeCell ref="A42:B42"/>
    <mergeCell ref="A43:B43"/>
    <mergeCell ref="A44:B44"/>
    <mergeCell ref="A7:B8"/>
    <mergeCell ref="A36:B36"/>
    <mergeCell ref="A37:B37"/>
    <mergeCell ref="A38:B38"/>
    <mergeCell ref="A39:B39"/>
    <mergeCell ref="A40:B40"/>
    <mergeCell ref="A31:B31"/>
    <mergeCell ref="A32:B32"/>
    <mergeCell ref="A33:B33"/>
    <mergeCell ref="A34:B34"/>
    <mergeCell ref="A35:B35"/>
    <mergeCell ref="A26:B26"/>
    <mergeCell ref="A27:B27"/>
    <mergeCell ref="A28:B28"/>
    <mergeCell ref="A29:B29"/>
    <mergeCell ref="A30:B30"/>
    <mergeCell ref="A21:B21"/>
    <mergeCell ref="A22:B22"/>
    <mergeCell ref="A23:B23"/>
    <mergeCell ref="A24:B24"/>
    <mergeCell ref="A25:B25"/>
    <mergeCell ref="A16:B16"/>
    <mergeCell ref="A17:B17"/>
    <mergeCell ref="A18:B18"/>
    <mergeCell ref="A19:B19"/>
    <mergeCell ref="A20:B20"/>
    <mergeCell ref="A11:B11"/>
    <mergeCell ref="A12:B12"/>
    <mergeCell ref="A13:B13"/>
    <mergeCell ref="A14:B14"/>
    <mergeCell ref="A15:B15"/>
    <mergeCell ref="A9:B9"/>
    <mergeCell ref="A10:B10"/>
    <mergeCell ref="G5:H5"/>
    <mergeCell ref="G6:H6"/>
    <mergeCell ref="C7:C8"/>
    <mergeCell ref="D7:D8"/>
    <mergeCell ref="E7:E8"/>
    <mergeCell ref="F7:G7"/>
    <mergeCell ref="H7:H8"/>
  </mergeCells>
  <hyperlinks>
    <hyperlink ref="G5:H5" location="'Spis tablic     List of tables'!A1" display="Powrót do spisu tablic"/>
    <hyperlink ref="G5" location="'Spis tablic     List of tables'!A1" display="Powrót do spisu tablic"/>
    <hyperlink ref="G6:H6"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8"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showGridLines="0" workbookViewId="0">
      <selection activeCell="L4" sqref="L4:M4"/>
    </sheetView>
  </sheetViews>
  <sheetFormatPr defaultRowHeight="14.25"/>
  <cols>
    <col min="1" max="2" width="11.375" customWidth="1"/>
    <col min="3" max="13" width="11.75" customWidth="1"/>
  </cols>
  <sheetData>
    <row r="1" spans="1:13">
      <c r="A1" s="1130" t="s">
        <v>860</v>
      </c>
      <c r="B1" s="1130" t="s">
        <v>1272</v>
      </c>
    </row>
    <row r="2" spans="1:13">
      <c r="A2" s="80"/>
      <c r="B2" s="1130" t="s">
        <v>1078</v>
      </c>
    </row>
    <row r="3" spans="1:13">
      <c r="A3" s="80"/>
      <c r="B3" s="144" t="s">
        <v>1273</v>
      </c>
      <c r="L3" s="1396" t="s">
        <v>0</v>
      </c>
      <c r="M3" s="1396"/>
    </row>
    <row r="4" spans="1:13">
      <c r="A4" s="80"/>
      <c r="B4" s="491" t="s">
        <v>1079</v>
      </c>
      <c r="L4" s="1396" t="s">
        <v>1533</v>
      </c>
      <c r="M4" s="1396"/>
    </row>
    <row r="5" spans="1:13" ht="14.25" customHeight="1">
      <c r="A5" s="2013" t="s">
        <v>1288</v>
      </c>
      <c r="B5" s="2014"/>
      <c r="C5" s="2011" t="s">
        <v>1275</v>
      </c>
      <c r="D5" s="2012"/>
      <c r="E5" s="2012"/>
      <c r="F5" s="2012"/>
      <c r="G5" s="2012"/>
      <c r="H5" s="2012"/>
      <c r="I5" s="2012"/>
      <c r="J5" s="2012"/>
      <c r="K5" s="2012"/>
      <c r="L5" s="2012"/>
      <c r="M5" s="2012"/>
    </row>
    <row r="6" spans="1:13" ht="36">
      <c r="A6" s="2015"/>
      <c r="B6" s="2016"/>
      <c r="C6" s="1136" t="s">
        <v>1276</v>
      </c>
      <c r="D6" s="1136" t="s">
        <v>1277</v>
      </c>
      <c r="E6" s="1136" t="s">
        <v>1278</v>
      </c>
      <c r="F6" s="1136" t="s">
        <v>1279</v>
      </c>
      <c r="G6" s="1136" t="s">
        <v>1280</v>
      </c>
      <c r="H6" s="1136" t="s">
        <v>1281</v>
      </c>
      <c r="I6" s="1133" t="s">
        <v>90</v>
      </c>
      <c r="J6" s="1137" t="s">
        <v>91</v>
      </c>
      <c r="K6" s="1137" t="s">
        <v>92</v>
      </c>
      <c r="L6" s="1137" t="s">
        <v>1282</v>
      </c>
      <c r="M6" s="1133" t="s">
        <v>1283</v>
      </c>
    </row>
    <row r="7" spans="1:13">
      <c r="A7" s="1723" t="s">
        <v>93</v>
      </c>
      <c r="B7" s="1724"/>
      <c r="C7" s="1140">
        <v>44906</v>
      </c>
      <c r="D7" s="1140">
        <v>78973</v>
      </c>
      <c r="E7" s="1140">
        <v>124520</v>
      </c>
      <c r="F7" s="1140">
        <v>70126</v>
      </c>
      <c r="G7" s="1140">
        <v>61862</v>
      </c>
      <c r="H7" s="1140">
        <v>115746</v>
      </c>
      <c r="I7" s="1140">
        <v>240136</v>
      </c>
      <c r="J7" s="1140">
        <v>320695</v>
      </c>
      <c r="K7" s="1140">
        <v>287850</v>
      </c>
      <c r="L7" s="1140">
        <v>247241</v>
      </c>
      <c r="M7" s="1141">
        <v>403948</v>
      </c>
    </row>
    <row r="8" spans="1:13">
      <c r="A8" s="1713" t="s">
        <v>37</v>
      </c>
      <c r="B8" s="1714"/>
      <c r="C8" s="1139"/>
      <c r="D8" s="1139"/>
      <c r="E8" s="1139"/>
      <c r="F8" s="1139"/>
      <c r="G8" s="1139"/>
      <c r="H8" s="1139"/>
      <c r="I8" s="1139"/>
      <c r="J8" s="1139"/>
      <c r="K8" s="1139"/>
      <c r="L8" s="1139"/>
      <c r="M8" s="1143"/>
    </row>
    <row r="9" spans="1:13">
      <c r="A9" s="2005" t="s">
        <v>571</v>
      </c>
      <c r="B9" s="2006"/>
      <c r="C9" s="1139"/>
      <c r="D9" s="1139"/>
      <c r="E9" s="1139"/>
      <c r="F9" s="1139"/>
      <c r="G9" s="1139"/>
      <c r="H9" s="1139"/>
      <c r="I9" s="1139"/>
      <c r="J9" s="1139"/>
      <c r="K9" s="1139"/>
      <c r="L9" s="1139"/>
      <c r="M9" s="1143"/>
    </row>
    <row r="10" spans="1:13">
      <c r="A10" s="1723" t="s">
        <v>94</v>
      </c>
      <c r="B10" s="1724"/>
      <c r="C10" s="1142">
        <v>17182</v>
      </c>
      <c r="D10" s="1142">
        <v>29795</v>
      </c>
      <c r="E10" s="1142">
        <v>46498</v>
      </c>
      <c r="F10" s="1142">
        <v>25852</v>
      </c>
      <c r="G10" s="1142">
        <v>22563</v>
      </c>
      <c r="H10" s="1142">
        <v>40052</v>
      </c>
      <c r="I10" s="1142">
        <v>94467</v>
      </c>
      <c r="J10" s="1142">
        <v>128888</v>
      </c>
      <c r="K10" s="1142">
        <v>111066</v>
      </c>
      <c r="L10" s="1142">
        <v>87778</v>
      </c>
      <c r="M10" s="1144">
        <v>158348</v>
      </c>
    </row>
    <row r="11" spans="1:13">
      <c r="A11" s="1723" t="s">
        <v>572</v>
      </c>
      <c r="B11" s="1724"/>
      <c r="C11" s="1139"/>
      <c r="D11" s="1139"/>
      <c r="E11" s="1139"/>
      <c r="F11" s="1139"/>
      <c r="G11" s="1139"/>
      <c r="H11" s="1139"/>
      <c r="I11" s="1139"/>
      <c r="J11" s="1139"/>
      <c r="K11" s="1139"/>
      <c r="L11" s="1139"/>
      <c r="M11" s="1143"/>
    </row>
    <row r="12" spans="1:13">
      <c r="A12" s="1725" t="s">
        <v>95</v>
      </c>
      <c r="B12" s="1712"/>
      <c r="C12" s="1139">
        <v>2913</v>
      </c>
      <c r="D12" s="1139">
        <v>5936</v>
      </c>
      <c r="E12" s="1139">
        <v>9689</v>
      </c>
      <c r="F12" s="1139">
        <v>5297</v>
      </c>
      <c r="G12" s="1139">
        <v>4615</v>
      </c>
      <c r="H12" s="1139">
        <v>8036</v>
      </c>
      <c r="I12" s="1139">
        <v>14348</v>
      </c>
      <c r="J12" s="1139">
        <v>21715</v>
      </c>
      <c r="K12" s="1139">
        <v>20031</v>
      </c>
      <c r="L12" s="1139">
        <v>14872</v>
      </c>
      <c r="M12" s="1143">
        <v>19529</v>
      </c>
    </row>
    <row r="13" spans="1:13">
      <c r="A13" s="1725" t="s">
        <v>96</v>
      </c>
      <c r="B13" s="1712"/>
      <c r="C13" s="1139">
        <v>2803</v>
      </c>
      <c r="D13" s="1139">
        <v>5492</v>
      </c>
      <c r="E13" s="1139">
        <v>8887</v>
      </c>
      <c r="F13" s="1139">
        <v>4914</v>
      </c>
      <c r="G13" s="1139">
        <v>4274</v>
      </c>
      <c r="H13" s="1139">
        <v>7632</v>
      </c>
      <c r="I13" s="1139">
        <v>13507</v>
      </c>
      <c r="J13" s="1139">
        <v>19615</v>
      </c>
      <c r="K13" s="1139">
        <v>17691</v>
      </c>
      <c r="L13" s="1139">
        <v>12701</v>
      </c>
      <c r="M13" s="1143">
        <v>16787</v>
      </c>
    </row>
    <row r="14" spans="1:13">
      <c r="A14" s="1725" t="s">
        <v>153</v>
      </c>
      <c r="B14" s="1712"/>
      <c r="C14" s="1139">
        <v>6948</v>
      </c>
      <c r="D14" s="1139">
        <v>11311</v>
      </c>
      <c r="E14" s="1139">
        <v>17228</v>
      </c>
      <c r="F14" s="1139">
        <v>9521</v>
      </c>
      <c r="G14" s="1139">
        <v>8259</v>
      </c>
      <c r="H14" s="1139">
        <v>15485</v>
      </c>
      <c r="I14" s="1139">
        <v>40747</v>
      </c>
      <c r="J14" s="1139">
        <v>54181</v>
      </c>
      <c r="K14" s="1139">
        <v>46129</v>
      </c>
      <c r="L14" s="1139">
        <v>38204</v>
      </c>
      <c r="M14" s="1143">
        <v>78421</v>
      </c>
    </row>
    <row r="15" spans="1:13">
      <c r="A15" s="1725" t="s">
        <v>154</v>
      </c>
      <c r="B15" s="1712"/>
      <c r="C15" s="1139">
        <v>4518</v>
      </c>
      <c r="D15" s="1139">
        <v>7056</v>
      </c>
      <c r="E15" s="1139">
        <v>10694</v>
      </c>
      <c r="F15" s="1139">
        <v>6120</v>
      </c>
      <c r="G15" s="1139">
        <v>5415</v>
      </c>
      <c r="H15" s="1139">
        <v>8899</v>
      </c>
      <c r="I15" s="1139">
        <v>25865</v>
      </c>
      <c r="J15" s="1139">
        <v>33377</v>
      </c>
      <c r="K15" s="1139">
        <v>27215</v>
      </c>
      <c r="L15" s="1139">
        <v>22001</v>
      </c>
      <c r="M15" s="1143">
        <v>43611</v>
      </c>
    </row>
    <row r="16" spans="1:13">
      <c r="A16" s="1723" t="s">
        <v>97</v>
      </c>
      <c r="B16" s="1724"/>
      <c r="C16" s="1142">
        <v>8748</v>
      </c>
      <c r="D16" s="1142">
        <v>15311</v>
      </c>
      <c r="E16" s="1142">
        <v>24275</v>
      </c>
      <c r="F16" s="1142">
        <v>13681</v>
      </c>
      <c r="G16" s="1142">
        <v>11962</v>
      </c>
      <c r="H16" s="1142">
        <v>23132</v>
      </c>
      <c r="I16" s="1142">
        <v>44745</v>
      </c>
      <c r="J16" s="1142">
        <v>58819</v>
      </c>
      <c r="K16" s="1142">
        <v>52058</v>
      </c>
      <c r="L16" s="1142">
        <v>47291</v>
      </c>
      <c r="M16" s="1144">
        <v>71570</v>
      </c>
    </row>
    <row r="17" spans="1:13">
      <c r="A17" s="1723" t="s">
        <v>572</v>
      </c>
      <c r="B17" s="1724"/>
      <c r="C17" s="1139"/>
      <c r="D17" s="1139"/>
      <c r="E17" s="1139"/>
      <c r="F17" s="1139"/>
      <c r="G17" s="1139"/>
      <c r="H17" s="1139"/>
      <c r="I17" s="1139"/>
      <c r="J17" s="1139"/>
      <c r="K17" s="1139"/>
      <c r="L17" s="1139"/>
      <c r="M17" s="1143"/>
    </row>
    <row r="18" spans="1:13">
      <c r="A18" s="1725" t="s">
        <v>98</v>
      </c>
      <c r="B18" s="1712"/>
      <c r="C18" s="1139">
        <v>2170</v>
      </c>
      <c r="D18" s="1139">
        <v>3620</v>
      </c>
      <c r="E18" s="1139">
        <v>5484</v>
      </c>
      <c r="F18" s="1139">
        <v>2956</v>
      </c>
      <c r="G18" s="1139">
        <v>2601</v>
      </c>
      <c r="H18" s="1139">
        <v>4905</v>
      </c>
      <c r="I18" s="1139">
        <v>9996</v>
      </c>
      <c r="J18" s="1139">
        <v>12590</v>
      </c>
      <c r="K18" s="1139">
        <v>10608</v>
      </c>
      <c r="L18" s="1139">
        <v>9355</v>
      </c>
      <c r="M18" s="1143">
        <v>13506</v>
      </c>
    </row>
    <row r="19" spans="1:13">
      <c r="A19" s="1725" t="s">
        <v>99</v>
      </c>
      <c r="B19" s="1712"/>
      <c r="C19" s="1139">
        <v>1053</v>
      </c>
      <c r="D19" s="1139">
        <v>1933</v>
      </c>
      <c r="E19" s="1139">
        <v>3209</v>
      </c>
      <c r="F19" s="1139">
        <v>1861</v>
      </c>
      <c r="G19" s="1139">
        <v>1575</v>
      </c>
      <c r="H19" s="1139">
        <v>3138</v>
      </c>
      <c r="I19" s="1139">
        <v>5982</v>
      </c>
      <c r="J19" s="1139">
        <v>8015</v>
      </c>
      <c r="K19" s="1139">
        <v>6981</v>
      </c>
      <c r="L19" s="1139">
        <v>6257</v>
      </c>
      <c r="M19" s="1143">
        <v>9119</v>
      </c>
    </row>
    <row r="20" spans="1:13">
      <c r="A20" s="1725" t="s">
        <v>100</v>
      </c>
      <c r="B20" s="1712"/>
      <c r="C20" s="1139">
        <v>1029</v>
      </c>
      <c r="D20" s="1139">
        <v>1907</v>
      </c>
      <c r="E20" s="1139">
        <v>2864</v>
      </c>
      <c r="F20" s="1139">
        <v>1477</v>
      </c>
      <c r="G20" s="1139">
        <v>1361</v>
      </c>
      <c r="H20" s="1139">
        <v>2997</v>
      </c>
      <c r="I20" s="1139">
        <v>5626</v>
      </c>
      <c r="J20" s="1139">
        <v>6646</v>
      </c>
      <c r="K20" s="1139">
        <v>5860</v>
      </c>
      <c r="L20" s="1139">
        <v>5522</v>
      </c>
      <c r="M20" s="1143">
        <v>7989</v>
      </c>
    </row>
    <row r="21" spans="1:13">
      <c r="A21" s="1725" t="s">
        <v>101</v>
      </c>
      <c r="B21" s="1712"/>
      <c r="C21" s="1139">
        <v>897</v>
      </c>
      <c r="D21" s="1139">
        <v>1720</v>
      </c>
      <c r="E21" s="1139">
        <v>2816</v>
      </c>
      <c r="F21" s="1139">
        <v>1573</v>
      </c>
      <c r="G21" s="1139">
        <v>1493</v>
      </c>
      <c r="H21" s="1139">
        <v>2730</v>
      </c>
      <c r="I21" s="1139">
        <v>4445</v>
      </c>
      <c r="J21" s="1139">
        <v>6109</v>
      </c>
      <c r="K21" s="1139">
        <v>5797</v>
      </c>
      <c r="L21" s="1139">
        <v>5012</v>
      </c>
      <c r="M21" s="1143">
        <v>6545</v>
      </c>
    </row>
    <row r="22" spans="1:13">
      <c r="A22" s="1725" t="s">
        <v>113</v>
      </c>
      <c r="B22" s="1712"/>
      <c r="C22" s="1139">
        <v>927</v>
      </c>
      <c r="D22" s="1139">
        <v>1658</v>
      </c>
      <c r="E22" s="1139">
        <v>2685</v>
      </c>
      <c r="F22" s="1139">
        <v>1552</v>
      </c>
      <c r="G22" s="1139">
        <v>1415</v>
      </c>
      <c r="H22" s="1139">
        <v>2704</v>
      </c>
      <c r="I22" s="1139">
        <v>4973</v>
      </c>
      <c r="J22" s="1139">
        <v>6192</v>
      </c>
      <c r="K22" s="1139">
        <v>5670</v>
      </c>
      <c r="L22" s="1139">
        <v>5334</v>
      </c>
      <c r="M22" s="1143">
        <v>8075</v>
      </c>
    </row>
    <row r="23" spans="1:13">
      <c r="A23" s="1725" t="s">
        <v>105</v>
      </c>
      <c r="B23" s="1712"/>
      <c r="C23" s="1139">
        <v>755</v>
      </c>
      <c r="D23" s="1139">
        <v>1313</v>
      </c>
      <c r="E23" s="1139">
        <v>2134</v>
      </c>
      <c r="F23" s="1139">
        <v>1150</v>
      </c>
      <c r="G23" s="1139">
        <v>940</v>
      </c>
      <c r="H23" s="1139">
        <v>2189</v>
      </c>
      <c r="I23" s="1139">
        <v>3939</v>
      </c>
      <c r="J23" s="1139">
        <v>5009</v>
      </c>
      <c r="K23" s="1139">
        <v>4640</v>
      </c>
      <c r="L23" s="1139">
        <v>4128</v>
      </c>
      <c r="M23" s="1143">
        <v>6223</v>
      </c>
    </row>
    <row r="24" spans="1:13">
      <c r="A24" s="1725" t="s">
        <v>155</v>
      </c>
      <c r="B24" s="1712"/>
      <c r="C24" s="1139">
        <v>1917</v>
      </c>
      <c r="D24" s="1139">
        <v>3160</v>
      </c>
      <c r="E24" s="1139">
        <v>5083</v>
      </c>
      <c r="F24" s="1139">
        <v>3112</v>
      </c>
      <c r="G24" s="1139">
        <v>2577</v>
      </c>
      <c r="H24" s="1139">
        <v>4469</v>
      </c>
      <c r="I24" s="1139">
        <v>9784</v>
      </c>
      <c r="J24" s="1139">
        <v>14258</v>
      </c>
      <c r="K24" s="1139">
        <v>12502</v>
      </c>
      <c r="L24" s="1139">
        <v>11683</v>
      </c>
      <c r="M24" s="1143">
        <v>20113</v>
      </c>
    </row>
    <row r="25" spans="1:13">
      <c r="A25" s="1723" t="s">
        <v>151</v>
      </c>
      <c r="B25" s="1724"/>
      <c r="C25" s="1142">
        <v>7587</v>
      </c>
      <c r="D25" s="1142">
        <v>13728</v>
      </c>
      <c r="E25" s="1142">
        <v>21412</v>
      </c>
      <c r="F25" s="1142">
        <v>12247</v>
      </c>
      <c r="G25" s="1142">
        <v>10944</v>
      </c>
      <c r="H25" s="1142">
        <v>20523</v>
      </c>
      <c r="I25" s="1142">
        <v>40633</v>
      </c>
      <c r="J25" s="1142">
        <v>54124</v>
      </c>
      <c r="K25" s="1142">
        <v>49607</v>
      </c>
      <c r="L25" s="1142">
        <v>44932</v>
      </c>
      <c r="M25" s="1144">
        <v>68805</v>
      </c>
    </row>
    <row r="26" spans="1:13">
      <c r="A26" s="1723" t="s">
        <v>572</v>
      </c>
      <c r="B26" s="1724"/>
      <c r="C26" s="1139"/>
      <c r="D26" s="1139"/>
      <c r="E26" s="1139"/>
      <c r="F26" s="1139"/>
      <c r="G26" s="1139"/>
      <c r="H26" s="1139"/>
      <c r="I26" s="1139"/>
      <c r="J26" s="1139"/>
      <c r="K26" s="1139"/>
      <c r="L26" s="1139"/>
      <c r="M26" s="1143"/>
    </row>
    <row r="27" spans="1:13">
      <c r="A27" s="1725" t="s">
        <v>108</v>
      </c>
      <c r="B27" s="1712"/>
      <c r="C27" s="1139">
        <v>3146</v>
      </c>
      <c r="D27" s="1139">
        <v>5572</v>
      </c>
      <c r="E27" s="1139">
        <v>8699</v>
      </c>
      <c r="F27" s="1139">
        <v>5037</v>
      </c>
      <c r="G27" s="1139">
        <v>4536</v>
      </c>
      <c r="H27" s="1139">
        <v>8344</v>
      </c>
      <c r="I27" s="1139">
        <v>17151</v>
      </c>
      <c r="J27" s="1139">
        <v>23833</v>
      </c>
      <c r="K27" s="1139">
        <v>22157</v>
      </c>
      <c r="L27" s="1139">
        <v>20490</v>
      </c>
      <c r="M27" s="1143">
        <v>31590</v>
      </c>
    </row>
    <row r="28" spans="1:13">
      <c r="A28" s="1725" t="s">
        <v>110</v>
      </c>
      <c r="B28" s="1712"/>
      <c r="C28" s="1139">
        <v>1015</v>
      </c>
      <c r="D28" s="1139">
        <v>1824</v>
      </c>
      <c r="E28" s="1139">
        <v>2757</v>
      </c>
      <c r="F28" s="1139">
        <v>1504</v>
      </c>
      <c r="G28" s="1139">
        <v>1401</v>
      </c>
      <c r="H28" s="1139">
        <v>2662</v>
      </c>
      <c r="I28" s="1139">
        <v>5230</v>
      </c>
      <c r="J28" s="1139">
        <v>6676</v>
      </c>
      <c r="K28" s="1139">
        <v>6111</v>
      </c>
      <c r="L28" s="1139">
        <v>5742</v>
      </c>
      <c r="M28" s="1143">
        <v>8655</v>
      </c>
    </row>
    <row r="29" spans="1:13">
      <c r="A29" s="1725" t="s">
        <v>111</v>
      </c>
      <c r="B29" s="1712"/>
      <c r="C29" s="1139">
        <v>1950</v>
      </c>
      <c r="D29" s="1139">
        <v>3428</v>
      </c>
      <c r="E29" s="1139">
        <v>5609</v>
      </c>
      <c r="F29" s="1139">
        <v>3209</v>
      </c>
      <c r="G29" s="1139">
        <v>2871</v>
      </c>
      <c r="H29" s="1139">
        <v>5297</v>
      </c>
      <c r="I29" s="1139">
        <v>10264</v>
      </c>
      <c r="J29" s="1139">
        <v>13261</v>
      </c>
      <c r="K29" s="1139">
        <v>11606</v>
      </c>
      <c r="L29" s="1139">
        <v>10318</v>
      </c>
      <c r="M29" s="1143">
        <v>15061</v>
      </c>
    </row>
    <row r="30" spans="1:13">
      <c r="A30" s="2009" t="s">
        <v>115</v>
      </c>
      <c r="B30" s="2010"/>
      <c r="C30" s="1139">
        <v>1476</v>
      </c>
      <c r="D30" s="1139">
        <v>2904</v>
      </c>
      <c r="E30" s="1139">
        <v>4347</v>
      </c>
      <c r="F30" s="1139">
        <v>2497</v>
      </c>
      <c r="G30" s="1139">
        <v>2136</v>
      </c>
      <c r="H30" s="1139">
        <v>4220</v>
      </c>
      <c r="I30" s="1139">
        <v>7988</v>
      </c>
      <c r="J30" s="1139">
        <v>10354</v>
      </c>
      <c r="K30" s="1139">
        <v>9733</v>
      </c>
      <c r="L30" s="1139">
        <v>8382</v>
      </c>
      <c r="M30" s="1143">
        <v>13499</v>
      </c>
    </row>
    <row r="31" spans="1:13">
      <c r="A31" s="1723" t="s">
        <v>152</v>
      </c>
      <c r="B31" s="1724"/>
      <c r="C31" s="1139"/>
      <c r="D31" s="1139"/>
      <c r="E31" s="1139"/>
      <c r="F31" s="1139"/>
      <c r="G31" s="1139"/>
      <c r="H31" s="1139"/>
      <c r="I31" s="1139"/>
      <c r="J31" s="1139"/>
      <c r="K31" s="1139"/>
      <c r="L31" s="1139"/>
      <c r="M31" s="1143"/>
    </row>
    <row r="32" spans="1:13">
      <c r="A32" s="1723" t="s">
        <v>572</v>
      </c>
      <c r="B32" s="1724"/>
      <c r="C32" s="1142">
        <v>4300</v>
      </c>
      <c r="D32" s="1142">
        <v>7679</v>
      </c>
      <c r="E32" s="1142">
        <v>12324</v>
      </c>
      <c r="F32" s="1142">
        <v>7011</v>
      </c>
      <c r="G32" s="1142">
        <v>6132</v>
      </c>
      <c r="H32" s="1142">
        <v>11409</v>
      </c>
      <c r="I32" s="1142">
        <v>21820</v>
      </c>
      <c r="J32" s="1142">
        <v>28198</v>
      </c>
      <c r="K32" s="1142">
        <v>24792</v>
      </c>
      <c r="L32" s="1142">
        <v>22838</v>
      </c>
      <c r="M32" s="1144">
        <v>34071</v>
      </c>
    </row>
    <row r="33" spans="1:13">
      <c r="A33" s="1725" t="s">
        <v>102</v>
      </c>
      <c r="B33" s="1712"/>
      <c r="C33" s="1139">
        <v>882</v>
      </c>
      <c r="D33" s="1139">
        <v>1613</v>
      </c>
      <c r="E33" s="1139">
        <v>2559</v>
      </c>
      <c r="F33" s="1139">
        <v>1554</v>
      </c>
      <c r="G33" s="1139">
        <v>1348</v>
      </c>
      <c r="H33" s="1139">
        <v>2544</v>
      </c>
      <c r="I33" s="1139">
        <v>4808</v>
      </c>
      <c r="J33" s="1139">
        <v>6010</v>
      </c>
      <c r="K33" s="1139">
        <v>5227</v>
      </c>
      <c r="L33" s="1139">
        <v>4896</v>
      </c>
      <c r="M33" s="1143">
        <v>7385</v>
      </c>
    </row>
    <row r="34" spans="1:13">
      <c r="A34" s="1725" t="s">
        <v>103</v>
      </c>
      <c r="B34" s="1712"/>
      <c r="C34" s="1139">
        <v>2192</v>
      </c>
      <c r="D34" s="1139">
        <v>3928</v>
      </c>
      <c r="E34" s="1139">
        <v>6482</v>
      </c>
      <c r="F34" s="1139">
        <v>3573</v>
      </c>
      <c r="G34" s="1139">
        <v>3118</v>
      </c>
      <c r="H34" s="1139">
        <v>6010</v>
      </c>
      <c r="I34" s="1139">
        <v>11243</v>
      </c>
      <c r="J34" s="1139">
        <v>15078</v>
      </c>
      <c r="K34" s="1139">
        <v>13415</v>
      </c>
      <c r="L34" s="1139">
        <v>11919</v>
      </c>
      <c r="M34" s="1143">
        <v>17873</v>
      </c>
    </row>
    <row r="35" spans="1:13">
      <c r="A35" s="1725" t="s">
        <v>104</v>
      </c>
      <c r="B35" s="1712"/>
      <c r="C35" s="1139">
        <v>1226</v>
      </c>
      <c r="D35" s="1139">
        <v>2138</v>
      </c>
      <c r="E35" s="1139">
        <v>3283</v>
      </c>
      <c r="F35" s="1139">
        <v>1884</v>
      </c>
      <c r="G35" s="1139">
        <v>1666</v>
      </c>
      <c r="H35" s="1139">
        <v>2855</v>
      </c>
      <c r="I35" s="1139">
        <v>5769</v>
      </c>
      <c r="J35" s="1139">
        <v>7110</v>
      </c>
      <c r="K35" s="1139">
        <v>6150</v>
      </c>
      <c r="L35" s="1139">
        <v>6023</v>
      </c>
      <c r="M35" s="1143">
        <v>8813</v>
      </c>
    </row>
    <row r="36" spans="1:13">
      <c r="A36" s="1723" t="s">
        <v>106</v>
      </c>
      <c r="B36" s="1724"/>
      <c r="C36" s="1142">
        <v>7089</v>
      </c>
      <c r="D36" s="1142">
        <v>12460</v>
      </c>
      <c r="E36" s="1142">
        <v>20011</v>
      </c>
      <c r="F36" s="1142">
        <v>11335</v>
      </c>
      <c r="G36" s="1142">
        <v>10261</v>
      </c>
      <c r="H36" s="1142">
        <v>20630</v>
      </c>
      <c r="I36" s="1142">
        <v>38471</v>
      </c>
      <c r="J36" s="1142">
        <v>50666</v>
      </c>
      <c r="K36" s="1142">
        <v>50327</v>
      </c>
      <c r="L36" s="1142">
        <v>44402</v>
      </c>
      <c r="M36" s="1144">
        <v>71154</v>
      </c>
    </row>
    <row r="37" spans="1:13">
      <c r="A37" s="1723" t="s">
        <v>572</v>
      </c>
      <c r="B37" s="1724"/>
      <c r="C37" s="1139"/>
      <c r="D37" s="1139"/>
      <c r="E37" s="1139"/>
      <c r="F37" s="1139"/>
      <c r="G37" s="1139"/>
      <c r="H37" s="1139"/>
      <c r="I37" s="1139"/>
      <c r="J37" s="1139"/>
      <c r="K37" s="1139"/>
      <c r="L37" s="1139"/>
      <c r="M37" s="1143"/>
    </row>
    <row r="38" spans="1:13">
      <c r="A38" s="1725" t="s">
        <v>107</v>
      </c>
      <c r="B38" s="1712"/>
      <c r="C38" s="1139">
        <v>1174</v>
      </c>
      <c r="D38" s="1139">
        <v>2034</v>
      </c>
      <c r="E38" s="1139">
        <v>3261</v>
      </c>
      <c r="F38" s="1139">
        <v>1842</v>
      </c>
      <c r="G38" s="1139">
        <v>1642</v>
      </c>
      <c r="H38" s="1139">
        <v>3352</v>
      </c>
      <c r="I38" s="1139">
        <v>6004</v>
      </c>
      <c r="J38" s="1139">
        <v>8422</v>
      </c>
      <c r="K38" s="1139">
        <v>7604</v>
      </c>
      <c r="L38" s="1139">
        <v>6835</v>
      </c>
      <c r="M38" s="1143">
        <v>11288</v>
      </c>
    </row>
    <row r="39" spans="1:13">
      <c r="A39" s="1725" t="s">
        <v>109</v>
      </c>
      <c r="B39" s="1712"/>
      <c r="C39" s="1139">
        <v>1557</v>
      </c>
      <c r="D39" s="1139">
        <v>2605</v>
      </c>
      <c r="E39" s="1139">
        <v>4172</v>
      </c>
      <c r="F39" s="1139">
        <v>2284</v>
      </c>
      <c r="G39" s="1139">
        <v>2109</v>
      </c>
      <c r="H39" s="1139">
        <v>4382</v>
      </c>
      <c r="I39" s="1139">
        <v>8151</v>
      </c>
      <c r="J39" s="1139">
        <v>9391</v>
      </c>
      <c r="K39" s="1139">
        <v>8967</v>
      </c>
      <c r="L39" s="1139">
        <v>7897</v>
      </c>
      <c r="M39" s="1143">
        <v>11063</v>
      </c>
    </row>
    <row r="40" spans="1:13">
      <c r="A40" s="1725" t="s">
        <v>112</v>
      </c>
      <c r="B40" s="1712"/>
      <c r="C40" s="1139">
        <v>826</v>
      </c>
      <c r="D40" s="1139">
        <v>1410</v>
      </c>
      <c r="E40" s="1139">
        <v>2234</v>
      </c>
      <c r="F40" s="1139">
        <v>1235</v>
      </c>
      <c r="G40" s="1139">
        <v>1109</v>
      </c>
      <c r="H40" s="1139">
        <v>2369</v>
      </c>
      <c r="I40" s="1139">
        <v>4427</v>
      </c>
      <c r="J40" s="1139">
        <v>5490</v>
      </c>
      <c r="K40" s="1139">
        <v>5480</v>
      </c>
      <c r="L40" s="1139">
        <v>5330</v>
      </c>
      <c r="M40" s="1143">
        <v>7902</v>
      </c>
    </row>
    <row r="41" spans="1:13">
      <c r="A41" s="1725" t="s">
        <v>114</v>
      </c>
      <c r="B41" s="1712"/>
      <c r="C41" s="1139">
        <v>1739</v>
      </c>
      <c r="D41" s="1139">
        <v>3293</v>
      </c>
      <c r="E41" s="1139">
        <v>5137</v>
      </c>
      <c r="F41" s="1139">
        <v>2861</v>
      </c>
      <c r="G41" s="1139">
        <v>2629</v>
      </c>
      <c r="H41" s="1139">
        <v>5268</v>
      </c>
      <c r="I41" s="1139">
        <v>9701</v>
      </c>
      <c r="J41" s="1139">
        <v>11979</v>
      </c>
      <c r="K41" s="1139">
        <v>12465</v>
      </c>
      <c r="L41" s="1139">
        <v>11212</v>
      </c>
      <c r="M41" s="1143">
        <v>15867</v>
      </c>
    </row>
    <row r="42" spans="1:13">
      <c r="A42" s="1725" t="s">
        <v>156</v>
      </c>
      <c r="B42" s="1712"/>
      <c r="C42" s="1139">
        <v>1793</v>
      </c>
      <c r="D42" s="1139">
        <v>3118</v>
      </c>
      <c r="E42" s="1139">
        <v>5207</v>
      </c>
      <c r="F42" s="1139">
        <v>3113</v>
      </c>
      <c r="G42" s="1139">
        <v>2772</v>
      </c>
      <c r="H42" s="1139">
        <v>5259</v>
      </c>
      <c r="I42" s="1139">
        <v>10188</v>
      </c>
      <c r="J42" s="1139">
        <v>15384</v>
      </c>
      <c r="K42" s="1139">
        <v>15811</v>
      </c>
      <c r="L42" s="1139">
        <v>13128</v>
      </c>
      <c r="M42" s="1143">
        <v>25034</v>
      </c>
    </row>
  </sheetData>
  <mergeCells count="40">
    <mergeCell ref="C5:M5"/>
    <mergeCell ref="A5:B6"/>
    <mergeCell ref="A7:B7"/>
    <mergeCell ref="A8:B8"/>
    <mergeCell ref="A20:B20"/>
    <mergeCell ref="A9:B9"/>
    <mergeCell ref="A10:B10"/>
    <mergeCell ref="A11:B11"/>
    <mergeCell ref="A12:B12"/>
    <mergeCell ref="A13:B13"/>
    <mergeCell ref="A14:B14"/>
    <mergeCell ref="A15:B15"/>
    <mergeCell ref="A16:B16"/>
    <mergeCell ref="A17:B17"/>
    <mergeCell ref="A18:B18"/>
    <mergeCell ref="A19:B19"/>
    <mergeCell ref="A31:B31"/>
    <mergeCell ref="A32:B32"/>
    <mergeCell ref="A21:B21"/>
    <mergeCell ref="A22:B22"/>
    <mergeCell ref="A23:B23"/>
    <mergeCell ref="A24:B24"/>
    <mergeCell ref="A25:B25"/>
    <mergeCell ref="A26:B26"/>
    <mergeCell ref="A39:B39"/>
    <mergeCell ref="A40:B40"/>
    <mergeCell ref="A41:B41"/>
    <mergeCell ref="A42:B42"/>
    <mergeCell ref="L3:M3"/>
    <mergeCell ref="L4:M4"/>
    <mergeCell ref="A33:B33"/>
    <mergeCell ref="A34:B34"/>
    <mergeCell ref="A35:B35"/>
    <mergeCell ref="A36:B36"/>
    <mergeCell ref="A37:B37"/>
    <mergeCell ref="A38:B38"/>
    <mergeCell ref="A27:B27"/>
    <mergeCell ref="A28:B28"/>
    <mergeCell ref="A29:B29"/>
    <mergeCell ref="A30:B30"/>
  </mergeCells>
  <hyperlinks>
    <hyperlink ref="L3:M3" location="'Spis tablic     List of tables'!A1" display="Powrót do spisu tablic"/>
    <hyperlink ref="L4:M4" location="'Spis tablic     List of tables'!A1" display="Return to list tables"/>
    <hyperlink ref="L3" location="'Spis tablic     List of tables'!A1" display="Powrót do spisu tablic"/>
    <hyperlink ref="L4" location="'Spis tablic     List of tables'!A1" display="Return to list tables"/>
  </hyperlinks>
  <pageMargins left="0.7" right="0.7" top="0.75" bottom="0.75" header="0.3" footer="0.3"/>
  <pageSetup paperSize="9" orientation="portrait" horizontalDpi="4294967294" verticalDpi="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showGridLines="0" workbookViewId="0">
      <selection activeCell="H4" sqref="H4:I4"/>
    </sheetView>
  </sheetViews>
  <sheetFormatPr defaultRowHeight="14.25"/>
  <cols>
    <col min="2" max="2" width="16.125" customWidth="1"/>
    <col min="3" max="9" width="15.625" customWidth="1"/>
  </cols>
  <sheetData>
    <row r="1" spans="1:10">
      <c r="A1" s="1130" t="s">
        <v>860</v>
      </c>
      <c r="B1" s="1130" t="s">
        <v>1274</v>
      </c>
    </row>
    <row r="2" spans="1:10">
      <c r="A2" s="80"/>
      <c r="B2" s="1130" t="s">
        <v>1078</v>
      </c>
    </row>
    <row r="3" spans="1:10">
      <c r="A3" s="80"/>
      <c r="B3" s="144" t="s">
        <v>1273</v>
      </c>
      <c r="H3" s="1396" t="s">
        <v>0</v>
      </c>
      <c r="I3" s="1396"/>
    </row>
    <row r="4" spans="1:10">
      <c r="A4" s="80"/>
      <c r="B4" s="491" t="s">
        <v>1079</v>
      </c>
      <c r="H4" s="1396" t="s">
        <v>1533</v>
      </c>
      <c r="I4" s="1396"/>
    </row>
    <row r="5" spans="1:10" ht="24.75" customHeight="1">
      <c r="A5" s="2013" t="s">
        <v>1288</v>
      </c>
      <c r="B5" s="2014"/>
      <c r="C5" s="2017" t="s">
        <v>1284</v>
      </c>
      <c r="D5" s="2018"/>
      <c r="E5" s="2018"/>
      <c r="F5" s="2018"/>
      <c r="G5" s="2018"/>
      <c r="H5" s="2018"/>
      <c r="I5" s="2011" t="s">
        <v>1291</v>
      </c>
    </row>
    <row r="6" spans="1:10" ht="26.25" customHeight="1">
      <c r="A6" s="2021"/>
      <c r="B6" s="2022"/>
      <c r="C6" s="2011" t="s">
        <v>1292</v>
      </c>
      <c r="D6" s="1134"/>
      <c r="E6" s="2011" t="s">
        <v>1285</v>
      </c>
      <c r="F6" s="1135"/>
      <c r="G6" s="2011" t="s">
        <v>1290</v>
      </c>
      <c r="H6" s="1134"/>
      <c r="I6" s="2019"/>
    </row>
    <row r="7" spans="1:10" ht="113.25" customHeight="1">
      <c r="A7" s="2015"/>
      <c r="B7" s="2016"/>
      <c r="C7" s="2020"/>
      <c r="D7" s="1136" t="s">
        <v>1286</v>
      </c>
      <c r="E7" s="2020"/>
      <c r="F7" s="1136" t="s">
        <v>1287</v>
      </c>
      <c r="G7" s="2020"/>
      <c r="H7" s="1136" t="s">
        <v>1289</v>
      </c>
      <c r="I7" s="2019"/>
    </row>
    <row r="8" spans="1:10" ht="24.75" customHeight="1">
      <c r="A8" s="1723" t="s">
        <v>93</v>
      </c>
      <c r="B8" s="1724"/>
      <c r="C8" s="1140">
        <v>360857</v>
      </c>
      <c r="D8" s="1140">
        <v>175519</v>
      </c>
      <c r="E8" s="1140">
        <v>1163276</v>
      </c>
      <c r="F8" s="1140">
        <v>547142</v>
      </c>
      <c r="G8" s="1140">
        <v>471870</v>
      </c>
      <c r="H8" s="1140">
        <v>307941</v>
      </c>
      <c r="I8" s="1145">
        <v>71.599999999999994</v>
      </c>
      <c r="J8" s="1192"/>
    </row>
    <row r="9" spans="1:10">
      <c r="A9" s="1713" t="s">
        <v>37</v>
      </c>
      <c r="B9" s="1714"/>
      <c r="C9" s="1138"/>
      <c r="D9" s="1138"/>
      <c r="E9" s="1138"/>
      <c r="F9" s="1138"/>
      <c r="G9" s="1138"/>
      <c r="H9" s="1138"/>
      <c r="I9" s="1146"/>
      <c r="J9" s="1192"/>
    </row>
    <row r="10" spans="1:10">
      <c r="A10" s="2005" t="s">
        <v>571</v>
      </c>
      <c r="B10" s="2006"/>
      <c r="C10" s="1138"/>
      <c r="D10" s="1138"/>
      <c r="E10" s="1138"/>
      <c r="F10" s="1138"/>
      <c r="G10" s="1138"/>
      <c r="H10" s="1138"/>
      <c r="I10" s="1146"/>
      <c r="J10" s="1192"/>
    </row>
    <row r="11" spans="1:10">
      <c r="A11" s="1723" t="s">
        <v>94</v>
      </c>
      <c r="B11" s="1724"/>
      <c r="C11" s="1142">
        <f>C13+C14+C15+C16</f>
        <v>134886</v>
      </c>
      <c r="D11" s="1142">
        <f t="shared" ref="D11:H11" si="0">D13+D14+D15+D16</f>
        <v>65781</v>
      </c>
      <c r="E11" s="1142">
        <f t="shared" si="0"/>
        <v>445044</v>
      </c>
      <c r="F11" s="1142">
        <f t="shared" si="0"/>
        <v>214247</v>
      </c>
      <c r="G11" s="1142">
        <f t="shared" si="0"/>
        <v>182559</v>
      </c>
      <c r="H11" s="1142">
        <f t="shared" si="0"/>
        <v>119919</v>
      </c>
      <c r="I11" s="1147">
        <v>71.3</v>
      </c>
      <c r="J11" s="1192"/>
    </row>
    <row r="12" spans="1:10">
      <c r="A12" s="1723" t="s">
        <v>572</v>
      </c>
      <c r="B12" s="1724"/>
      <c r="C12" s="1138"/>
      <c r="D12" s="1138"/>
      <c r="E12" s="1138"/>
      <c r="F12" s="1138"/>
      <c r="G12" s="1138"/>
      <c r="H12" s="1138"/>
      <c r="I12" s="1146"/>
      <c r="J12" s="1192"/>
    </row>
    <row r="13" spans="1:10">
      <c r="A13" s="1725" t="s">
        <v>95</v>
      </c>
      <c r="B13" s="1712"/>
      <c r="C13" s="1139">
        <v>26946</v>
      </c>
      <c r="D13" s="1139">
        <v>12995</v>
      </c>
      <c r="E13" s="1139">
        <v>76879</v>
      </c>
      <c r="F13" s="1139">
        <v>36303</v>
      </c>
      <c r="G13" s="1139">
        <v>23156</v>
      </c>
      <c r="H13" s="1139">
        <v>14705</v>
      </c>
      <c r="I13" s="1148">
        <v>65.2</v>
      </c>
      <c r="J13" s="1192"/>
    </row>
    <row r="14" spans="1:10">
      <c r="A14" s="1725" t="s">
        <v>96</v>
      </c>
      <c r="B14" s="1712"/>
      <c r="C14" s="1139">
        <v>24940</v>
      </c>
      <c r="D14" s="1139">
        <v>12030</v>
      </c>
      <c r="E14" s="1139">
        <v>69343</v>
      </c>
      <c r="F14" s="1139">
        <v>32811</v>
      </c>
      <c r="G14" s="1139">
        <v>20020</v>
      </c>
      <c r="H14" s="1139">
        <v>12812</v>
      </c>
      <c r="I14" s="1148">
        <v>64.8</v>
      </c>
      <c r="J14" s="1192"/>
    </row>
    <row r="15" spans="1:10">
      <c r="A15" s="1725" t="s">
        <v>153</v>
      </c>
      <c r="B15" s="1712"/>
      <c r="C15" s="1139">
        <v>50791</v>
      </c>
      <c r="D15" s="1139">
        <v>24820</v>
      </c>
      <c r="E15" s="1139">
        <v>186364</v>
      </c>
      <c r="F15" s="1139">
        <v>90058</v>
      </c>
      <c r="G15" s="1139">
        <v>89279</v>
      </c>
      <c r="H15" s="1139">
        <v>59106</v>
      </c>
      <c r="I15" s="1148">
        <v>75.2</v>
      </c>
      <c r="J15" s="1192"/>
    </row>
    <row r="16" spans="1:10">
      <c r="A16" s="1725" t="s">
        <v>154</v>
      </c>
      <c r="B16" s="1712"/>
      <c r="C16" s="1139">
        <v>32209</v>
      </c>
      <c r="D16" s="1139">
        <v>15936</v>
      </c>
      <c r="E16" s="1139">
        <v>112458</v>
      </c>
      <c r="F16" s="1139">
        <v>55075</v>
      </c>
      <c r="G16" s="1139">
        <v>50104</v>
      </c>
      <c r="H16" s="1139">
        <v>33296</v>
      </c>
      <c r="I16" s="1148">
        <v>73.2</v>
      </c>
      <c r="J16" s="1192"/>
    </row>
    <row r="17" spans="1:10">
      <c r="A17" s="1723" t="s">
        <v>97</v>
      </c>
      <c r="B17" s="1724"/>
      <c r="C17" s="1142">
        <f>C19+C20+C21+C22+C23+C24+C25</f>
        <v>70205</v>
      </c>
      <c r="D17" s="1142">
        <f t="shared" ref="D17:H17" si="1">D19+D20+D21+D22+D23+D24+D25</f>
        <v>34140</v>
      </c>
      <c r="E17" s="1142">
        <f t="shared" si="1"/>
        <v>216913</v>
      </c>
      <c r="F17" s="1142">
        <f t="shared" si="1"/>
        <v>100729</v>
      </c>
      <c r="G17" s="1142">
        <f t="shared" si="1"/>
        <v>84474</v>
      </c>
      <c r="H17" s="1142">
        <f t="shared" si="1"/>
        <v>54883</v>
      </c>
      <c r="I17" s="1147">
        <v>71.3</v>
      </c>
      <c r="J17" s="1192"/>
    </row>
    <row r="18" spans="1:10">
      <c r="A18" s="1723" t="s">
        <v>572</v>
      </c>
      <c r="B18" s="1724"/>
      <c r="C18" s="1138"/>
      <c r="D18" s="1138"/>
      <c r="E18" s="1138"/>
      <c r="F18" s="1138"/>
      <c r="G18" s="1138"/>
      <c r="H18" s="1138"/>
      <c r="I18" s="1146"/>
      <c r="J18" s="1192"/>
    </row>
    <row r="19" spans="1:10">
      <c r="A19" s="1725" t="s">
        <v>98</v>
      </c>
      <c r="B19" s="1712"/>
      <c r="C19" s="1139">
        <v>16040</v>
      </c>
      <c r="D19" s="1139">
        <v>7788</v>
      </c>
      <c r="E19" s="1139">
        <v>45717</v>
      </c>
      <c r="F19" s="1139">
        <v>21116</v>
      </c>
      <c r="G19" s="1139">
        <v>16034</v>
      </c>
      <c r="H19" s="1139">
        <v>10288</v>
      </c>
      <c r="I19" s="1148">
        <v>70.2</v>
      </c>
      <c r="J19" s="1192"/>
    </row>
    <row r="20" spans="1:10">
      <c r="A20" s="1725" t="s">
        <v>99</v>
      </c>
      <c r="B20" s="1712"/>
      <c r="C20" s="1139">
        <v>9105</v>
      </c>
      <c r="D20" s="1139">
        <v>4417</v>
      </c>
      <c r="E20" s="1139">
        <v>29217</v>
      </c>
      <c r="F20" s="1139">
        <v>13677</v>
      </c>
      <c r="G20" s="1139">
        <v>10801</v>
      </c>
      <c r="H20" s="1139">
        <v>7025</v>
      </c>
      <c r="I20" s="1148">
        <v>68.099999999999994</v>
      </c>
      <c r="J20" s="1192"/>
    </row>
    <row r="21" spans="1:10">
      <c r="A21" s="1725" t="s">
        <v>100</v>
      </c>
      <c r="B21" s="1712"/>
      <c r="C21" s="1139">
        <v>8174</v>
      </c>
      <c r="D21" s="1139">
        <v>3980</v>
      </c>
      <c r="E21" s="1139">
        <v>25653</v>
      </c>
      <c r="F21" s="1139">
        <v>11848</v>
      </c>
      <c r="G21" s="1139">
        <v>9451</v>
      </c>
      <c r="H21" s="1139">
        <v>6027</v>
      </c>
      <c r="I21" s="1148">
        <v>68.7</v>
      </c>
      <c r="J21" s="1192"/>
    </row>
    <row r="22" spans="1:10">
      <c r="A22" s="1725" t="s">
        <v>101</v>
      </c>
      <c r="B22" s="1712"/>
      <c r="C22" s="1139">
        <v>8003</v>
      </c>
      <c r="D22" s="1139">
        <v>3891</v>
      </c>
      <c r="E22" s="1139">
        <v>23313</v>
      </c>
      <c r="F22" s="1139">
        <v>10708</v>
      </c>
      <c r="G22" s="1139">
        <v>7821</v>
      </c>
      <c r="H22" s="1139">
        <v>4928</v>
      </c>
      <c r="I22" s="1148">
        <v>67.900000000000006</v>
      </c>
      <c r="J22" s="1192"/>
    </row>
    <row r="23" spans="1:10">
      <c r="A23" s="1725" t="s">
        <v>113</v>
      </c>
      <c r="B23" s="1712"/>
      <c r="C23" s="1139">
        <v>7762</v>
      </c>
      <c r="D23" s="1139">
        <v>3743</v>
      </c>
      <c r="E23" s="1139">
        <v>23888</v>
      </c>
      <c r="F23" s="1139">
        <v>10975</v>
      </c>
      <c r="G23" s="1139">
        <v>9535</v>
      </c>
      <c r="H23" s="1139">
        <v>6185</v>
      </c>
      <c r="I23" s="1148">
        <v>72.400000000000006</v>
      </c>
      <c r="J23" s="1192"/>
    </row>
    <row r="24" spans="1:10">
      <c r="A24" s="1725" t="s">
        <v>105</v>
      </c>
      <c r="B24" s="1712"/>
      <c r="C24" s="1139">
        <v>5980</v>
      </c>
      <c r="D24" s="1139">
        <v>2975</v>
      </c>
      <c r="E24" s="1139">
        <v>19156</v>
      </c>
      <c r="F24" s="1139">
        <v>8798</v>
      </c>
      <c r="G24" s="1139">
        <v>7284</v>
      </c>
      <c r="H24" s="1139">
        <v>4678</v>
      </c>
      <c r="I24" s="1148">
        <v>69.2</v>
      </c>
      <c r="J24" s="1192"/>
    </row>
    <row r="25" spans="1:10">
      <c r="A25" s="1725" t="s">
        <v>155</v>
      </c>
      <c r="B25" s="1712"/>
      <c r="C25" s="1139">
        <v>15141</v>
      </c>
      <c r="D25" s="1139">
        <v>7346</v>
      </c>
      <c r="E25" s="1139">
        <v>49969</v>
      </c>
      <c r="F25" s="1139">
        <v>23607</v>
      </c>
      <c r="G25" s="1139">
        <v>23548</v>
      </c>
      <c r="H25" s="1139">
        <v>15752</v>
      </c>
      <c r="I25" s="1148">
        <v>77.400000000000006</v>
      </c>
      <c r="J25" s="1192"/>
    </row>
    <row r="26" spans="1:10">
      <c r="A26" s="1723" t="s">
        <v>151</v>
      </c>
      <c r="B26" s="1724"/>
      <c r="C26" s="1142">
        <f>C28+C29+C30+C31</f>
        <v>62414</v>
      </c>
      <c r="D26" s="1142">
        <f t="shared" ref="D26:H26" si="2">D28+D29+D30+D31</f>
        <v>30474</v>
      </c>
      <c r="E26" s="1142">
        <f t="shared" si="2"/>
        <v>200831</v>
      </c>
      <c r="F26" s="1142">
        <f t="shared" si="2"/>
        <v>92877</v>
      </c>
      <c r="G26" s="1142">
        <f t="shared" si="2"/>
        <v>81297</v>
      </c>
      <c r="H26" s="1142">
        <f t="shared" si="2"/>
        <v>52944</v>
      </c>
      <c r="I26" s="1147">
        <v>71.599999999999994</v>
      </c>
      <c r="J26" s="1192"/>
    </row>
    <row r="27" spans="1:10">
      <c r="A27" s="1723" t="s">
        <v>572</v>
      </c>
      <c r="B27" s="1724"/>
      <c r="C27" s="1139"/>
      <c r="D27" s="1139"/>
      <c r="E27" s="1139"/>
      <c r="F27" s="1139"/>
      <c r="G27" s="1139"/>
      <c r="H27" s="1139"/>
      <c r="I27" s="1148"/>
      <c r="J27" s="1192"/>
    </row>
    <row r="28" spans="1:10">
      <c r="A28" s="1725" t="s">
        <v>108</v>
      </c>
      <c r="B28" s="1712"/>
      <c r="C28" s="1139">
        <v>25589</v>
      </c>
      <c r="D28" s="1139">
        <v>12616</v>
      </c>
      <c r="E28" s="1139">
        <v>87598</v>
      </c>
      <c r="F28" s="1139">
        <v>40693</v>
      </c>
      <c r="G28" s="1139">
        <v>37368</v>
      </c>
      <c r="H28" s="1139">
        <v>24684</v>
      </c>
      <c r="I28" s="1148">
        <v>71.900000000000006</v>
      </c>
      <c r="J28" s="1192"/>
    </row>
    <row r="29" spans="1:10">
      <c r="A29" s="1725" t="s">
        <v>110</v>
      </c>
      <c r="B29" s="1712"/>
      <c r="C29" s="1139">
        <v>8054</v>
      </c>
      <c r="D29" s="1139">
        <v>3942</v>
      </c>
      <c r="E29" s="1139">
        <v>25225</v>
      </c>
      <c r="F29" s="1139">
        <v>11601</v>
      </c>
      <c r="G29" s="1139">
        <v>10298</v>
      </c>
      <c r="H29" s="1139">
        <v>6671</v>
      </c>
      <c r="I29" s="1148">
        <v>72.8</v>
      </c>
      <c r="J29" s="1192"/>
    </row>
    <row r="30" spans="1:10">
      <c r="A30" s="1725" t="s">
        <v>111</v>
      </c>
      <c r="B30" s="1712"/>
      <c r="C30" s="1139">
        <v>16144</v>
      </c>
      <c r="D30" s="1139">
        <v>7750</v>
      </c>
      <c r="E30" s="1139">
        <v>48943</v>
      </c>
      <c r="F30" s="1139">
        <v>22588</v>
      </c>
      <c r="G30" s="1139">
        <v>17787</v>
      </c>
      <c r="H30" s="1139">
        <v>11461</v>
      </c>
      <c r="I30" s="1148">
        <v>69.3</v>
      </c>
      <c r="J30" s="1192"/>
    </row>
    <row r="31" spans="1:10">
      <c r="A31" s="2009" t="s">
        <v>115</v>
      </c>
      <c r="B31" s="2010"/>
      <c r="C31" s="1139">
        <v>12627</v>
      </c>
      <c r="D31" s="1139">
        <v>6166</v>
      </c>
      <c r="E31" s="1139">
        <v>39065</v>
      </c>
      <c r="F31" s="1139">
        <v>17995</v>
      </c>
      <c r="G31" s="1139">
        <v>15844</v>
      </c>
      <c r="H31" s="1139">
        <v>10128</v>
      </c>
      <c r="I31" s="1148">
        <v>72.900000000000006</v>
      </c>
      <c r="J31" s="1192"/>
    </row>
    <row r="32" spans="1:10">
      <c r="A32" s="1723" t="s">
        <v>152</v>
      </c>
      <c r="B32" s="1724"/>
      <c r="C32" s="1142">
        <f>C34+C35+C36</f>
        <v>35508</v>
      </c>
      <c r="D32" s="1142">
        <f t="shared" ref="D32:H32" si="3">D34+D35+D36</f>
        <v>17116</v>
      </c>
      <c r="E32" s="1142">
        <f t="shared" si="3"/>
        <v>104855</v>
      </c>
      <c r="F32" s="1142">
        <f t="shared" si="3"/>
        <v>48551</v>
      </c>
      <c r="G32" s="1142">
        <f t="shared" si="3"/>
        <v>40211</v>
      </c>
      <c r="H32" s="1142">
        <f t="shared" si="3"/>
        <v>25538</v>
      </c>
      <c r="I32" s="1147">
        <v>72.2</v>
      </c>
      <c r="J32" s="1192"/>
    </row>
    <row r="33" spans="1:10">
      <c r="A33" s="1723" t="s">
        <v>572</v>
      </c>
      <c r="B33" s="1724"/>
      <c r="C33" s="1139"/>
      <c r="D33" s="1139"/>
      <c r="E33" s="1139"/>
      <c r="F33" s="1139"/>
      <c r="G33" s="1139"/>
      <c r="H33" s="1139"/>
      <c r="I33" s="1148"/>
      <c r="J33" s="1192"/>
    </row>
    <row r="34" spans="1:10">
      <c r="A34" s="1725" t="s">
        <v>102</v>
      </c>
      <c r="B34" s="1712"/>
      <c r="C34" s="1139">
        <v>7565</v>
      </c>
      <c r="D34" s="1139">
        <v>3634</v>
      </c>
      <c r="E34" s="1139">
        <v>22551</v>
      </c>
      <c r="F34" s="1139">
        <v>10366</v>
      </c>
      <c r="G34" s="1139">
        <v>8710</v>
      </c>
      <c r="H34" s="1139">
        <v>5460</v>
      </c>
      <c r="I34" s="1148">
        <v>72.2</v>
      </c>
      <c r="J34" s="1192"/>
    </row>
    <row r="35" spans="1:10">
      <c r="A35" s="1725" t="s">
        <v>103</v>
      </c>
      <c r="B35" s="1712"/>
      <c r="C35" s="1139">
        <v>18260</v>
      </c>
      <c r="D35" s="1139">
        <v>8881</v>
      </c>
      <c r="E35" s="1139">
        <v>55465</v>
      </c>
      <c r="F35" s="1139">
        <v>25827</v>
      </c>
      <c r="G35" s="1139">
        <v>21106</v>
      </c>
      <c r="H35" s="1139">
        <v>13504</v>
      </c>
      <c r="I35" s="1148">
        <v>71</v>
      </c>
      <c r="J35" s="1192"/>
    </row>
    <row r="36" spans="1:10">
      <c r="A36" s="1725" t="s">
        <v>104</v>
      </c>
      <c r="B36" s="1712"/>
      <c r="C36" s="1139">
        <v>9683</v>
      </c>
      <c r="D36" s="1139">
        <v>4601</v>
      </c>
      <c r="E36" s="1139">
        <v>26839</v>
      </c>
      <c r="F36" s="1139">
        <v>12358</v>
      </c>
      <c r="G36" s="1139">
        <v>10395</v>
      </c>
      <c r="H36" s="1139">
        <v>6574</v>
      </c>
      <c r="I36" s="1148">
        <v>74.8</v>
      </c>
      <c r="J36" s="1192"/>
    </row>
    <row r="37" spans="1:10">
      <c r="A37" s="1723" t="s">
        <v>106</v>
      </c>
      <c r="B37" s="1724"/>
      <c r="C37" s="1142">
        <f>C39+C40+C41+C42+C43</f>
        <v>57844</v>
      </c>
      <c r="D37" s="1142">
        <f t="shared" ref="D37:H37" si="4">D39+D40+D41+D42+D43</f>
        <v>28008</v>
      </c>
      <c r="E37" s="1142">
        <f t="shared" si="4"/>
        <v>195633</v>
      </c>
      <c r="F37" s="1142">
        <f t="shared" si="4"/>
        <v>90738</v>
      </c>
      <c r="G37" s="1142">
        <f t="shared" si="4"/>
        <v>83329</v>
      </c>
      <c r="H37" s="1142">
        <f t="shared" si="4"/>
        <v>54657</v>
      </c>
      <c r="I37" s="1147">
        <v>72.2</v>
      </c>
      <c r="J37" s="1192"/>
    </row>
    <row r="38" spans="1:10">
      <c r="A38" s="1723" t="s">
        <v>572</v>
      </c>
      <c r="B38" s="1724"/>
      <c r="C38" s="1139"/>
      <c r="D38" s="1139"/>
      <c r="E38" s="1139"/>
      <c r="F38" s="1139"/>
      <c r="G38" s="1139"/>
      <c r="H38" s="1139"/>
      <c r="I38" s="1148"/>
      <c r="J38" s="1192"/>
    </row>
    <row r="39" spans="1:10">
      <c r="A39" s="1725" t="s">
        <v>107</v>
      </c>
      <c r="B39" s="1712"/>
      <c r="C39" s="1139">
        <v>9431</v>
      </c>
      <c r="D39" s="1139">
        <v>4484</v>
      </c>
      <c r="E39" s="1139">
        <v>30778</v>
      </c>
      <c r="F39" s="1139">
        <v>14298</v>
      </c>
      <c r="G39" s="1139">
        <v>13249</v>
      </c>
      <c r="H39" s="1139">
        <v>8680</v>
      </c>
      <c r="I39" s="1148">
        <v>73.7</v>
      </c>
      <c r="J39" s="1192"/>
    </row>
    <row r="40" spans="1:10">
      <c r="A40" s="1725" t="s">
        <v>109</v>
      </c>
      <c r="B40" s="1712"/>
      <c r="C40" s="1139">
        <v>12015</v>
      </c>
      <c r="D40" s="1139">
        <v>5790</v>
      </c>
      <c r="E40" s="1139">
        <v>37428</v>
      </c>
      <c r="F40" s="1139">
        <v>17126</v>
      </c>
      <c r="G40" s="1139">
        <v>13135</v>
      </c>
      <c r="H40" s="1139">
        <v>8567</v>
      </c>
      <c r="I40" s="1148">
        <v>67.2</v>
      </c>
      <c r="J40" s="1192"/>
    </row>
    <row r="41" spans="1:10">
      <c r="A41" s="1725" t="s">
        <v>112</v>
      </c>
      <c r="B41" s="1712"/>
      <c r="C41" s="1139">
        <v>6417</v>
      </c>
      <c r="D41" s="1139">
        <v>3101</v>
      </c>
      <c r="E41" s="1139">
        <v>22076</v>
      </c>
      <c r="F41" s="1139">
        <v>10031</v>
      </c>
      <c r="G41" s="1139">
        <v>9319</v>
      </c>
      <c r="H41" s="1139">
        <v>5995</v>
      </c>
      <c r="I41" s="1148">
        <v>71.3</v>
      </c>
      <c r="J41" s="1192"/>
    </row>
    <row r="42" spans="1:10">
      <c r="A42" s="1725" t="s">
        <v>114</v>
      </c>
      <c r="B42" s="1712"/>
      <c r="C42" s="1139">
        <v>14777</v>
      </c>
      <c r="D42" s="1139">
        <v>7218</v>
      </c>
      <c r="E42" s="1139">
        <v>48586</v>
      </c>
      <c r="F42" s="1139">
        <v>22254</v>
      </c>
      <c r="G42" s="1139">
        <v>18788</v>
      </c>
      <c r="H42" s="1139">
        <v>12061</v>
      </c>
      <c r="I42" s="1148">
        <v>69.099999999999994</v>
      </c>
      <c r="J42" s="1192"/>
    </row>
    <row r="43" spans="1:10">
      <c r="A43" s="1725" t="s">
        <v>156</v>
      </c>
      <c r="B43" s="1712"/>
      <c r="C43" s="1139">
        <v>15204</v>
      </c>
      <c r="D43" s="1139">
        <v>7415</v>
      </c>
      <c r="E43" s="1139">
        <v>56765</v>
      </c>
      <c r="F43" s="1139">
        <v>27029</v>
      </c>
      <c r="G43" s="1139">
        <v>28838</v>
      </c>
      <c r="H43" s="1139">
        <v>19354</v>
      </c>
      <c r="I43" s="1148">
        <v>77.599999999999994</v>
      </c>
      <c r="J43" s="1192"/>
    </row>
  </sheetData>
  <mergeCells count="44">
    <mergeCell ref="I5:I7"/>
    <mergeCell ref="C6:C7"/>
    <mergeCell ref="E6:E7"/>
    <mergeCell ref="G6:G7"/>
    <mergeCell ref="A5:B7"/>
    <mergeCell ref="A8:B8"/>
    <mergeCell ref="A9:B9"/>
    <mergeCell ref="A10:B10"/>
    <mergeCell ref="C5:H5"/>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41:B41"/>
    <mergeCell ref="A42:B42"/>
    <mergeCell ref="A43:B43"/>
    <mergeCell ref="H3:I3"/>
    <mergeCell ref="H4:I4"/>
    <mergeCell ref="A35:B35"/>
    <mergeCell ref="A36:B36"/>
    <mergeCell ref="A37:B37"/>
    <mergeCell ref="A38:B38"/>
    <mergeCell ref="A39:B39"/>
    <mergeCell ref="A40:B40"/>
    <mergeCell ref="A29:B29"/>
    <mergeCell ref="A30:B30"/>
    <mergeCell ref="A31:B31"/>
    <mergeCell ref="A32:B32"/>
    <mergeCell ref="A33:B33"/>
  </mergeCells>
  <hyperlinks>
    <hyperlink ref="H3:I3" location="'Spis tablic     List of tables'!A1" display="Powrót do spisu tablic"/>
    <hyperlink ref="H3" location="'Spis tablic     List of tables'!A1" display="Powrót do spisu tablic"/>
    <hyperlink ref="H4:I4" location="'Spis tablic     List of tables'!A1" display="Return to list tables"/>
  </hyperlinks>
  <pageMargins left="0.7" right="0.7" top="0.75" bottom="0.75" header="0.3" footer="0.3"/>
  <pageSetup paperSize="9" orientation="portrait" horizontalDpi="4294967294" verticalDpi="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pageSetUpPr fitToPage="1"/>
  </sheetPr>
  <dimension ref="A1:S46"/>
  <sheetViews>
    <sheetView showGridLines="0" zoomScaleNormal="100" zoomScaleSheetLayoutView="100" workbookViewId="0">
      <selection activeCell="K2" sqref="K2:L2"/>
    </sheetView>
  </sheetViews>
  <sheetFormatPr defaultColWidth="9" defaultRowHeight="12"/>
  <cols>
    <col min="1" max="1" width="8.125" style="238" customWidth="1"/>
    <col min="2" max="2" width="20.125" style="297" customWidth="1"/>
    <col min="3" max="12" width="9.875" style="297" customWidth="1"/>
    <col min="13" max="16384" width="9" style="238"/>
  </cols>
  <sheetData>
    <row r="1" spans="1:19" ht="14.25" customHeight="1">
      <c r="A1" s="357" t="s">
        <v>183</v>
      </c>
      <c r="B1" s="358" t="s">
        <v>1244</v>
      </c>
      <c r="C1" s="359"/>
      <c r="D1" s="359"/>
      <c r="E1" s="359"/>
      <c r="F1" s="673"/>
      <c r="G1" s="158"/>
      <c r="H1" s="238"/>
      <c r="I1" s="673"/>
      <c r="J1" s="238"/>
      <c r="K1" s="1396" t="s">
        <v>0</v>
      </c>
      <c r="L1" s="1396"/>
    </row>
    <row r="2" spans="1:19" ht="14.25" customHeight="1">
      <c r="B2" s="362" t="s">
        <v>1245</v>
      </c>
      <c r="C2" s="363"/>
      <c r="D2" s="363"/>
      <c r="E2" s="363"/>
      <c r="F2" s="673"/>
      <c r="G2" s="238"/>
      <c r="H2" s="238"/>
      <c r="I2" s="673"/>
      <c r="J2" s="238"/>
      <c r="K2" s="1396" t="s">
        <v>1533</v>
      </c>
      <c r="L2" s="1396"/>
    </row>
    <row r="3" spans="1:19" ht="26.25" customHeight="1">
      <c r="A3" s="1777" t="s">
        <v>428</v>
      </c>
      <c r="B3" s="1778"/>
      <c r="C3" s="2031" t="s">
        <v>573</v>
      </c>
      <c r="D3" s="2031" t="s">
        <v>574</v>
      </c>
      <c r="E3" s="1762" t="s">
        <v>324</v>
      </c>
      <c r="F3" s="674"/>
      <c r="G3" s="1777" t="s">
        <v>754</v>
      </c>
      <c r="H3" s="2031" t="s">
        <v>575</v>
      </c>
      <c r="I3" s="1762" t="s">
        <v>574</v>
      </c>
      <c r="J3" s="1762" t="s">
        <v>324</v>
      </c>
      <c r="K3" s="674"/>
      <c r="L3" s="1762" t="s">
        <v>755</v>
      </c>
    </row>
    <row r="4" spans="1:19" ht="39.75" customHeight="1">
      <c r="A4" s="1779"/>
      <c r="B4" s="2028"/>
      <c r="C4" s="2032"/>
      <c r="D4" s="2032"/>
      <c r="E4" s="2023"/>
      <c r="F4" s="675" t="s">
        <v>756</v>
      </c>
      <c r="G4" s="1779"/>
      <c r="H4" s="2032"/>
      <c r="I4" s="2023"/>
      <c r="J4" s="2023"/>
      <c r="K4" s="414" t="s">
        <v>757</v>
      </c>
      <c r="L4" s="2023"/>
    </row>
    <row r="5" spans="1:19" ht="24" customHeight="1">
      <c r="A5" s="2029"/>
      <c r="B5" s="2030"/>
      <c r="C5" s="2024" t="s">
        <v>576</v>
      </c>
      <c r="D5" s="2025"/>
      <c r="E5" s="2025"/>
      <c r="F5" s="2025"/>
      <c r="G5" s="2026"/>
      <c r="H5" s="2027" t="s">
        <v>327</v>
      </c>
      <c r="I5" s="2025"/>
      <c r="J5" s="2025"/>
      <c r="K5" s="2025"/>
      <c r="L5" s="2025"/>
    </row>
    <row r="6" spans="1:19" ht="20.25" customHeight="1">
      <c r="A6" s="1973" t="s">
        <v>93</v>
      </c>
      <c r="B6" s="2034"/>
      <c r="C6" s="915">
        <v>7552</v>
      </c>
      <c r="D6" s="915">
        <v>13522</v>
      </c>
      <c r="E6" s="915">
        <v>22323</v>
      </c>
      <c r="F6" s="915">
        <v>74</v>
      </c>
      <c r="G6" s="915">
        <v>-8801</v>
      </c>
      <c r="H6" s="916">
        <v>3.77</v>
      </c>
      <c r="I6" s="916">
        <v>6.76</v>
      </c>
      <c r="J6" s="916">
        <v>11.15</v>
      </c>
      <c r="K6" s="916">
        <v>5.47</v>
      </c>
      <c r="L6" s="1211">
        <v>-4.4000000000000004</v>
      </c>
      <c r="M6" s="676"/>
      <c r="N6" s="241"/>
      <c r="O6" s="241"/>
      <c r="P6" s="241"/>
      <c r="Q6" s="241"/>
      <c r="R6" s="241"/>
      <c r="S6" s="241"/>
    </row>
    <row r="7" spans="1:19" ht="12" customHeight="1">
      <c r="A7" s="1958" t="s">
        <v>37</v>
      </c>
      <c r="B7" s="2035"/>
      <c r="C7" s="258"/>
      <c r="D7" s="258"/>
      <c r="E7" s="258"/>
      <c r="F7" s="258"/>
      <c r="G7" s="258"/>
      <c r="H7" s="258"/>
      <c r="I7" s="258"/>
      <c r="J7" s="258"/>
      <c r="K7" s="258"/>
      <c r="L7" s="133"/>
      <c r="M7" s="676"/>
      <c r="N7" s="241"/>
      <c r="O7" s="241"/>
      <c r="P7" s="241"/>
      <c r="Q7" s="241"/>
      <c r="R7" s="241"/>
    </row>
    <row r="8" spans="1:19" ht="15" customHeight="1">
      <c r="A8" s="2036" t="s">
        <v>571</v>
      </c>
      <c r="B8" s="2037"/>
      <c r="C8" s="258"/>
      <c r="D8" s="258"/>
      <c r="E8" s="258"/>
      <c r="F8" s="258"/>
      <c r="G8" s="258"/>
      <c r="H8" s="258"/>
      <c r="I8" s="258"/>
      <c r="J8" s="258"/>
      <c r="K8" s="258"/>
      <c r="L8" s="133"/>
      <c r="M8" s="676"/>
      <c r="N8" s="241"/>
      <c r="O8" s="241"/>
      <c r="P8" s="241"/>
      <c r="Q8" s="241"/>
      <c r="R8" s="241"/>
    </row>
    <row r="9" spans="1:19" ht="15" customHeight="1">
      <c r="A9" s="1973" t="s">
        <v>94</v>
      </c>
      <c r="B9" s="2034"/>
      <c r="C9" s="677">
        <v>3025</v>
      </c>
      <c r="D9" s="677">
        <v>5184</v>
      </c>
      <c r="E9" s="677">
        <v>8076</v>
      </c>
      <c r="F9" s="677">
        <v>25</v>
      </c>
      <c r="G9" s="677">
        <v>-2892</v>
      </c>
      <c r="H9" s="678">
        <v>3.96</v>
      </c>
      <c r="I9" s="678">
        <v>6.79</v>
      </c>
      <c r="J9" s="678">
        <v>10.58</v>
      </c>
      <c r="K9" s="678">
        <v>4.82</v>
      </c>
      <c r="L9" s="1212">
        <v>-3.79</v>
      </c>
      <c r="M9" s="676"/>
      <c r="N9" s="676"/>
      <c r="O9" s="676"/>
      <c r="P9" s="676"/>
      <c r="Q9" s="676"/>
      <c r="R9" s="241"/>
    </row>
    <row r="10" spans="1:19" ht="12" customHeight="1">
      <c r="A10" s="1973" t="s">
        <v>572</v>
      </c>
      <c r="B10" s="2034"/>
      <c r="C10" s="258"/>
      <c r="D10" s="258"/>
      <c r="E10" s="258"/>
      <c r="F10" s="258"/>
      <c r="G10" s="258"/>
      <c r="H10" s="258"/>
      <c r="I10" s="258"/>
      <c r="J10" s="258"/>
      <c r="K10" s="258"/>
      <c r="L10" s="133"/>
      <c r="M10" s="676"/>
      <c r="N10" s="241"/>
      <c r="O10" s="241"/>
      <c r="P10" s="241"/>
      <c r="Q10" s="241"/>
      <c r="R10" s="241"/>
    </row>
    <row r="11" spans="1:19" ht="10.5" customHeight="1">
      <c r="A11" s="1959" t="s">
        <v>95</v>
      </c>
      <c r="B11" s="2033"/>
      <c r="C11" s="268">
        <v>448</v>
      </c>
      <c r="D11" s="268">
        <v>829</v>
      </c>
      <c r="E11" s="268">
        <v>907</v>
      </c>
      <c r="F11" s="268">
        <v>5</v>
      </c>
      <c r="G11" s="268">
        <v>-78</v>
      </c>
      <c r="H11" s="344">
        <v>3.55</v>
      </c>
      <c r="I11" s="344">
        <v>6.57</v>
      </c>
      <c r="J11" s="344">
        <v>7.19</v>
      </c>
      <c r="K11" s="344">
        <v>6.03</v>
      </c>
      <c r="L11" s="1213">
        <v>-0.62</v>
      </c>
      <c r="M11" s="676"/>
      <c r="N11" s="241"/>
      <c r="O11" s="241"/>
      <c r="P11" s="241"/>
      <c r="Q11" s="241"/>
      <c r="R11" s="241"/>
    </row>
    <row r="12" spans="1:19" ht="10.5" customHeight="1">
      <c r="A12" s="1959" t="s">
        <v>96</v>
      </c>
      <c r="B12" s="2033"/>
      <c r="C12" s="268">
        <v>355</v>
      </c>
      <c r="D12" s="268">
        <v>828</v>
      </c>
      <c r="E12" s="268">
        <v>987</v>
      </c>
      <c r="F12" s="268">
        <v>2</v>
      </c>
      <c r="G12" s="268">
        <v>-159</v>
      </c>
      <c r="H12" s="344">
        <v>3.12</v>
      </c>
      <c r="I12" s="344">
        <v>7.27</v>
      </c>
      <c r="J12" s="344">
        <v>8.67</v>
      </c>
      <c r="K12" s="344">
        <v>2.42</v>
      </c>
      <c r="L12" s="1213">
        <v>-1.4</v>
      </c>
      <c r="M12" s="676"/>
      <c r="N12" s="241"/>
      <c r="O12" s="241"/>
      <c r="P12" s="241"/>
      <c r="Q12" s="241"/>
      <c r="R12" s="241"/>
    </row>
    <row r="13" spans="1:19" ht="10.5" customHeight="1">
      <c r="A13" s="1959" t="s">
        <v>153</v>
      </c>
      <c r="B13" s="2033"/>
      <c r="C13" s="268">
        <v>1403</v>
      </c>
      <c r="D13" s="268">
        <v>2160</v>
      </c>
      <c r="E13" s="268">
        <v>4109</v>
      </c>
      <c r="F13" s="268">
        <v>15</v>
      </c>
      <c r="G13" s="268">
        <v>-1949</v>
      </c>
      <c r="H13" s="344">
        <v>4.2699999999999996</v>
      </c>
      <c r="I13" s="344">
        <v>6.58</v>
      </c>
      <c r="J13" s="344">
        <v>12.51</v>
      </c>
      <c r="K13" s="344">
        <v>6.94</v>
      </c>
      <c r="L13" s="1213">
        <v>-5.94</v>
      </c>
      <c r="M13" s="676"/>
      <c r="N13" s="241"/>
      <c r="O13" s="241"/>
      <c r="P13" s="241"/>
      <c r="Q13" s="241"/>
      <c r="R13" s="241"/>
    </row>
    <row r="14" spans="1:19" ht="10.5" customHeight="1">
      <c r="A14" s="1959" t="s">
        <v>154</v>
      </c>
      <c r="B14" s="2033"/>
      <c r="C14" s="268">
        <v>819</v>
      </c>
      <c r="D14" s="268">
        <v>1367</v>
      </c>
      <c r="E14" s="268">
        <v>2073</v>
      </c>
      <c r="F14" s="268">
        <v>3</v>
      </c>
      <c r="G14" s="268">
        <v>-706</v>
      </c>
      <c r="H14" s="344">
        <v>4.1900000000000004</v>
      </c>
      <c r="I14" s="344">
        <v>7</v>
      </c>
      <c r="J14" s="344">
        <v>10.62</v>
      </c>
      <c r="K14" s="344">
        <v>2.19</v>
      </c>
      <c r="L14" s="1213">
        <v>-3.62</v>
      </c>
      <c r="M14" s="676"/>
      <c r="N14" s="241"/>
      <c r="O14" s="241"/>
      <c r="P14" s="241"/>
      <c r="Q14" s="241"/>
      <c r="R14" s="241"/>
    </row>
    <row r="15" spans="1:19" ht="15" customHeight="1">
      <c r="A15" s="1973" t="s">
        <v>97</v>
      </c>
      <c r="B15" s="2034"/>
      <c r="C15" s="677">
        <v>1332</v>
      </c>
      <c r="D15" s="677">
        <v>2613</v>
      </c>
      <c r="E15" s="677">
        <v>4137</v>
      </c>
      <c r="F15" s="677">
        <v>22</v>
      </c>
      <c r="G15" s="677">
        <v>-1524</v>
      </c>
      <c r="H15" s="678">
        <v>3.57</v>
      </c>
      <c r="I15" s="678">
        <v>7.01</v>
      </c>
      <c r="J15" s="678">
        <v>11.09</v>
      </c>
      <c r="K15" s="678">
        <v>8.42</v>
      </c>
      <c r="L15" s="1212">
        <v>-4.09</v>
      </c>
      <c r="M15" s="676"/>
      <c r="N15" s="676"/>
      <c r="O15" s="676"/>
      <c r="P15" s="676"/>
      <c r="Q15" s="676"/>
      <c r="R15" s="241"/>
    </row>
    <row r="16" spans="1:19" ht="12" customHeight="1">
      <c r="A16" s="1973" t="s">
        <v>572</v>
      </c>
      <c r="B16" s="2034"/>
      <c r="C16" s="258"/>
      <c r="D16" s="258"/>
      <c r="E16" s="258"/>
      <c r="F16" s="258"/>
      <c r="G16" s="258"/>
      <c r="H16" s="258"/>
      <c r="I16" s="258"/>
      <c r="J16" s="258"/>
      <c r="K16" s="258"/>
      <c r="L16" s="133"/>
      <c r="M16" s="676"/>
      <c r="N16" s="241"/>
      <c r="O16" s="241"/>
      <c r="P16" s="241"/>
      <c r="Q16" s="241"/>
      <c r="R16" s="241"/>
    </row>
    <row r="17" spans="1:18" ht="10.5" customHeight="1">
      <c r="A17" s="1959" t="s">
        <v>98</v>
      </c>
      <c r="B17" s="2033"/>
      <c r="C17" s="268">
        <v>335</v>
      </c>
      <c r="D17" s="268">
        <v>601</v>
      </c>
      <c r="E17" s="268">
        <v>775</v>
      </c>
      <c r="F17" s="268">
        <v>4</v>
      </c>
      <c r="G17" s="268">
        <v>-174</v>
      </c>
      <c r="H17" s="344">
        <v>4.3</v>
      </c>
      <c r="I17" s="344">
        <v>7.71</v>
      </c>
      <c r="J17" s="344">
        <v>9.94</v>
      </c>
      <c r="K17" s="344">
        <v>6.66</v>
      </c>
      <c r="L17" s="1213">
        <v>-2.23</v>
      </c>
      <c r="M17" s="676"/>
      <c r="N17" s="241"/>
      <c r="O17" s="241"/>
      <c r="P17" s="241"/>
      <c r="Q17" s="241"/>
      <c r="R17" s="241"/>
    </row>
    <row r="18" spans="1:18" ht="10.5" customHeight="1">
      <c r="A18" s="1959" t="s">
        <v>99</v>
      </c>
      <c r="B18" s="2033"/>
      <c r="C18" s="268">
        <v>154</v>
      </c>
      <c r="D18" s="268">
        <v>337</v>
      </c>
      <c r="E18" s="268">
        <v>548</v>
      </c>
      <c r="F18" s="268">
        <v>5</v>
      </c>
      <c r="G18" s="268">
        <v>-211</v>
      </c>
      <c r="H18" s="344">
        <v>3.12</v>
      </c>
      <c r="I18" s="344">
        <v>6.82</v>
      </c>
      <c r="J18" s="344">
        <v>11.09</v>
      </c>
      <c r="K18" s="344">
        <v>14.84</v>
      </c>
      <c r="L18" s="1213">
        <v>-4.2699999999999996</v>
      </c>
      <c r="M18" s="676"/>
      <c r="N18" s="241"/>
      <c r="O18" s="241"/>
      <c r="P18" s="241"/>
      <c r="Q18" s="241"/>
      <c r="R18" s="241"/>
    </row>
    <row r="19" spans="1:18" ht="10.5" customHeight="1">
      <c r="A19" s="1959" t="s">
        <v>100</v>
      </c>
      <c r="B19" s="2033"/>
      <c r="C19" s="268">
        <v>160</v>
      </c>
      <c r="D19" s="268">
        <v>305</v>
      </c>
      <c r="E19" s="268">
        <v>411</v>
      </c>
      <c r="F19" s="268">
        <v>2</v>
      </c>
      <c r="G19" s="268">
        <v>-106</v>
      </c>
      <c r="H19" s="344">
        <v>3.68</v>
      </c>
      <c r="I19" s="344">
        <v>7.02</v>
      </c>
      <c r="J19" s="344">
        <v>9.4600000000000009</v>
      </c>
      <c r="K19" s="344">
        <v>6.56</v>
      </c>
      <c r="L19" s="1213">
        <v>-2.44</v>
      </c>
      <c r="M19" s="676"/>
      <c r="N19" s="241"/>
      <c r="O19" s="241"/>
      <c r="P19" s="241"/>
      <c r="Q19" s="241"/>
      <c r="R19" s="241"/>
    </row>
    <row r="20" spans="1:18" ht="10.5" customHeight="1">
      <c r="A20" s="1959" t="s">
        <v>101</v>
      </c>
      <c r="B20" s="2033"/>
      <c r="C20" s="268">
        <v>122</v>
      </c>
      <c r="D20" s="268">
        <v>288</v>
      </c>
      <c r="E20" s="268">
        <v>350</v>
      </c>
      <c r="F20" s="268" t="s">
        <v>84</v>
      </c>
      <c r="G20" s="268">
        <v>-62</v>
      </c>
      <c r="H20" s="344">
        <v>3.12</v>
      </c>
      <c r="I20" s="344">
        <v>7.36</v>
      </c>
      <c r="J20" s="344">
        <v>8.94</v>
      </c>
      <c r="K20" s="678" t="s">
        <v>83</v>
      </c>
      <c r="L20" s="1213">
        <v>-1.58</v>
      </c>
      <c r="M20" s="676"/>
      <c r="N20" s="241"/>
      <c r="O20" s="241"/>
      <c r="P20" s="241"/>
      <c r="Q20" s="241"/>
      <c r="R20" s="241"/>
    </row>
    <row r="21" spans="1:18" ht="10.5" customHeight="1">
      <c r="A21" s="1959" t="s">
        <v>113</v>
      </c>
      <c r="B21" s="2033"/>
      <c r="C21" s="268">
        <v>128</v>
      </c>
      <c r="D21" s="268">
        <v>308</v>
      </c>
      <c r="E21" s="268">
        <v>490</v>
      </c>
      <c r="F21" s="268" t="s">
        <v>84</v>
      </c>
      <c r="G21" s="268">
        <v>-182</v>
      </c>
      <c r="H21" s="344">
        <v>3.1</v>
      </c>
      <c r="I21" s="344">
        <v>7.46</v>
      </c>
      <c r="J21" s="344">
        <v>11.86</v>
      </c>
      <c r="K21" s="678" t="s">
        <v>83</v>
      </c>
      <c r="L21" s="1213">
        <v>-4.41</v>
      </c>
      <c r="M21" s="676"/>
      <c r="N21" s="241"/>
      <c r="O21" s="241"/>
      <c r="P21" s="241"/>
      <c r="Q21" s="241"/>
      <c r="R21" s="241"/>
    </row>
    <row r="22" spans="1:18" ht="10.5" customHeight="1">
      <c r="A22" s="1959" t="s">
        <v>105</v>
      </c>
      <c r="B22" s="2033"/>
      <c r="C22" s="268">
        <v>97</v>
      </c>
      <c r="D22" s="268">
        <v>196</v>
      </c>
      <c r="E22" s="268">
        <v>408</v>
      </c>
      <c r="F22" s="268">
        <v>4</v>
      </c>
      <c r="G22" s="268">
        <v>-212</v>
      </c>
      <c r="H22" s="344">
        <v>2.97</v>
      </c>
      <c r="I22" s="344">
        <v>6.01</v>
      </c>
      <c r="J22" s="344">
        <v>12.5</v>
      </c>
      <c r="K22" s="344">
        <v>20.41</v>
      </c>
      <c r="L22" s="1213">
        <v>-6.5</v>
      </c>
      <c r="M22" s="676"/>
      <c r="N22" s="241"/>
      <c r="O22" s="241"/>
      <c r="P22" s="241"/>
      <c r="Q22" s="241"/>
      <c r="R22" s="241"/>
    </row>
    <row r="23" spans="1:18" ht="10.5" customHeight="1">
      <c r="A23" s="1959" t="s">
        <v>155</v>
      </c>
      <c r="B23" s="2033"/>
      <c r="C23" s="268">
        <v>336</v>
      </c>
      <c r="D23" s="268">
        <v>578</v>
      </c>
      <c r="E23" s="268">
        <v>1155</v>
      </c>
      <c r="F23" s="268">
        <v>7</v>
      </c>
      <c r="G23" s="268">
        <v>-577</v>
      </c>
      <c r="H23" s="344">
        <v>3.77</v>
      </c>
      <c r="I23" s="344">
        <v>6.49</v>
      </c>
      <c r="J23" s="344">
        <v>12.97</v>
      </c>
      <c r="K23" s="344">
        <v>12.11</v>
      </c>
      <c r="L23" s="1213">
        <v>-6.48</v>
      </c>
      <c r="M23" s="676"/>
      <c r="N23" s="241"/>
      <c r="O23" s="241"/>
      <c r="P23" s="241"/>
      <c r="Q23" s="241"/>
      <c r="R23" s="241"/>
    </row>
    <row r="24" spans="1:18" ht="15" customHeight="1">
      <c r="A24" s="1973" t="s">
        <v>151</v>
      </c>
      <c r="B24" s="2034"/>
      <c r="C24" s="677">
        <v>1281</v>
      </c>
      <c r="D24" s="677">
        <v>2258</v>
      </c>
      <c r="E24" s="677">
        <v>3883</v>
      </c>
      <c r="F24" s="677">
        <v>12</v>
      </c>
      <c r="G24" s="677">
        <v>-1625</v>
      </c>
      <c r="H24" s="678">
        <v>3.71</v>
      </c>
      <c r="I24" s="678">
        <v>6.53</v>
      </c>
      <c r="J24" s="678">
        <v>11.23</v>
      </c>
      <c r="K24" s="678">
        <v>5.31</v>
      </c>
      <c r="L24" s="1212">
        <v>-4.7</v>
      </c>
      <c r="M24" s="676"/>
      <c r="N24" s="676"/>
      <c r="O24" s="676"/>
      <c r="P24" s="676"/>
      <c r="Q24" s="676"/>
      <c r="R24" s="241"/>
    </row>
    <row r="25" spans="1:18" ht="12.75" customHeight="1">
      <c r="A25" s="1973" t="s">
        <v>577</v>
      </c>
      <c r="B25" s="2034"/>
      <c r="C25" s="268"/>
      <c r="D25" s="268"/>
      <c r="E25" s="268"/>
      <c r="F25" s="268"/>
      <c r="G25" s="268"/>
      <c r="H25" s="344"/>
      <c r="I25" s="344"/>
      <c r="J25" s="344"/>
      <c r="K25" s="344"/>
      <c r="L25" s="1213"/>
      <c r="M25" s="676"/>
      <c r="N25" s="241"/>
      <c r="O25" s="241"/>
      <c r="P25" s="241"/>
      <c r="Q25" s="241"/>
      <c r="R25" s="241"/>
    </row>
    <row r="26" spans="1:18" ht="10.5" customHeight="1">
      <c r="A26" s="1959" t="s">
        <v>108</v>
      </c>
      <c r="B26" s="2033"/>
      <c r="C26" s="268">
        <v>568</v>
      </c>
      <c r="D26" s="268">
        <v>927</v>
      </c>
      <c r="E26" s="268">
        <v>1788</v>
      </c>
      <c r="F26" s="268">
        <v>9</v>
      </c>
      <c r="G26" s="268">
        <v>-861</v>
      </c>
      <c r="H26" s="344">
        <v>3.75</v>
      </c>
      <c r="I26" s="344">
        <v>6.13</v>
      </c>
      <c r="J26" s="344">
        <v>11.82</v>
      </c>
      <c r="K26" s="344">
        <v>9.7100000000000009</v>
      </c>
      <c r="L26" s="1213">
        <v>-5.69</v>
      </c>
      <c r="M26" s="676"/>
      <c r="N26" s="241"/>
      <c r="O26" s="241"/>
      <c r="P26" s="241"/>
      <c r="Q26" s="241"/>
      <c r="R26" s="241"/>
    </row>
    <row r="27" spans="1:18" ht="10.5" customHeight="1">
      <c r="A27" s="1959" t="s">
        <v>110</v>
      </c>
      <c r="B27" s="2033"/>
      <c r="C27" s="268">
        <v>172</v>
      </c>
      <c r="D27" s="268">
        <v>306</v>
      </c>
      <c r="E27" s="268">
        <v>490</v>
      </c>
      <c r="F27" s="268">
        <v>1</v>
      </c>
      <c r="G27" s="268">
        <v>-184</v>
      </c>
      <c r="H27" s="344">
        <v>3.94</v>
      </c>
      <c r="I27" s="344">
        <v>7</v>
      </c>
      <c r="J27" s="344">
        <v>11.21</v>
      </c>
      <c r="K27" s="344">
        <v>3.27</v>
      </c>
      <c r="L27" s="1213">
        <v>-4.21</v>
      </c>
      <c r="M27" s="676"/>
      <c r="N27" s="241"/>
      <c r="O27" s="241"/>
      <c r="P27" s="241"/>
      <c r="Q27" s="241"/>
      <c r="R27" s="241"/>
    </row>
    <row r="28" spans="1:18" ht="10.5" customHeight="1">
      <c r="A28" s="1959" t="s">
        <v>111</v>
      </c>
      <c r="B28" s="2033"/>
      <c r="C28" s="268">
        <v>281</v>
      </c>
      <c r="D28" s="268">
        <v>590</v>
      </c>
      <c r="E28" s="268">
        <v>858</v>
      </c>
      <c r="F28" s="268">
        <v>1</v>
      </c>
      <c r="G28" s="268">
        <v>-268</v>
      </c>
      <c r="H28" s="344">
        <v>3.39</v>
      </c>
      <c r="I28" s="344">
        <v>7.11</v>
      </c>
      <c r="J28" s="344">
        <v>10.34</v>
      </c>
      <c r="K28" s="344">
        <v>1.69</v>
      </c>
      <c r="L28" s="1213">
        <v>-3.23</v>
      </c>
      <c r="M28" s="676"/>
      <c r="N28" s="241"/>
      <c r="O28" s="241"/>
      <c r="P28" s="241"/>
      <c r="Q28" s="241"/>
      <c r="R28" s="241"/>
    </row>
    <row r="29" spans="1:18" ht="10.5" customHeight="1">
      <c r="A29" s="1959" t="s">
        <v>115</v>
      </c>
      <c r="B29" s="2033"/>
      <c r="C29" s="268">
        <v>260</v>
      </c>
      <c r="D29" s="268">
        <v>435</v>
      </c>
      <c r="E29" s="268">
        <v>747</v>
      </c>
      <c r="F29" s="268">
        <v>1</v>
      </c>
      <c r="G29" s="268">
        <v>-312</v>
      </c>
      <c r="H29" s="344">
        <v>3.84</v>
      </c>
      <c r="I29" s="344">
        <v>6.42</v>
      </c>
      <c r="J29" s="344">
        <v>11.03</v>
      </c>
      <c r="K29" s="344">
        <v>2.2999999999999998</v>
      </c>
      <c r="L29" s="1213">
        <v>-4.6100000000000003</v>
      </c>
      <c r="M29" s="676"/>
      <c r="N29" s="241"/>
      <c r="O29" s="241"/>
      <c r="P29" s="241"/>
      <c r="Q29" s="241"/>
      <c r="R29" s="241"/>
    </row>
    <row r="30" spans="1:18" ht="15" customHeight="1">
      <c r="A30" s="1973" t="s">
        <v>152</v>
      </c>
      <c r="B30" s="2034"/>
      <c r="C30" s="677">
        <v>722</v>
      </c>
      <c r="D30" s="677">
        <v>1299</v>
      </c>
      <c r="E30" s="677">
        <v>1990</v>
      </c>
      <c r="F30" s="677">
        <v>7</v>
      </c>
      <c r="G30" s="677">
        <v>-691</v>
      </c>
      <c r="H30" s="678">
        <v>3.99</v>
      </c>
      <c r="I30" s="678">
        <v>7.17</v>
      </c>
      <c r="J30" s="678">
        <v>10.98</v>
      </c>
      <c r="K30" s="678">
        <v>5.39</v>
      </c>
      <c r="L30" s="1212">
        <v>-3.81</v>
      </c>
      <c r="M30" s="676"/>
      <c r="N30" s="676"/>
      <c r="O30" s="676"/>
      <c r="P30" s="676"/>
      <c r="Q30" s="676"/>
      <c r="R30" s="241"/>
    </row>
    <row r="31" spans="1:18" ht="12" customHeight="1">
      <c r="A31" s="1973" t="s">
        <v>572</v>
      </c>
      <c r="B31" s="2034"/>
      <c r="C31" s="258"/>
      <c r="D31" s="258"/>
      <c r="E31" s="258"/>
      <c r="F31" s="258"/>
      <c r="G31" s="258"/>
      <c r="H31" s="258"/>
      <c r="I31" s="258"/>
      <c r="J31" s="258"/>
      <c r="K31" s="258"/>
      <c r="L31" s="133"/>
      <c r="M31" s="676"/>
      <c r="N31" s="241"/>
      <c r="O31" s="241"/>
      <c r="P31" s="241"/>
      <c r="Q31" s="241"/>
      <c r="R31" s="241"/>
    </row>
    <row r="32" spans="1:18" ht="10.5" customHeight="1">
      <c r="A32" s="1959" t="s">
        <v>102</v>
      </c>
      <c r="B32" s="2033"/>
      <c r="C32" s="268">
        <v>144</v>
      </c>
      <c r="D32" s="268">
        <v>246</v>
      </c>
      <c r="E32" s="268">
        <v>418</v>
      </c>
      <c r="F32" s="268">
        <v>1</v>
      </c>
      <c r="G32" s="268">
        <v>-172</v>
      </c>
      <c r="H32" s="344">
        <v>3.68</v>
      </c>
      <c r="I32" s="344">
        <v>6.3</v>
      </c>
      <c r="J32" s="344">
        <v>10.7</v>
      </c>
      <c r="K32" s="344">
        <v>4.07</v>
      </c>
      <c r="L32" s="1213">
        <v>-4.4000000000000004</v>
      </c>
      <c r="M32" s="676"/>
      <c r="N32" s="241"/>
      <c r="O32" s="241"/>
      <c r="P32" s="241"/>
      <c r="Q32" s="241"/>
      <c r="R32" s="241"/>
    </row>
    <row r="33" spans="1:18" ht="10.5" customHeight="1">
      <c r="A33" s="1959" t="s">
        <v>103</v>
      </c>
      <c r="B33" s="2033"/>
      <c r="C33" s="268">
        <v>387</v>
      </c>
      <c r="D33" s="268">
        <v>688</v>
      </c>
      <c r="E33" s="268">
        <v>1089</v>
      </c>
      <c r="F33" s="268">
        <v>4</v>
      </c>
      <c r="G33" s="268">
        <v>-401</v>
      </c>
      <c r="H33" s="344">
        <v>4.07</v>
      </c>
      <c r="I33" s="344">
        <v>7.24</v>
      </c>
      <c r="J33" s="344">
        <v>11.45</v>
      </c>
      <c r="K33" s="344">
        <v>5.81</v>
      </c>
      <c r="L33" s="1213">
        <v>-4.22</v>
      </c>
      <c r="M33" s="676"/>
      <c r="N33" s="241"/>
      <c r="O33" s="241"/>
      <c r="P33" s="241"/>
      <c r="Q33" s="241"/>
      <c r="R33" s="241"/>
    </row>
    <row r="34" spans="1:18" ht="10.5" customHeight="1">
      <c r="A34" s="1959" t="s">
        <v>104</v>
      </c>
      <c r="B34" s="2033"/>
      <c r="C34" s="268">
        <v>191</v>
      </c>
      <c r="D34" s="268">
        <v>365</v>
      </c>
      <c r="E34" s="268">
        <v>483</v>
      </c>
      <c r="F34" s="268">
        <v>2</v>
      </c>
      <c r="G34" s="268">
        <v>-118</v>
      </c>
      <c r="H34" s="344">
        <v>4.0599999999999996</v>
      </c>
      <c r="I34" s="344">
        <v>7.76</v>
      </c>
      <c r="J34" s="344">
        <v>10.27</v>
      </c>
      <c r="K34" s="344">
        <v>5.48</v>
      </c>
      <c r="L34" s="1213">
        <v>-2.5099999999999998</v>
      </c>
      <c r="M34" s="676"/>
      <c r="N34" s="241"/>
      <c r="O34" s="241"/>
      <c r="P34" s="241"/>
      <c r="Q34" s="241"/>
      <c r="R34" s="241"/>
    </row>
    <row r="35" spans="1:18" ht="15" customHeight="1">
      <c r="A35" s="1973" t="s">
        <v>106</v>
      </c>
      <c r="B35" s="2034"/>
      <c r="C35" s="677">
        <v>1192</v>
      </c>
      <c r="D35" s="677">
        <v>2168</v>
      </c>
      <c r="E35" s="677">
        <v>4237</v>
      </c>
      <c r="F35" s="677">
        <v>8</v>
      </c>
      <c r="G35" s="677">
        <v>-2069</v>
      </c>
      <c r="H35" s="678">
        <v>3.52</v>
      </c>
      <c r="I35" s="678">
        <v>6.41</v>
      </c>
      <c r="J35" s="678">
        <v>12.53</v>
      </c>
      <c r="K35" s="678">
        <v>3.69</v>
      </c>
      <c r="L35" s="1212">
        <v>-6.12</v>
      </c>
      <c r="M35" s="676"/>
      <c r="N35" s="676"/>
      <c r="O35" s="676"/>
      <c r="P35" s="676"/>
      <c r="Q35" s="676"/>
      <c r="R35" s="241"/>
    </row>
    <row r="36" spans="1:18" ht="12.75" customHeight="1">
      <c r="A36" s="1973" t="s">
        <v>572</v>
      </c>
      <c r="B36" s="2034"/>
      <c r="C36" s="268"/>
      <c r="D36" s="268"/>
      <c r="E36" s="268"/>
      <c r="F36" s="268"/>
      <c r="G36" s="268"/>
      <c r="H36" s="344"/>
      <c r="I36" s="344"/>
      <c r="J36" s="344"/>
      <c r="K36" s="344"/>
      <c r="L36" s="1213"/>
      <c r="M36" s="676"/>
      <c r="N36" s="241"/>
      <c r="O36" s="241"/>
      <c r="P36" s="241"/>
      <c r="Q36" s="241"/>
      <c r="R36" s="241"/>
    </row>
    <row r="37" spans="1:18" ht="10.5" customHeight="1">
      <c r="A37" s="1959" t="s">
        <v>107</v>
      </c>
      <c r="B37" s="2033"/>
      <c r="C37" s="268">
        <v>218</v>
      </c>
      <c r="D37" s="268">
        <v>357</v>
      </c>
      <c r="E37" s="268">
        <v>643</v>
      </c>
      <c r="F37" s="268">
        <v>2</v>
      </c>
      <c r="G37" s="268">
        <v>-286</v>
      </c>
      <c r="H37" s="344">
        <v>4.07</v>
      </c>
      <c r="I37" s="344">
        <v>6.67</v>
      </c>
      <c r="J37" s="344">
        <v>12.01</v>
      </c>
      <c r="K37" s="344">
        <v>5.6</v>
      </c>
      <c r="L37" s="1213">
        <v>-5.34</v>
      </c>
      <c r="M37" s="676"/>
      <c r="N37" s="241"/>
      <c r="O37" s="241"/>
      <c r="P37" s="241"/>
      <c r="Q37" s="241"/>
      <c r="R37" s="241"/>
    </row>
    <row r="38" spans="1:18" ht="10.5" customHeight="1">
      <c r="A38" s="1959" t="s">
        <v>109</v>
      </c>
      <c r="B38" s="2033"/>
      <c r="C38" s="268">
        <v>235</v>
      </c>
      <c r="D38" s="268">
        <v>463</v>
      </c>
      <c r="E38" s="268">
        <v>723</v>
      </c>
      <c r="F38" s="268">
        <v>1</v>
      </c>
      <c r="G38" s="268">
        <v>-260</v>
      </c>
      <c r="H38" s="344">
        <v>3.74</v>
      </c>
      <c r="I38" s="344">
        <v>7.37</v>
      </c>
      <c r="J38" s="344">
        <v>11.51</v>
      </c>
      <c r="K38" s="344">
        <v>2.16</v>
      </c>
      <c r="L38" s="1213">
        <v>-4.1399999999999997</v>
      </c>
      <c r="M38" s="676"/>
      <c r="N38" s="241"/>
      <c r="O38" s="241"/>
      <c r="P38" s="241"/>
      <c r="Q38" s="241"/>
      <c r="R38" s="241"/>
    </row>
    <row r="39" spans="1:18" ht="10.5" customHeight="1">
      <c r="A39" s="1959" t="s">
        <v>112</v>
      </c>
      <c r="B39" s="2033"/>
      <c r="C39" s="268">
        <v>132</v>
      </c>
      <c r="D39" s="268">
        <v>279</v>
      </c>
      <c r="E39" s="268">
        <v>455</v>
      </c>
      <c r="F39" s="268">
        <v>3</v>
      </c>
      <c r="G39" s="268">
        <v>-176</v>
      </c>
      <c r="H39" s="344">
        <v>3.47</v>
      </c>
      <c r="I39" s="344">
        <v>7.34</v>
      </c>
      <c r="J39" s="344">
        <v>11.97</v>
      </c>
      <c r="K39" s="344">
        <v>10.75</v>
      </c>
      <c r="L39" s="1213">
        <v>-4.63</v>
      </c>
      <c r="M39" s="676"/>
      <c r="N39" s="241"/>
      <c r="O39" s="241"/>
      <c r="P39" s="241"/>
      <c r="Q39" s="241"/>
      <c r="R39" s="241"/>
    </row>
    <row r="40" spans="1:18" ht="10.5" customHeight="1">
      <c r="A40" s="1959" t="s">
        <v>114</v>
      </c>
      <c r="B40" s="2033"/>
      <c r="C40" s="268">
        <v>276</v>
      </c>
      <c r="D40" s="268">
        <v>543</v>
      </c>
      <c r="E40" s="268">
        <v>978</v>
      </c>
      <c r="F40" s="268" t="s">
        <v>84</v>
      </c>
      <c r="G40" s="268">
        <v>-435</v>
      </c>
      <c r="H40" s="344">
        <v>3.35</v>
      </c>
      <c r="I40" s="344">
        <v>6.59</v>
      </c>
      <c r="J40" s="344">
        <v>11.87</v>
      </c>
      <c r="K40" s="678" t="s">
        <v>83</v>
      </c>
      <c r="L40" s="1213">
        <v>-5.28</v>
      </c>
      <c r="M40" s="676"/>
      <c r="N40" s="241"/>
      <c r="O40" s="241"/>
      <c r="P40" s="241"/>
      <c r="Q40" s="241"/>
      <c r="R40" s="241"/>
    </row>
    <row r="41" spans="1:18" ht="10.5" customHeight="1">
      <c r="A41" s="1959" t="s">
        <v>156</v>
      </c>
      <c r="B41" s="2033"/>
      <c r="C41" s="268">
        <v>331</v>
      </c>
      <c r="D41" s="268">
        <v>526</v>
      </c>
      <c r="E41" s="268">
        <v>1438</v>
      </c>
      <c r="F41" s="268">
        <v>2</v>
      </c>
      <c r="G41" s="268">
        <v>-912</v>
      </c>
      <c r="H41" s="344">
        <v>3.26</v>
      </c>
      <c r="I41" s="344">
        <v>5.18</v>
      </c>
      <c r="J41" s="344">
        <v>14.17</v>
      </c>
      <c r="K41" s="344">
        <v>3.8</v>
      </c>
      <c r="L41" s="1213">
        <v>-8.99</v>
      </c>
      <c r="M41" s="676"/>
      <c r="N41" s="241"/>
      <c r="O41" s="241"/>
      <c r="P41" s="241"/>
      <c r="Q41" s="241"/>
      <c r="R41" s="241"/>
    </row>
    <row r="42" spans="1:18" s="407" customFormat="1" ht="17.25" customHeight="1">
      <c r="A42" s="2040" t="s">
        <v>1169</v>
      </c>
      <c r="B42" s="2040"/>
      <c r="C42" s="2040"/>
      <c r="D42" s="2040"/>
      <c r="E42" s="2040"/>
      <c r="F42" s="2040"/>
      <c r="G42" s="2040"/>
      <c r="H42" s="2040"/>
      <c r="I42" s="2040"/>
      <c r="J42" s="2040"/>
      <c r="K42" s="2040"/>
      <c r="L42" s="2040"/>
    </row>
    <row r="43" spans="1:18" s="407" customFormat="1" ht="10.5" customHeight="1">
      <c r="A43" s="2038" t="s">
        <v>1170</v>
      </c>
      <c r="B43" s="2039"/>
      <c r="C43" s="2039"/>
      <c r="D43" s="2039"/>
      <c r="E43" s="2039"/>
      <c r="F43" s="2039"/>
      <c r="G43" s="2039"/>
      <c r="H43" s="2039"/>
      <c r="I43" s="2039"/>
      <c r="J43" s="2039"/>
      <c r="K43" s="2039"/>
      <c r="L43" s="2039"/>
    </row>
    <row r="45" spans="1:18">
      <c r="A45" s="900"/>
    </row>
    <row r="46" spans="1:18">
      <c r="A46" s="901"/>
    </row>
  </sheetData>
  <mergeCells count="51">
    <mergeCell ref="A37:B37"/>
    <mergeCell ref="A28:B28"/>
    <mergeCell ref="A29:B29"/>
    <mergeCell ref="A32:B32"/>
    <mergeCell ref="A33:B33"/>
    <mergeCell ref="A34:B34"/>
    <mergeCell ref="A35:B35"/>
    <mergeCell ref="A36:B36"/>
    <mergeCell ref="A30:B30"/>
    <mergeCell ref="A31:B31"/>
    <mergeCell ref="A43:L43"/>
    <mergeCell ref="A38:B38"/>
    <mergeCell ref="A39:B39"/>
    <mergeCell ref="A40:B40"/>
    <mergeCell ref="A41:B41"/>
    <mergeCell ref="A42:L42"/>
    <mergeCell ref="A23:B23"/>
    <mergeCell ref="A24:B24"/>
    <mergeCell ref="A25:B25"/>
    <mergeCell ref="A26:B26"/>
    <mergeCell ref="A13:B13"/>
    <mergeCell ref="A18:B18"/>
    <mergeCell ref="A19:B19"/>
    <mergeCell ref="A20:B20"/>
    <mergeCell ref="A21:B21"/>
    <mergeCell ref="A14:B14"/>
    <mergeCell ref="A15:B15"/>
    <mergeCell ref="A16:B16"/>
    <mergeCell ref="A17:B17"/>
    <mergeCell ref="A27:B27"/>
    <mergeCell ref="K1:L1"/>
    <mergeCell ref="K2:L2"/>
    <mergeCell ref="C3:C4"/>
    <mergeCell ref="D3:D4"/>
    <mergeCell ref="E3:E4"/>
    <mergeCell ref="G3:G4"/>
    <mergeCell ref="J3:J4"/>
    <mergeCell ref="A10:B10"/>
    <mergeCell ref="A11:B11"/>
    <mergeCell ref="A12:B12"/>
    <mergeCell ref="A6:B6"/>
    <mergeCell ref="A7:B7"/>
    <mergeCell ref="A8:B8"/>
    <mergeCell ref="A9:B9"/>
    <mergeCell ref="A22:B22"/>
    <mergeCell ref="L3:L4"/>
    <mergeCell ref="C5:G5"/>
    <mergeCell ref="H5:L5"/>
    <mergeCell ref="A3:B5"/>
    <mergeCell ref="H3:H4"/>
    <mergeCell ref="I3:I4"/>
  </mergeCells>
  <hyperlinks>
    <hyperlink ref="K1:L1" location="'Spis tablic     List of tables'!A1" display="Powrót do spisu tablic"/>
    <hyperlink ref="K1" location="'Spis tablic     List of tables'!A1" display="Powrót do spisu tablic"/>
    <hyperlink ref="K2: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pageSetUpPr fitToPage="1"/>
  </sheetPr>
  <dimension ref="A1:M47"/>
  <sheetViews>
    <sheetView showGridLines="0" zoomScaleNormal="100" zoomScaleSheetLayoutView="100" workbookViewId="0">
      <selection activeCell="H4" sqref="H4:I4"/>
    </sheetView>
  </sheetViews>
  <sheetFormatPr defaultColWidth="9" defaultRowHeight="12"/>
  <cols>
    <col min="1" max="1" width="8.125" style="57" customWidth="1"/>
    <col min="2" max="2" width="20.375" style="289" customWidth="1"/>
    <col min="3" max="9" width="14.125" style="289" customWidth="1"/>
    <col min="10" max="16384" width="9" style="57"/>
  </cols>
  <sheetData>
    <row r="1" spans="1:13" ht="14.1" customHeight="1">
      <c r="A1" s="632" t="s">
        <v>184</v>
      </c>
      <c r="B1" s="437" t="s">
        <v>1246</v>
      </c>
      <c r="C1" s="87"/>
      <c r="D1" s="87"/>
      <c r="E1" s="87"/>
      <c r="F1" s="428"/>
      <c r="G1" s="428"/>
      <c r="H1" s="57"/>
      <c r="I1" s="57"/>
    </row>
    <row r="2" spans="1:13" ht="12.95" customHeight="1">
      <c r="A2" s="61"/>
      <c r="B2" s="1113" t="s">
        <v>1334</v>
      </c>
      <c r="C2" s="515"/>
      <c r="D2" s="515"/>
      <c r="E2" s="515"/>
      <c r="F2" s="57"/>
      <c r="G2" s="57"/>
      <c r="H2" s="57"/>
      <c r="I2" s="57"/>
    </row>
    <row r="3" spans="1:13" ht="12.95" customHeight="1">
      <c r="A3" s="61"/>
      <c r="B3" s="144" t="s">
        <v>1247</v>
      </c>
      <c r="C3" s="435"/>
      <c r="D3" s="435"/>
      <c r="E3" s="435"/>
      <c r="F3" s="435"/>
      <c r="G3" s="435"/>
      <c r="H3" s="1396" t="s">
        <v>0</v>
      </c>
      <c r="I3" s="1396"/>
    </row>
    <row r="4" spans="1:13" ht="12.95" customHeight="1">
      <c r="A4" s="61"/>
      <c r="B4" s="144" t="s">
        <v>1335</v>
      </c>
      <c r="C4" s="435"/>
      <c r="D4" s="435"/>
      <c r="E4" s="435"/>
      <c r="F4" s="428"/>
      <c r="G4" s="428"/>
      <c r="H4" s="1396" t="s">
        <v>1533</v>
      </c>
      <c r="I4" s="1396"/>
    </row>
    <row r="5" spans="1:13" ht="25.5" customHeight="1">
      <c r="A5" s="2041" t="s">
        <v>428</v>
      </c>
      <c r="B5" s="2042"/>
      <c r="C5" s="1655" t="s">
        <v>578</v>
      </c>
      <c r="D5" s="1660"/>
      <c r="E5" s="1660"/>
      <c r="F5" s="1660"/>
      <c r="G5" s="1660"/>
      <c r="H5" s="2044" t="s">
        <v>751</v>
      </c>
      <c r="I5" s="1870" t="s">
        <v>752</v>
      </c>
    </row>
    <row r="6" spans="1:13" ht="28.5" customHeight="1">
      <c r="A6" s="1421"/>
      <c r="B6" s="2043"/>
      <c r="C6" s="2044" t="s">
        <v>482</v>
      </c>
      <c r="D6" s="1655" t="s">
        <v>1074</v>
      </c>
      <c r="E6" s="1660"/>
      <c r="F6" s="1660"/>
      <c r="G6" s="2046"/>
      <c r="H6" s="1657"/>
      <c r="I6" s="2045"/>
    </row>
    <row r="7" spans="1:13" ht="71.25" customHeight="1">
      <c r="A7" s="1406"/>
      <c r="B7" s="1407"/>
      <c r="C7" s="1657"/>
      <c r="D7" s="568" t="s">
        <v>387</v>
      </c>
      <c r="E7" s="369" t="s">
        <v>579</v>
      </c>
      <c r="F7" s="369" t="s">
        <v>580</v>
      </c>
      <c r="G7" s="679" t="s">
        <v>753</v>
      </c>
      <c r="H7" s="1657"/>
      <c r="I7" s="2045"/>
    </row>
    <row r="8" spans="1:13" s="289" customFormat="1" ht="16.5" customHeight="1">
      <c r="A8" s="1723" t="s">
        <v>93</v>
      </c>
      <c r="B8" s="1724"/>
      <c r="C8" s="680">
        <v>52581</v>
      </c>
      <c r="D8" s="680">
        <v>30011</v>
      </c>
      <c r="E8" s="680">
        <v>43643</v>
      </c>
      <c r="F8" s="680">
        <v>6041</v>
      </c>
      <c r="G8" s="680">
        <v>1127</v>
      </c>
      <c r="H8" s="681">
        <v>6.9</v>
      </c>
      <c r="I8" s="682">
        <v>3945</v>
      </c>
    </row>
    <row r="9" spans="1:13" s="289" customFormat="1" ht="12" customHeight="1">
      <c r="A9" s="1713" t="s">
        <v>37</v>
      </c>
      <c r="B9" s="1714"/>
      <c r="C9" s="683"/>
      <c r="D9" s="683"/>
      <c r="E9" s="693"/>
      <c r="F9" s="693"/>
      <c r="G9" s="693"/>
      <c r="H9" s="594"/>
      <c r="I9" s="684"/>
      <c r="M9" s="685"/>
    </row>
    <row r="10" spans="1:13" s="289" customFormat="1" ht="12" customHeight="1">
      <c r="A10" s="2005" t="s">
        <v>571</v>
      </c>
      <c r="B10" s="2006"/>
      <c r="C10" s="683"/>
      <c r="D10" s="683"/>
      <c r="E10" s="693"/>
      <c r="F10" s="693"/>
      <c r="G10" s="693"/>
      <c r="I10" s="684"/>
    </row>
    <row r="11" spans="1:13" s="289" customFormat="1" ht="12" customHeight="1">
      <c r="A11" s="1723" t="s">
        <v>94</v>
      </c>
      <c r="B11" s="1724"/>
      <c r="C11" s="686">
        <v>10253</v>
      </c>
      <c r="D11" s="686">
        <v>5500</v>
      </c>
      <c r="E11" s="686">
        <v>8249</v>
      </c>
      <c r="F11" s="686">
        <v>730</v>
      </c>
      <c r="G11" s="686">
        <v>200</v>
      </c>
      <c r="H11" s="166">
        <v>3.2</v>
      </c>
      <c r="I11" s="687">
        <v>1179</v>
      </c>
    </row>
    <row r="12" spans="1:13" s="289" customFormat="1" ht="12" customHeight="1">
      <c r="A12" s="1723" t="s">
        <v>572</v>
      </c>
      <c r="B12" s="1724"/>
      <c r="C12" s="683"/>
      <c r="D12" s="683"/>
      <c r="E12" s="693"/>
      <c r="F12" s="693"/>
      <c r="G12" s="693"/>
      <c r="H12" s="594"/>
      <c r="I12" s="684"/>
    </row>
    <row r="13" spans="1:13" s="289" customFormat="1" ht="12" customHeight="1">
      <c r="A13" s="1725" t="s">
        <v>95</v>
      </c>
      <c r="B13" s="1712"/>
      <c r="C13" s="683">
        <v>1301</v>
      </c>
      <c r="D13" s="683">
        <v>752</v>
      </c>
      <c r="E13" s="693">
        <v>1045</v>
      </c>
      <c r="F13" s="693">
        <v>91</v>
      </c>
      <c r="G13" s="693">
        <v>35</v>
      </c>
      <c r="H13" s="594">
        <v>3.1</v>
      </c>
      <c r="I13" s="684">
        <v>65</v>
      </c>
    </row>
    <row r="14" spans="1:13" s="289" customFormat="1" ht="12" customHeight="1">
      <c r="A14" s="1725" t="s">
        <v>96</v>
      </c>
      <c r="B14" s="1712"/>
      <c r="C14" s="683">
        <v>2737</v>
      </c>
      <c r="D14" s="683">
        <v>1569</v>
      </c>
      <c r="E14" s="693">
        <v>2092</v>
      </c>
      <c r="F14" s="693">
        <v>253</v>
      </c>
      <c r="G14" s="693">
        <v>53</v>
      </c>
      <c r="H14" s="594">
        <v>8</v>
      </c>
      <c r="I14" s="684">
        <v>92</v>
      </c>
    </row>
    <row r="15" spans="1:13" s="289" customFormat="1" ht="12" customHeight="1">
      <c r="A15" s="1725" t="s">
        <v>153</v>
      </c>
      <c r="B15" s="1712"/>
      <c r="C15" s="683">
        <v>3500</v>
      </c>
      <c r="D15" s="683">
        <v>1795</v>
      </c>
      <c r="E15" s="693">
        <v>2827</v>
      </c>
      <c r="F15" s="693">
        <v>201</v>
      </c>
      <c r="G15" s="693">
        <v>65</v>
      </c>
      <c r="H15" s="594">
        <v>2.2000000000000002</v>
      </c>
      <c r="I15" s="684">
        <v>722</v>
      </c>
    </row>
    <row r="16" spans="1:13" s="289" customFormat="1" ht="12" customHeight="1">
      <c r="A16" s="1725" t="s">
        <v>154</v>
      </c>
      <c r="B16" s="1712"/>
      <c r="C16" s="683">
        <v>2715</v>
      </c>
      <c r="D16" s="683">
        <v>1384</v>
      </c>
      <c r="E16" s="693">
        <v>2285</v>
      </c>
      <c r="F16" s="693">
        <v>185</v>
      </c>
      <c r="G16" s="693">
        <v>47</v>
      </c>
      <c r="H16" s="594">
        <v>3</v>
      </c>
      <c r="I16" s="684">
        <v>300</v>
      </c>
    </row>
    <row r="17" spans="1:9" s="289" customFormat="1" ht="12" customHeight="1">
      <c r="A17" s="1723" t="s">
        <v>97</v>
      </c>
      <c r="B17" s="1724"/>
      <c r="C17" s="688">
        <v>12190</v>
      </c>
      <c r="D17" s="688">
        <v>7192</v>
      </c>
      <c r="E17" s="688">
        <v>10154</v>
      </c>
      <c r="F17" s="688">
        <v>1366</v>
      </c>
      <c r="G17" s="688">
        <v>310</v>
      </c>
      <c r="H17" s="166">
        <v>9.1999999999999993</v>
      </c>
      <c r="I17" s="689">
        <v>717</v>
      </c>
    </row>
    <row r="18" spans="1:9" s="289" customFormat="1" ht="12" customHeight="1">
      <c r="A18" s="1723" t="s">
        <v>572</v>
      </c>
      <c r="B18" s="1724"/>
      <c r="C18" s="683"/>
      <c r="D18" s="683"/>
      <c r="E18" s="693"/>
      <c r="F18" s="693"/>
      <c r="G18" s="693"/>
      <c r="H18" s="594"/>
      <c r="I18" s="684"/>
    </row>
    <row r="19" spans="1:9" s="289" customFormat="1" ht="12" customHeight="1">
      <c r="A19" s="1725" t="s">
        <v>98</v>
      </c>
      <c r="B19" s="1712"/>
      <c r="C19" s="683">
        <v>1719</v>
      </c>
      <c r="D19" s="683">
        <v>1063</v>
      </c>
      <c r="E19" s="693">
        <v>1449</v>
      </c>
      <c r="F19" s="693">
        <v>178</v>
      </c>
      <c r="G19" s="693">
        <v>54</v>
      </c>
      <c r="H19" s="594">
        <v>6</v>
      </c>
      <c r="I19" s="684">
        <v>61</v>
      </c>
    </row>
    <row r="20" spans="1:9" s="289" customFormat="1" ht="12" customHeight="1">
      <c r="A20" s="1725" t="s">
        <v>99</v>
      </c>
      <c r="B20" s="1712"/>
      <c r="C20" s="683">
        <v>1924</v>
      </c>
      <c r="D20" s="683">
        <v>1052</v>
      </c>
      <c r="E20" s="693">
        <v>1612</v>
      </c>
      <c r="F20" s="693">
        <v>222</v>
      </c>
      <c r="G20" s="693">
        <v>41</v>
      </c>
      <c r="H20" s="594">
        <v>12</v>
      </c>
      <c r="I20" s="684">
        <v>69</v>
      </c>
    </row>
    <row r="21" spans="1:9" s="289" customFormat="1" ht="12" customHeight="1">
      <c r="A21" s="1725" t="s">
        <v>100</v>
      </c>
      <c r="B21" s="1712"/>
      <c r="C21" s="683">
        <v>1746</v>
      </c>
      <c r="D21" s="683">
        <v>1060</v>
      </c>
      <c r="E21" s="693">
        <v>1481</v>
      </c>
      <c r="F21" s="693">
        <v>277</v>
      </c>
      <c r="G21" s="693">
        <v>48</v>
      </c>
      <c r="H21" s="594">
        <v>10.3</v>
      </c>
      <c r="I21" s="684">
        <v>84</v>
      </c>
    </row>
    <row r="22" spans="1:9" s="289" customFormat="1" ht="12" customHeight="1">
      <c r="A22" s="1725" t="s">
        <v>101</v>
      </c>
      <c r="B22" s="1712"/>
      <c r="C22" s="683">
        <v>1473</v>
      </c>
      <c r="D22" s="683">
        <v>861</v>
      </c>
      <c r="E22" s="693">
        <v>1218</v>
      </c>
      <c r="F22" s="693">
        <v>153</v>
      </c>
      <c r="G22" s="693">
        <v>27</v>
      </c>
      <c r="H22" s="594">
        <v>10.199999999999999</v>
      </c>
      <c r="I22" s="684">
        <v>54</v>
      </c>
    </row>
    <row r="23" spans="1:9" s="289" customFormat="1" ht="12" customHeight="1">
      <c r="A23" s="1725" t="s">
        <v>113</v>
      </c>
      <c r="B23" s="1712"/>
      <c r="C23" s="683">
        <v>1261</v>
      </c>
      <c r="D23" s="683">
        <v>804</v>
      </c>
      <c r="E23" s="693">
        <v>1037</v>
      </c>
      <c r="F23" s="693">
        <v>164</v>
      </c>
      <c r="G23" s="693">
        <v>61</v>
      </c>
      <c r="H23" s="594">
        <v>8.6999999999999993</v>
      </c>
      <c r="I23" s="684">
        <v>154</v>
      </c>
    </row>
    <row r="24" spans="1:9" s="289" customFormat="1" ht="12" customHeight="1">
      <c r="A24" s="1725" t="s">
        <v>105</v>
      </c>
      <c r="B24" s="1712"/>
      <c r="C24" s="683">
        <v>1248</v>
      </c>
      <c r="D24" s="683">
        <v>759</v>
      </c>
      <c r="E24" s="693">
        <v>1027</v>
      </c>
      <c r="F24" s="693">
        <v>142</v>
      </c>
      <c r="G24" s="693">
        <v>30</v>
      </c>
      <c r="H24" s="594">
        <v>11</v>
      </c>
      <c r="I24" s="684">
        <v>48</v>
      </c>
    </row>
    <row r="25" spans="1:9" s="289" customFormat="1" ht="12" customHeight="1">
      <c r="A25" s="1725" t="s">
        <v>155</v>
      </c>
      <c r="B25" s="1712"/>
      <c r="C25" s="683">
        <v>2819</v>
      </c>
      <c r="D25" s="683">
        <v>1593</v>
      </c>
      <c r="E25" s="693">
        <v>2330</v>
      </c>
      <c r="F25" s="693">
        <v>230</v>
      </c>
      <c r="G25" s="693">
        <v>49</v>
      </c>
      <c r="H25" s="690">
        <v>9</v>
      </c>
      <c r="I25" s="684">
        <v>247</v>
      </c>
    </row>
    <row r="26" spans="1:9" s="289" customFormat="1" ht="12" customHeight="1">
      <c r="A26" s="1723" t="s">
        <v>151</v>
      </c>
      <c r="B26" s="1724"/>
      <c r="C26" s="688">
        <v>11529</v>
      </c>
      <c r="D26" s="688">
        <v>6798</v>
      </c>
      <c r="E26" s="688">
        <v>9271</v>
      </c>
      <c r="F26" s="688">
        <v>1222</v>
      </c>
      <c r="G26" s="688">
        <v>218</v>
      </c>
      <c r="H26" s="166">
        <v>9.6</v>
      </c>
      <c r="I26" s="689">
        <v>796</v>
      </c>
    </row>
    <row r="27" spans="1:9" s="289" customFormat="1" ht="12" customHeight="1">
      <c r="A27" s="1723" t="s">
        <v>572</v>
      </c>
      <c r="B27" s="1724"/>
      <c r="C27" s="688"/>
      <c r="D27" s="688"/>
      <c r="E27" s="688"/>
      <c r="F27" s="688"/>
      <c r="G27" s="688"/>
      <c r="H27" s="166"/>
      <c r="I27" s="689"/>
    </row>
    <row r="28" spans="1:9" s="289" customFormat="1" ht="12" customHeight="1">
      <c r="A28" s="1725" t="s">
        <v>108</v>
      </c>
      <c r="B28" s="1712"/>
      <c r="C28" s="683">
        <v>5599</v>
      </c>
      <c r="D28" s="683">
        <v>3147</v>
      </c>
      <c r="E28" s="693">
        <v>4502</v>
      </c>
      <c r="F28" s="693">
        <v>656</v>
      </c>
      <c r="G28" s="693">
        <v>94</v>
      </c>
      <c r="H28" s="594">
        <v>10.1</v>
      </c>
      <c r="I28" s="684">
        <v>427</v>
      </c>
    </row>
    <row r="29" spans="1:9" s="289" customFormat="1" ht="12" customHeight="1">
      <c r="A29" s="1725" t="s">
        <v>110</v>
      </c>
      <c r="B29" s="1712"/>
      <c r="C29" s="683">
        <v>1459</v>
      </c>
      <c r="D29" s="683">
        <v>922</v>
      </c>
      <c r="E29" s="693">
        <v>1169</v>
      </c>
      <c r="F29" s="693">
        <v>163</v>
      </c>
      <c r="G29" s="693">
        <v>39</v>
      </c>
      <c r="H29" s="594">
        <v>9.1999999999999993</v>
      </c>
      <c r="I29" s="684">
        <v>171</v>
      </c>
    </row>
    <row r="30" spans="1:9" s="289" customFormat="1" ht="12" customHeight="1">
      <c r="A30" s="1725" t="s">
        <v>111</v>
      </c>
      <c r="B30" s="1712"/>
      <c r="C30" s="683">
        <v>2536</v>
      </c>
      <c r="D30" s="683">
        <v>1553</v>
      </c>
      <c r="E30" s="693">
        <v>2056</v>
      </c>
      <c r="F30" s="693">
        <v>232</v>
      </c>
      <c r="G30" s="693">
        <v>55</v>
      </c>
      <c r="H30" s="594">
        <v>9.5</v>
      </c>
      <c r="I30" s="684">
        <v>156</v>
      </c>
    </row>
    <row r="31" spans="1:9" s="289" customFormat="1" ht="12" customHeight="1">
      <c r="A31" s="2009" t="s">
        <v>115</v>
      </c>
      <c r="B31" s="2010"/>
      <c r="C31" s="683">
        <v>1935</v>
      </c>
      <c r="D31" s="683">
        <v>1176</v>
      </c>
      <c r="E31" s="693">
        <v>1544</v>
      </c>
      <c r="F31" s="693">
        <v>171</v>
      </c>
      <c r="G31" s="693">
        <v>30</v>
      </c>
      <c r="H31" s="594">
        <v>8.6999999999999993</v>
      </c>
      <c r="I31" s="684">
        <v>42</v>
      </c>
    </row>
    <row r="32" spans="1:9" s="289" customFormat="1" ht="12" customHeight="1">
      <c r="A32" s="1723" t="s">
        <v>152</v>
      </c>
      <c r="B32" s="1724"/>
      <c r="C32" s="688">
        <v>5155</v>
      </c>
      <c r="D32" s="688">
        <v>2985</v>
      </c>
      <c r="E32" s="688">
        <v>4304</v>
      </c>
      <c r="F32" s="688">
        <v>643</v>
      </c>
      <c r="G32" s="688">
        <v>127</v>
      </c>
      <c r="H32" s="166">
        <v>8</v>
      </c>
      <c r="I32" s="689">
        <v>291</v>
      </c>
    </row>
    <row r="33" spans="1:9" s="289" customFormat="1" ht="12" customHeight="1">
      <c r="A33" s="1723" t="s">
        <v>572</v>
      </c>
      <c r="B33" s="1724"/>
      <c r="C33" s="683"/>
      <c r="D33" s="683"/>
      <c r="E33" s="693"/>
      <c r="F33" s="693"/>
      <c r="G33" s="693"/>
      <c r="H33" s="594"/>
      <c r="I33" s="684"/>
    </row>
    <row r="34" spans="1:9" s="289" customFormat="1" ht="12" customHeight="1">
      <c r="A34" s="1725" t="s">
        <v>102</v>
      </c>
      <c r="B34" s="1712"/>
      <c r="C34" s="683">
        <v>1459</v>
      </c>
      <c r="D34" s="683">
        <v>864</v>
      </c>
      <c r="E34" s="693">
        <v>1180</v>
      </c>
      <c r="F34" s="693">
        <v>145</v>
      </c>
      <c r="G34" s="693">
        <v>23</v>
      </c>
      <c r="H34" s="594">
        <v>10.1</v>
      </c>
      <c r="I34" s="684">
        <v>108</v>
      </c>
    </row>
    <row r="35" spans="1:9" s="289" customFormat="1" ht="12" customHeight="1">
      <c r="A35" s="1725" t="s">
        <v>103</v>
      </c>
      <c r="B35" s="1712"/>
      <c r="C35" s="683">
        <v>2012</v>
      </c>
      <c r="D35" s="683">
        <v>1205</v>
      </c>
      <c r="E35" s="693">
        <v>1746</v>
      </c>
      <c r="F35" s="693">
        <v>258</v>
      </c>
      <c r="G35" s="693">
        <v>67</v>
      </c>
      <c r="H35" s="594">
        <v>6.1</v>
      </c>
      <c r="I35" s="684">
        <v>106</v>
      </c>
    </row>
    <row r="36" spans="1:9" s="289" customFormat="1" ht="12" customHeight="1">
      <c r="A36" s="1725" t="s">
        <v>104</v>
      </c>
      <c r="B36" s="1712"/>
      <c r="C36" s="683">
        <v>1684</v>
      </c>
      <c r="D36" s="683">
        <v>916</v>
      </c>
      <c r="E36" s="693">
        <v>1378</v>
      </c>
      <c r="F36" s="693">
        <v>240</v>
      </c>
      <c r="G36" s="693">
        <v>37</v>
      </c>
      <c r="H36" s="594">
        <v>10.199999999999999</v>
      </c>
      <c r="I36" s="684">
        <v>77</v>
      </c>
    </row>
    <row r="37" spans="1:9" s="289" customFormat="1" ht="12" customHeight="1">
      <c r="A37" s="1723" t="s">
        <v>106</v>
      </c>
      <c r="B37" s="1724"/>
      <c r="C37" s="688">
        <v>13454</v>
      </c>
      <c r="D37" s="688">
        <v>7536</v>
      </c>
      <c r="E37" s="688">
        <v>11665</v>
      </c>
      <c r="F37" s="688">
        <v>2080</v>
      </c>
      <c r="G37" s="688">
        <v>272</v>
      </c>
      <c r="H37" s="166">
        <v>11.1</v>
      </c>
      <c r="I37" s="689">
        <v>962</v>
      </c>
    </row>
    <row r="38" spans="1:9" s="289" customFormat="1" ht="12" customHeight="1">
      <c r="A38" s="1723" t="s">
        <v>572</v>
      </c>
      <c r="B38" s="1724"/>
      <c r="C38" s="683"/>
      <c r="D38" s="683"/>
      <c r="E38" s="693"/>
      <c r="F38" s="693"/>
      <c r="G38" s="693"/>
      <c r="H38" s="594"/>
      <c r="I38" s="684"/>
    </row>
    <row r="39" spans="1:9" ht="12" customHeight="1">
      <c r="A39" s="1725" t="s">
        <v>107</v>
      </c>
      <c r="B39" s="1712"/>
      <c r="C39" s="683">
        <v>1782</v>
      </c>
      <c r="D39" s="683">
        <v>906</v>
      </c>
      <c r="E39" s="693">
        <v>1478</v>
      </c>
      <c r="F39" s="693">
        <v>219</v>
      </c>
      <c r="G39" s="693">
        <v>35</v>
      </c>
      <c r="H39" s="594">
        <v>10.3</v>
      </c>
      <c r="I39" s="684">
        <v>75</v>
      </c>
    </row>
    <row r="40" spans="1:9" ht="12" customHeight="1">
      <c r="A40" s="1725" t="s">
        <v>109</v>
      </c>
      <c r="B40" s="1712"/>
      <c r="C40" s="683">
        <v>2480</v>
      </c>
      <c r="D40" s="683">
        <v>1505</v>
      </c>
      <c r="E40" s="693">
        <v>2091</v>
      </c>
      <c r="F40" s="693">
        <v>494</v>
      </c>
      <c r="G40" s="693">
        <v>74</v>
      </c>
      <c r="H40" s="594">
        <v>12.5</v>
      </c>
      <c r="I40" s="684">
        <v>76</v>
      </c>
    </row>
    <row r="41" spans="1:9" ht="12" customHeight="1">
      <c r="A41" s="1725" t="s">
        <v>112</v>
      </c>
      <c r="B41" s="1712"/>
      <c r="C41" s="683">
        <v>1971</v>
      </c>
      <c r="D41" s="683">
        <v>1140</v>
      </c>
      <c r="E41" s="693">
        <v>1696</v>
      </c>
      <c r="F41" s="693">
        <v>377</v>
      </c>
      <c r="G41" s="693">
        <v>50</v>
      </c>
      <c r="H41" s="594">
        <v>14.4</v>
      </c>
      <c r="I41" s="684">
        <v>57</v>
      </c>
    </row>
    <row r="42" spans="1:9" ht="12" customHeight="1">
      <c r="A42" s="1725" t="s">
        <v>114</v>
      </c>
      <c r="B42" s="1712"/>
      <c r="C42" s="683">
        <v>3763</v>
      </c>
      <c r="D42" s="683">
        <v>2111</v>
      </c>
      <c r="E42" s="693">
        <v>3333</v>
      </c>
      <c r="F42" s="693">
        <v>584</v>
      </c>
      <c r="G42" s="693">
        <v>63</v>
      </c>
      <c r="H42" s="594">
        <v>13</v>
      </c>
      <c r="I42" s="684">
        <v>105</v>
      </c>
    </row>
    <row r="43" spans="1:9" ht="12" customHeight="1">
      <c r="A43" s="1725" t="s">
        <v>156</v>
      </c>
      <c r="B43" s="1712"/>
      <c r="C43" s="683">
        <v>3458</v>
      </c>
      <c r="D43" s="683">
        <v>1874</v>
      </c>
      <c r="E43" s="693">
        <v>3067</v>
      </c>
      <c r="F43" s="693">
        <v>406</v>
      </c>
      <c r="G43" s="693">
        <v>50</v>
      </c>
      <c r="H43" s="594">
        <v>8.3000000000000007</v>
      </c>
      <c r="I43" s="684">
        <v>649</v>
      </c>
    </row>
    <row r="44" spans="1:9" s="31" customFormat="1" ht="18" customHeight="1">
      <c r="A44" s="670" t="s">
        <v>1093</v>
      </c>
      <c r="C44" s="670"/>
      <c r="D44" s="670"/>
      <c r="E44" s="670"/>
      <c r="F44" s="1149"/>
      <c r="G44" s="670"/>
      <c r="H44" s="670"/>
      <c r="I44" s="670"/>
    </row>
    <row r="45" spans="1:9" s="31" customFormat="1" ht="18" customHeight="1">
      <c r="A45" s="859" t="s">
        <v>954</v>
      </c>
      <c r="C45" s="858"/>
      <c r="D45" s="858"/>
      <c r="E45" s="858"/>
      <c r="F45" s="858"/>
      <c r="G45" s="858"/>
      <c r="H45" s="858"/>
      <c r="I45" s="858"/>
    </row>
    <row r="46" spans="1:9" s="31" customFormat="1" ht="10.5" customHeight="1">
      <c r="A46" s="411" t="s">
        <v>1092</v>
      </c>
    </row>
    <row r="47" spans="1:9">
      <c r="A47" s="869" t="s">
        <v>955</v>
      </c>
    </row>
  </sheetData>
  <mergeCells count="44">
    <mergeCell ref="A42:B42"/>
    <mergeCell ref="A43:B43"/>
    <mergeCell ref="A37:B37"/>
    <mergeCell ref="A38:B38"/>
    <mergeCell ref="A39:B39"/>
    <mergeCell ref="A40:B40"/>
    <mergeCell ref="A41:B41"/>
    <mergeCell ref="A32:B32"/>
    <mergeCell ref="A33:B33"/>
    <mergeCell ref="A34:B34"/>
    <mergeCell ref="A35:B35"/>
    <mergeCell ref="A36:B36"/>
    <mergeCell ref="A27:B27"/>
    <mergeCell ref="A28:B28"/>
    <mergeCell ref="A29:B29"/>
    <mergeCell ref="A30:B30"/>
    <mergeCell ref="A31:B31"/>
    <mergeCell ref="A22:B22"/>
    <mergeCell ref="A23:B23"/>
    <mergeCell ref="A24:B24"/>
    <mergeCell ref="A25:B25"/>
    <mergeCell ref="A26:B26"/>
    <mergeCell ref="A17:B17"/>
    <mergeCell ref="A18:B18"/>
    <mergeCell ref="A19:B19"/>
    <mergeCell ref="A20:B20"/>
    <mergeCell ref="A21:B21"/>
    <mergeCell ref="A12:B12"/>
    <mergeCell ref="A13:B13"/>
    <mergeCell ref="A14:B14"/>
    <mergeCell ref="A15:B15"/>
    <mergeCell ref="A16:B16"/>
    <mergeCell ref="H3:I3"/>
    <mergeCell ref="H4:I4"/>
    <mergeCell ref="C5:G5"/>
    <mergeCell ref="H5:H7"/>
    <mergeCell ref="I5:I7"/>
    <mergeCell ref="C6:C7"/>
    <mergeCell ref="D6:G6"/>
    <mergeCell ref="A5:B7"/>
    <mergeCell ref="A8:B8"/>
    <mergeCell ref="A9:B9"/>
    <mergeCell ref="A10:B10"/>
    <mergeCell ref="A11:B11"/>
  </mergeCells>
  <hyperlinks>
    <hyperlink ref="H3:I3" location="'Spis tablic     List of tables'!A1" display="Powrót do spisu tablic"/>
    <hyperlink ref="H3" location="'Spis tablic     List of tables'!A1" display="Powrót do spisu tablic"/>
    <hyperlink ref="H4:I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8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pageSetUpPr fitToPage="1"/>
  </sheetPr>
  <dimension ref="A1:I34"/>
  <sheetViews>
    <sheetView showGridLines="0" zoomScaleNormal="100" zoomScaleSheetLayoutView="100" workbookViewId="0">
      <selection activeCell="H2" sqref="H2:I2"/>
    </sheetView>
  </sheetViews>
  <sheetFormatPr defaultColWidth="9" defaultRowHeight="12"/>
  <cols>
    <col min="1" max="1" width="8.125" style="57" customWidth="1"/>
    <col min="2" max="2" width="12.375" style="57" customWidth="1"/>
    <col min="3" max="9" width="15.375" style="57" customWidth="1"/>
    <col min="10" max="10" width="26" style="57" customWidth="1"/>
    <col min="11" max="14" width="13.75" style="57" customWidth="1"/>
    <col min="15" max="16384" width="9" style="57"/>
  </cols>
  <sheetData>
    <row r="1" spans="1:9">
      <c r="A1" s="80" t="s">
        <v>158</v>
      </c>
      <c r="B1" s="437" t="s">
        <v>263</v>
      </c>
      <c r="C1" s="87"/>
      <c r="D1" s="87"/>
      <c r="E1" s="87"/>
      <c r="F1" s="87"/>
      <c r="H1" s="1396" t="s">
        <v>0</v>
      </c>
      <c r="I1" s="1396"/>
    </row>
    <row r="2" spans="1:9">
      <c r="A2" s="460"/>
      <c r="B2" s="440" t="s">
        <v>245</v>
      </c>
      <c r="C2" s="441"/>
      <c r="D2" s="441"/>
      <c r="E2" s="441"/>
      <c r="F2" s="935"/>
      <c r="H2" s="1396" t="s">
        <v>1533</v>
      </c>
      <c r="I2" s="1396"/>
    </row>
    <row r="3" spans="1:9" ht="88.5" customHeight="1">
      <c r="A3" s="1432" t="s">
        <v>1203</v>
      </c>
      <c r="B3" s="1432"/>
      <c r="C3" s="1408" t="s">
        <v>802</v>
      </c>
      <c r="D3" s="1410"/>
      <c r="E3" s="1408" t="s">
        <v>320</v>
      </c>
      <c r="F3" s="1402"/>
      <c r="G3" s="1402"/>
      <c r="H3" s="1408" t="s">
        <v>803</v>
      </c>
      <c r="I3" s="1402"/>
    </row>
    <row r="4" spans="1:9" ht="34.5" customHeight="1">
      <c r="A4" s="1470"/>
      <c r="B4" s="1470"/>
      <c r="C4" s="465" t="s">
        <v>1</v>
      </c>
      <c r="D4" s="466" t="s">
        <v>2</v>
      </c>
      <c r="E4" s="124" t="s">
        <v>321</v>
      </c>
      <c r="F4" s="467" t="s">
        <v>1</v>
      </c>
      <c r="G4" s="994" t="s">
        <v>2</v>
      </c>
      <c r="H4" s="465" t="s">
        <v>1</v>
      </c>
      <c r="I4" s="467" t="s">
        <v>2</v>
      </c>
    </row>
    <row r="5" spans="1:9">
      <c r="A5" s="836">
        <v>2022</v>
      </c>
      <c r="B5" s="837" t="s">
        <v>899</v>
      </c>
      <c r="C5" s="27">
        <v>118.6</v>
      </c>
      <c r="D5" s="38" t="s">
        <v>83</v>
      </c>
      <c r="E5" s="314">
        <v>11484</v>
      </c>
      <c r="F5" s="280">
        <v>117.2</v>
      </c>
      <c r="G5" s="39" t="s">
        <v>83</v>
      </c>
      <c r="H5" s="280">
        <v>110</v>
      </c>
      <c r="I5" s="39" t="s">
        <v>83</v>
      </c>
    </row>
    <row r="6" spans="1:9">
      <c r="A6" s="284">
        <v>2023</v>
      </c>
      <c r="B6" s="1046" t="s">
        <v>899</v>
      </c>
      <c r="C6" s="27">
        <v>105.9</v>
      </c>
      <c r="D6" s="38" t="s">
        <v>83</v>
      </c>
      <c r="E6" s="314">
        <v>10935</v>
      </c>
      <c r="F6" s="280">
        <v>95.2</v>
      </c>
      <c r="G6" s="39" t="s">
        <v>83</v>
      </c>
      <c r="H6" s="280">
        <v>95.2</v>
      </c>
      <c r="I6" s="39" t="s">
        <v>83</v>
      </c>
    </row>
    <row r="7" spans="1:9">
      <c r="A7" s="44">
        <v>2023</v>
      </c>
      <c r="B7" s="354" t="s">
        <v>885</v>
      </c>
      <c r="C7" s="27">
        <v>96.5</v>
      </c>
      <c r="D7" s="27">
        <v>95.8</v>
      </c>
      <c r="E7" s="314">
        <v>986</v>
      </c>
      <c r="F7" s="280">
        <v>131.5</v>
      </c>
      <c r="G7" s="281">
        <v>100.3</v>
      </c>
      <c r="H7" s="280">
        <v>86.9</v>
      </c>
      <c r="I7" s="281">
        <v>98.1</v>
      </c>
    </row>
    <row r="8" spans="1:9">
      <c r="A8" s="44"/>
      <c r="B8" s="354" t="s">
        <v>886</v>
      </c>
      <c r="C8" s="27">
        <v>106.7</v>
      </c>
      <c r="D8" s="27">
        <v>105.7</v>
      </c>
      <c r="E8" s="314">
        <v>1063</v>
      </c>
      <c r="F8" s="280">
        <v>129</v>
      </c>
      <c r="G8" s="281">
        <v>107.8</v>
      </c>
      <c r="H8" s="280">
        <v>87.5</v>
      </c>
      <c r="I8" s="281">
        <v>95</v>
      </c>
    </row>
    <row r="9" spans="1:9">
      <c r="A9" s="44"/>
      <c r="B9" s="354" t="s">
        <v>887</v>
      </c>
      <c r="C9" s="27">
        <v>128.80000000000001</v>
      </c>
      <c r="D9" s="27">
        <v>132.4</v>
      </c>
      <c r="E9" s="314">
        <v>674</v>
      </c>
      <c r="F9" s="280">
        <v>64.7</v>
      </c>
      <c r="G9" s="281">
        <v>63.4</v>
      </c>
      <c r="H9" s="27">
        <v>86</v>
      </c>
      <c r="I9" s="28">
        <v>96.1</v>
      </c>
    </row>
    <row r="10" spans="1:9">
      <c r="A10" s="44"/>
      <c r="B10" s="354" t="s">
        <v>888</v>
      </c>
      <c r="C10" s="27">
        <v>130.30000000000001</v>
      </c>
      <c r="D10" s="27">
        <v>98.9</v>
      </c>
      <c r="E10" s="314">
        <v>647</v>
      </c>
      <c r="F10" s="280">
        <v>74</v>
      </c>
      <c r="G10" s="281">
        <v>96</v>
      </c>
      <c r="H10" s="27">
        <v>79.599999999999994</v>
      </c>
      <c r="I10" s="28">
        <v>98.1</v>
      </c>
    </row>
    <row r="11" spans="1:9">
      <c r="A11" s="44"/>
      <c r="B11" s="354" t="s">
        <v>889</v>
      </c>
      <c r="C11" s="27">
        <v>102.7</v>
      </c>
      <c r="D11" s="27">
        <v>94.2</v>
      </c>
      <c r="E11" s="314">
        <v>839</v>
      </c>
      <c r="F11" s="280">
        <v>111.4</v>
      </c>
      <c r="G11" s="281">
        <v>129.69999999999999</v>
      </c>
      <c r="H11" s="27">
        <v>78.099999999999994</v>
      </c>
      <c r="I11" s="28">
        <v>98.1</v>
      </c>
    </row>
    <row r="12" spans="1:9">
      <c r="A12" s="44"/>
      <c r="B12" s="354" t="s">
        <v>890</v>
      </c>
      <c r="C12" s="27">
        <v>116.3</v>
      </c>
      <c r="D12" s="27">
        <v>116.6</v>
      </c>
      <c r="E12" s="314">
        <v>1269</v>
      </c>
      <c r="F12" s="280">
        <v>102.5</v>
      </c>
      <c r="G12" s="281">
        <v>151.30000000000001</v>
      </c>
      <c r="H12" s="27">
        <v>89.4</v>
      </c>
      <c r="I12" s="28">
        <v>119.6</v>
      </c>
    </row>
    <row r="13" spans="1:9">
      <c r="A13" s="44"/>
      <c r="B13" s="354" t="s">
        <v>891</v>
      </c>
      <c r="C13" s="27">
        <v>101.3</v>
      </c>
      <c r="D13" s="27">
        <v>89.6</v>
      </c>
      <c r="E13" s="314">
        <v>926</v>
      </c>
      <c r="F13" s="280">
        <v>88.5</v>
      </c>
      <c r="G13" s="281">
        <v>73</v>
      </c>
      <c r="H13" s="27">
        <v>102.7</v>
      </c>
      <c r="I13" s="28">
        <v>113.8</v>
      </c>
    </row>
    <row r="14" spans="1:9">
      <c r="A14" s="44"/>
      <c r="B14" s="354" t="s">
        <v>892</v>
      </c>
      <c r="C14" s="27">
        <v>125.6</v>
      </c>
      <c r="D14" s="27">
        <v>136.19999999999999</v>
      </c>
      <c r="E14" s="314">
        <v>820</v>
      </c>
      <c r="F14" s="280">
        <v>72.400000000000006</v>
      </c>
      <c r="G14" s="281">
        <v>88.6</v>
      </c>
      <c r="H14" s="27">
        <v>95.1</v>
      </c>
      <c r="I14" s="28">
        <v>97.9</v>
      </c>
    </row>
    <row r="15" spans="1:9">
      <c r="A15" s="44"/>
      <c r="B15" s="354" t="s">
        <v>893</v>
      </c>
      <c r="C15" s="27">
        <v>127.5</v>
      </c>
      <c r="D15" s="27">
        <v>104.2</v>
      </c>
      <c r="E15" s="314">
        <v>1034</v>
      </c>
      <c r="F15" s="280">
        <v>89.8</v>
      </c>
      <c r="G15" s="281">
        <v>126.1</v>
      </c>
      <c r="H15" s="27">
        <v>89</v>
      </c>
      <c r="I15" s="28">
        <v>90.1</v>
      </c>
    </row>
    <row r="16" spans="1:9">
      <c r="A16" s="44">
        <v>2024</v>
      </c>
      <c r="B16" s="354" t="s">
        <v>882</v>
      </c>
      <c r="C16" s="27">
        <v>107.2</v>
      </c>
      <c r="D16" s="27">
        <v>38.5</v>
      </c>
      <c r="E16" s="314" t="s">
        <v>1365</v>
      </c>
      <c r="F16" s="280" t="s">
        <v>1392</v>
      </c>
      <c r="G16" s="281" t="s">
        <v>1393</v>
      </c>
      <c r="H16" s="27">
        <v>116.2</v>
      </c>
      <c r="I16" s="28">
        <v>87.9</v>
      </c>
    </row>
    <row r="17" spans="1:9">
      <c r="A17" s="44"/>
      <c r="B17" s="354" t="s">
        <v>883</v>
      </c>
      <c r="C17" s="27">
        <v>136.80000000000001</v>
      </c>
      <c r="D17" s="27">
        <v>133.69999999999999</v>
      </c>
      <c r="E17" s="314" t="s">
        <v>1386</v>
      </c>
      <c r="F17" s="280" t="s">
        <v>1390</v>
      </c>
      <c r="G17" s="281" t="s">
        <v>1391</v>
      </c>
      <c r="H17" s="27">
        <v>127.4</v>
      </c>
      <c r="I17" s="28">
        <v>110.5</v>
      </c>
    </row>
    <row r="18" spans="1:9">
      <c r="A18" s="44"/>
      <c r="B18" s="354" t="s">
        <v>884</v>
      </c>
      <c r="C18" s="27">
        <v>70.400000000000006</v>
      </c>
      <c r="D18" s="27">
        <v>73.900000000000006</v>
      </c>
      <c r="E18" s="314" t="s">
        <v>1387</v>
      </c>
      <c r="F18" s="280" t="s">
        <v>1388</v>
      </c>
      <c r="G18" s="281" t="s">
        <v>1389</v>
      </c>
      <c r="H18" s="27">
        <v>114.4</v>
      </c>
      <c r="I18" s="28">
        <v>113.7</v>
      </c>
    </row>
    <row r="19" spans="1:9">
      <c r="A19" s="44"/>
      <c r="B19" s="354" t="s">
        <v>885</v>
      </c>
      <c r="C19" s="27">
        <v>94.7</v>
      </c>
      <c r="D19" s="27">
        <v>128.80000000000001</v>
      </c>
      <c r="E19" s="314">
        <v>683</v>
      </c>
      <c r="F19" s="280">
        <v>69.3</v>
      </c>
      <c r="G19" s="281">
        <v>83.7</v>
      </c>
      <c r="H19" s="27">
        <v>132.4</v>
      </c>
      <c r="I19" s="28">
        <v>113.6</v>
      </c>
    </row>
    <row r="20" spans="1:9">
      <c r="A20" s="44"/>
      <c r="B20" s="354" t="s">
        <v>886</v>
      </c>
      <c r="C20" s="27">
        <v>116.8</v>
      </c>
      <c r="D20" s="27">
        <v>130.5</v>
      </c>
      <c r="E20" s="314">
        <v>496</v>
      </c>
      <c r="F20" s="280">
        <v>46.7</v>
      </c>
      <c r="G20" s="281">
        <v>72.599999999999994</v>
      </c>
      <c r="H20" s="27">
        <v>122.7</v>
      </c>
      <c r="I20" s="28">
        <v>88</v>
      </c>
    </row>
    <row r="21" spans="1:9">
      <c r="A21" s="44"/>
      <c r="B21" s="354" t="s">
        <v>887</v>
      </c>
      <c r="C21" s="27">
        <v>82.9</v>
      </c>
      <c r="D21" s="27">
        <v>93.9</v>
      </c>
      <c r="E21" s="314">
        <v>847</v>
      </c>
      <c r="F21" s="280">
        <v>125.7</v>
      </c>
      <c r="G21" s="281">
        <v>170.8</v>
      </c>
      <c r="H21" s="27">
        <v>126.2</v>
      </c>
      <c r="I21" s="28">
        <v>98.8</v>
      </c>
    </row>
    <row r="22" spans="1:9" s="31" customFormat="1" ht="16.5" customHeight="1">
      <c r="A22" s="1467" t="s">
        <v>1097</v>
      </c>
      <c r="B22" s="1467"/>
      <c r="C22" s="1467"/>
      <c r="D22" s="1467"/>
      <c r="E22" s="1467"/>
      <c r="F22" s="1467"/>
      <c r="G22" s="1467"/>
      <c r="H22" s="1467"/>
      <c r="I22" s="1467"/>
    </row>
    <row r="23" spans="1:9" s="31" customFormat="1" ht="12.75" customHeight="1">
      <c r="A23" s="1468" t="s">
        <v>1098</v>
      </c>
      <c r="B23" s="1469"/>
      <c r="C23" s="1469"/>
      <c r="D23" s="1469"/>
      <c r="E23" s="1469"/>
      <c r="F23" s="1469"/>
      <c r="G23" s="1469"/>
      <c r="H23" s="1469"/>
      <c r="I23" s="1469"/>
    </row>
    <row r="25" spans="1:9">
      <c r="E25" s="294"/>
    </row>
    <row r="26" spans="1:9">
      <c r="A26" s="31"/>
      <c r="E26" s="468"/>
    </row>
    <row r="27" spans="1:9">
      <c r="A27" s="31"/>
      <c r="E27" s="468"/>
    </row>
    <row r="28" spans="1:9">
      <c r="E28" s="468"/>
    </row>
    <row r="29" spans="1:9">
      <c r="E29" s="468"/>
    </row>
    <row r="30" spans="1:9">
      <c r="E30" s="468"/>
    </row>
    <row r="31" spans="1:9">
      <c r="E31" s="468"/>
    </row>
    <row r="32" spans="1:9">
      <c r="E32" s="468"/>
    </row>
    <row r="33" spans="5:5">
      <c r="E33" s="468"/>
    </row>
    <row r="34" spans="5:5">
      <c r="E34" s="468"/>
    </row>
  </sheetData>
  <mergeCells count="8">
    <mergeCell ref="A22:I22"/>
    <mergeCell ref="A23:I23"/>
    <mergeCell ref="H1:I1"/>
    <mergeCell ref="H2:I2"/>
    <mergeCell ref="A3:B4"/>
    <mergeCell ref="C3:D3"/>
    <mergeCell ref="E3:G3"/>
    <mergeCell ref="H3:I3"/>
  </mergeCells>
  <phoneticPr fontId="0" type="noConversion"/>
  <hyperlinks>
    <hyperlink ref="H1" location="'Spis tablic     List of tables'!A1" display="Powrót do spisu tablic"/>
    <hyperlink ref="H1:I1" location="'Spis tablic     List of tables'!A1" display="Powrót do spisu tablic"/>
    <hyperlink ref="H2" location="'Spis tablic     List of tables'!A1" display="Return to list tables"/>
    <hyperlink ref="H2:I2" location="'Spis tablic     List of tables'!A1" display="Return to list of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pageSetUpPr fitToPage="1"/>
  </sheetPr>
  <dimension ref="A1:G54"/>
  <sheetViews>
    <sheetView showGridLines="0" zoomScaleNormal="100" zoomScaleSheetLayoutView="100" workbookViewId="0">
      <selection activeCell="F4" sqref="F4:G4"/>
    </sheetView>
  </sheetViews>
  <sheetFormatPr defaultColWidth="9" defaultRowHeight="12"/>
  <cols>
    <col min="1" max="1" width="8.125" style="289" customWidth="1"/>
    <col min="2" max="2" width="22.125" style="289" customWidth="1"/>
    <col min="3" max="7" width="19.625" style="289" customWidth="1"/>
    <col min="8" max="16384" width="9" style="289"/>
  </cols>
  <sheetData>
    <row r="1" spans="1:7" ht="14.85" customHeight="1">
      <c r="A1" s="632" t="s">
        <v>188</v>
      </c>
      <c r="B1" s="437" t="s">
        <v>1248</v>
      </c>
      <c r="C1" s="437"/>
      <c r="D1" s="437"/>
      <c r="E1" s="437"/>
      <c r="F1" s="57"/>
      <c r="G1" s="57"/>
    </row>
    <row r="2" spans="1:7" ht="12.75" customHeight="1">
      <c r="A2" s="80"/>
      <c r="B2" s="1113" t="s">
        <v>1334</v>
      </c>
      <c r="C2" s="80"/>
      <c r="D2" s="80"/>
      <c r="E2" s="80"/>
      <c r="F2" s="57"/>
      <c r="G2" s="57"/>
    </row>
    <row r="3" spans="1:7" ht="12.75" customHeight="1">
      <c r="A3" s="80"/>
      <c r="B3" s="144" t="s">
        <v>1249</v>
      </c>
      <c r="C3" s="460"/>
      <c r="D3" s="460"/>
      <c r="E3" s="460"/>
      <c r="F3" s="1396" t="s">
        <v>0</v>
      </c>
      <c r="G3" s="1396"/>
    </row>
    <row r="4" spans="1:7" ht="12.75" customHeight="1">
      <c r="A4" s="80"/>
      <c r="B4" s="144" t="s">
        <v>1335</v>
      </c>
      <c r="C4" s="460"/>
      <c r="D4" s="460"/>
      <c r="E4" s="460"/>
      <c r="F4" s="1396" t="s">
        <v>1533</v>
      </c>
      <c r="G4" s="1396"/>
    </row>
    <row r="5" spans="1:7" ht="31.5" customHeight="1">
      <c r="A5" s="2007" t="s">
        <v>581</v>
      </c>
      <c r="B5" s="2008"/>
      <c r="C5" s="1463" t="s">
        <v>582</v>
      </c>
      <c r="D5" s="1465"/>
      <c r="E5" s="1465"/>
      <c r="F5" s="1465"/>
      <c r="G5" s="1465"/>
    </row>
    <row r="6" spans="1:7" ht="36.75" customHeight="1">
      <c r="A6" s="1406"/>
      <c r="B6" s="1462"/>
      <c r="C6" s="369" t="s">
        <v>910</v>
      </c>
      <c r="D6" s="691" t="s">
        <v>90</v>
      </c>
      <c r="E6" s="691" t="s">
        <v>91</v>
      </c>
      <c r="F6" s="691" t="s">
        <v>92</v>
      </c>
      <c r="G6" s="679" t="s">
        <v>583</v>
      </c>
    </row>
    <row r="7" spans="1:7" ht="19.5" customHeight="1">
      <c r="A7" s="1723" t="s">
        <v>93</v>
      </c>
      <c r="B7" s="1724"/>
      <c r="C7" s="680">
        <v>7100</v>
      </c>
      <c r="D7" s="680">
        <v>13036</v>
      </c>
      <c r="E7" s="680">
        <v>13705</v>
      </c>
      <c r="F7" s="680">
        <v>11101</v>
      </c>
      <c r="G7" s="682">
        <v>7639</v>
      </c>
    </row>
    <row r="8" spans="1:7" ht="12.6" customHeight="1">
      <c r="A8" s="1713" t="s">
        <v>37</v>
      </c>
      <c r="B8" s="1714"/>
      <c r="C8" s="683"/>
      <c r="D8" s="683"/>
      <c r="E8" s="683"/>
      <c r="F8" s="683"/>
      <c r="G8" s="684"/>
    </row>
    <row r="9" spans="1:7" ht="15" customHeight="1">
      <c r="A9" s="2005" t="s">
        <v>571</v>
      </c>
      <c r="B9" s="2006"/>
      <c r="C9" s="683"/>
      <c r="D9" s="683"/>
      <c r="E9" s="683"/>
      <c r="F9" s="683"/>
      <c r="G9" s="684"/>
    </row>
    <row r="10" spans="1:7" s="692" customFormat="1" ht="15" customHeight="1">
      <c r="A10" s="1723" t="s">
        <v>94</v>
      </c>
      <c r="B10" s="1724"/>
      <c r="C10" s="688">
        <v>1060</v>
      </c>
      <c r="D10" s="688">
        <v>2435</v>
      </c>
      <c r="E10" s="688">
        <v>2848</v>
      </c>
      <c r="F10" s="688">
        <v>2355</v>
      </c>
      <c r="G10" s="689">
        <v>1555</v>
      </c>
    </row>
    <row r="11" spans="1:7" ht="11.1" customHeight="1">
      <c r="A11" s="1723" t="s">
        <v>577</v>
      </c>
      <c r="B11" s="1724"/>
      <c r="C11" s="688"/>
      <c r="D11" s="688"/>
      <c r="E11" s="688"/>
      <c r="F11" s="688"/>
      <c r="G11" s="689"/>
    </row>
    <row r="12" spans="1:7" ht="11.1" customHeight="1">
      <c r="A12" s="1725" t="s">
        <v>95</v>
      </c>
      <c r="B12" s="1712"/>
      <c r="C12" s="683">
        <v>159</v>
      </c>
      <c r="D12" s="683">
        <v>332</v>
      </c>
      <c r="E12" s="683">
        <v>338</v>
      </c>
      <c r="F12" s="683">
        <v>271</v>
      </c>
      <c r="G12" s="684">
        <v>201</v>
      </c>
    </row>
    <row r="13" spans="1:7" ht="11.1" customHeight="1">
      <c r="A13" s="1725" t="s">
        <v>96</v>
      </c>
      <c r="B13" s="1712"/>
      <c r="C13" s="683">
        <v>386</v>
      </c>
      <c r="D13" s="683">
        <v>733</v>
      </c>
      <c r="E13" s="683">
        <v>772</v>
      </c>
      <c r="F13" s="683">
        <v>531</v>
      </c>
      <c r="G13" s="684">
        <v>315</v>
      </c>
    </row>
    <row r="14" spans="1:7" ht="11.1" customHeight="1">
      <c r="A14" s="1725" t="s">
        <v>153</v>
      </c>
      <c r="B14" s="1712"/>
      <c r="C14" s="683">
        <v>292</v>
      </c>
      <c r="D14" s="683">
        <v>745</v>
      </c>
      <c r="E14" s="683">
        <v>945</v>
      </c>
      <c r="F14" s="683">
        <v>896</v>
      </c>
      <c r="G14" s="684">
        <v>622</v>
      </c>
    </row>
    <row r="15" spans="1:7" ht="11.1" customHeight="1">
      <c r="A15" s="1725" t="s">
        <v>154</v>
      </c>
      <c r="B15" s="1712"/>
      <c r="C15" s="683">
        <v>223</v>
      </c>
      <c r="D15" s="683">
        <v>625</v>
      </c>
      <c r="E15" s="683">
        <v>793</v>
      </c>
      <c r="F15" s="683">
        <v>657</v>
      </c>
      <c r="G15" s="684">
        <v>417</v>
      </c>
    </row>
    <row r="16" spans="1:7" s="692" customFormat="1" ht="15" customHeight="1">
      <c r="A16" s="1723" t="s">
        <v>97</v>
      </c>
      <c r="B16" s="1724"/>
      <c r="C16" s="688">
        <v>1920</v>
      </c>
      <c r="D16" s="688">
        <v>3114</v>
      </c>
      <c r="E16" s="688">
        <v>3060</v>
      </c>
      <c r="F16" s="688">
        <v>2446</v>
      </c>
      <c r="G16" s="689">
        <v>1650</v>
      </c>
    </row>
    <row r="17" spans="1:7" ht="11.1" customHeight="1">
      <c r="A17" s="1723" t="s">
        <v>572</v>
      </c>
      <c r="B17" s="1724"/>
      <c r="C17" s="688"/>
      <c r="D17" s="688"/>
      <c r="E17" s="688"/>
      <c r="F17" s="688"/>
      <c r="G17" s="689"/>
    </row>
    <row r="18" spans="1:7" ht="11.1" customHeight="1">
      <c r="A18" s="1725" t="s">
        <v>98</v>
      </c>
      <c r="B18" s="1712"/>
      <c r="C18" s="683">
        <v>329</v>
      </c>
      <c r="D18" s="683">
        <v>455</v>
      </c>
      <c r="E18" s="683">
        <v>408</v>
      </c>
      <c r="F18" s="683">
        <v>335</v>
      </c>
      <c r="G18" s="684">
        <v>192</v>
      </c>
    </row>
    <row r="19" spans="1:7" ht="11.1" customHeight="1">
      <c r="A19" s="1725" t="s">
        <v>99</v>
      </c>
      <c r="B19" s="1712"/>
      <c r="C19" s="683">
        <v>294</v>
      </c>
      <c r="D19" s="683">
        <v>483</v>
      </c>
      <c r="E19" s="683">
        <v>498</v>
      </c>
      <c r="F19" s="683">
        <v>385</v>
      </c>
      <c r="G19" s="684">
        <v>264</v>
      </c>
    </row>
    <row r="20" spans="1:7" ht="11.1" customHeight="1">
      <c r="A20" s="1725" t="s">
        <v>100</v>
      </c>
      <c r="B20" s="1712"/>
      <c r="C20" s="683">
        <v>289</v>
      </c>
      <c r="D20" s="683">
        <v>471</v>
      </c>
      <c r="E20" s="683">
        <v>437</v>
      </c>
      <c r="F20" s="683">
        <v>323</v>
      </c>
      <c r="G20" s="684">
        <v>226</v>
      </c>
    </row>
    <row r="21" spans="1:7" ht="11.1" customHeight="1">
      <c r="A21" s="1725" t="s">
        <v>101</v>
      </c>
      <c r="B21" s="1712"/>
      <c r="C21" s="683">
        <v>248</v>
      </c>
      <c r="D21" s="683">
        <v>396</v>
      </c>
      <c r="E21" s="683">
        <v>349</v>
      </c>
      <c r="F21" s="683">
        <v>281</v>
      </c>
      <c r="G21" s="684">
        <v>199</v>
      </c>
    </row>
    <row r="22" spans="1:7" ht="11.1" customHeight="1">
      <c r="A22" s="1725" t="s">
        <v>113</v>
      </c>
      <c r="B22" s="1712"/>
      <c r="C22" s="683">
        <v>236</v>
      </c>
      <c r="D22" s="683">
        <v>343</v>
      </c>
      <c r="E22" s="683">
        <v>295</v>
      </c>
      <c r="F22" s="683">
        <v>217</v>
      </c>
      <c r="G22" s="684">
        <v>170</v>
      </c>
    </row>
    <row r="23" spans="1:7" ht="11.1" customHeight="1">
      <c r="A23" s="1725" t="s">
        <v>105</v>
      </c>
      <c r="B23" s="1712"/>
      <c r="C23" s="683">
        <v>195</v>
      </c>
      <c r="D23" s="683">
        <v>325</v>
      </c>
      <c r="E23" s="683">
        <v>299</v>
      </c>
      <c r="F23" s="683">
        <v>248</v>
      </c>
      <c r="G23" s="684">
        <v>181</v>
      </c>
    </row>
    <row r="24" spans="1:7" ht="11.1" customHeight="1">
      <c r="A24" s="1725" t="s">
        <v>155</v>
      </c>
      <c r="B24" s="1712"/>
      <c r="C24" s="683">
        <v>329</v>
      </c>
      <c r="D24" s="683">
        <v>641</v>
      </c>
      <c r="E24" s="683">
        <v>774</v>
      </c>
      <c r="F24" s="683">
        <v>657</v>
      </c>
      <c r="G24" s="684">
        <v>418</v>
      </c>
    </row>
    <row r="25" spans="1:7" s="692" customFormat="1" ht="15" customHeight="1">
      <c r="A25" s="1723" t="s">
        <v>151</v>
      </c>
      <c r="B25" s="1724"/>
      <c r="C25" s="688">
        <v>1647</v>
      </c>
      <c r="D25" s="688">
        <v>2956</v>
      </c>
      <c r="E25" s="688">
        <v>2996</v>
      </c>
      <c r="F25" s="688">
        <v>2342</v>
      </c>
      <c r="G25" s="689">
        <v>1588</v>
      </c>
    </row>
    <row r="26" spans="1:7" ht="11.1" customHeight="1">
      <c r="A26" s="1723" t="s">
        <v>572</v>
      </c>
      <c r="B26" s="1724"/>
      <c r="C26" s="688"/>
      <c r="D26" s="688"/>
      <c r="E26" s="688"/>
      <c r="F26" s="688"/>
      <c r="G26" s="689"/>
    </row>
    <row r="27" spans="1:7" ht="11.1" customHeight="1">
      <c r="A27" s="1725" t="s">
        <v>108</v>
      </c>
      <c r="B27" s="1712"/>
      <c r="C27" s="693">
        <v>709</v>
      </c>
      <c r="D27" s="693">
        <v>1407</v>
      </c>
      <c r="E27" s="693">
        <v>1515</v>
      </c>
      <c r="F27" s="693">
        <v>1200</v>
      </c>
      <c r="G27" s="279">
        <v>768</v>
      </c>
    </row>
    <row r="28" spans="1:7" ht="11.1" customHeight="1">
      <c r="A28" s="1725" t="s">
        <v>110</v>
      </c>
      <c r="B28" s="1712"/>
      <c r="C28" s="693">
        <v>265</v>
      </c>
      <c r="D28" s="693">
        <v>381</v>
      </c>
      <c r="E28" s="693">
        <v>371</v>
      </c>
      <c r="F28" s="693">
        <v>270</v>
      </c>
      <c r="G28" s="279">
        <v>172</v>
      </c>
    </row>
    <row r="29" spans="1:7" ht="11.1" customHeight="1">
      <c r="A29" s="1725" t="s">
        <v>111</v>
      </c>
      <c r="B29" s="1712"/>
      <c r="C29" s="693">
        <v>368</v>
      </c>
      <c r="D29" s="693">
        <v>705</v>
      </c>
      <c r="E29" s="693">
        <v>607</v>
      </c>
      <c r="F29" s="693">
        <v>468</v>
      </c>
      <c r="G29" s="279">
        <v>388</v>
      </c>
    </row>
    <row r="30" spans="1:7" ht="11.1" customHeight="1">
      <c r="A30" s="2009" t="s">
        <v>115</v>
      </c>
      <c r="B30" s="2010"/>
      <c r="C30" s="693">
        <v>305</v>
      </c>
      <c r="D30" s="693">
        <v>463</v>
      </c>
      <c r="E30" s="693">
        <v>503</v>
      </c>
      <c r="F30" s="693">
        <v>404</v>
      </c>
      <c r="G30" s="279">
        <v>260</v>
      </c>
    </row>
    <row r="31" spans="1:7" s="692" customFormat="1" ht="15" customHeight="1">
      <c r="A31" s="1723" t="s">
        <v>152</v>
      </c>
      <c r="B31" s="1724"/>
      <c r="C31" s="688">
        <v>818</v>
      </c>
      <c r="D31" s="688">
        <v>1281</v>
      </c>
      <c r="E31" s="688">
        <v>1280</v>
      </c>
      <c r="F31" s="688">
        <v>1004</v>
      </c>
      <c r="G31" s="689">
        <v>772</v>
      </c>
    </row>
    <row r="32" spans="1:7" ht="11.1" customHeight="1">
      <c r="A32" s="1723" t="s">
        <v>572</v>
      </c>
      <c r="B32" s="1724"/>
      <c r="C32" s="688"/>
      <c r="D32" s="688"/>
      <c r="E32" s="688"/>
      <c r="F32" s="688"/>
      <c r="G32" s="689"/>
    </row>
    <row r="33" spans="1:7" ht="11.1" customHeight="1">
      <c r="A33" s="1725" t="s">
        <v>102</v>
      </c>
      <c r="B33" s="1712"/>
      <c r="C33" s="683">
        <v>228</v>
      </c>
      <c r="D33" s="683">
        <v>392</v>
      </c>
      <c r="E33" s="683">
        <v>407</v>
      </c>
      <c r="F33" s="683">
        <v>252</v>
      </c>
      <c r="G33" s="684">
        <v>180</v>
      </c>
    </row>
    <row r="34" spans="1:7" ht="11.1" customHeight="1">
      <c r="A34" s="1725" t="s">
        <v>103</v>
      </c>
      <c r="B34" s="1712"/>
      <c r="C34" s="683">
        <v>303</v>
      </c>
      <c r="D34" s="683">
        <v>477</v>
      </c>
      <c r="E34" s="683">
        <v>451</v>
      </c>
      <c r="F34" s="683">
        <v>415</v>
      </c>
      <c r="G34" s="684">
        <v>366</v>
      </c>
    </row>
    <row r="35" spans="1:7" ht="11.1" customHeight="1">
      <c r="A35" s="1725" t="s">
        <v>104</v>
      </c>
      <c r="B35" s="1712"/>
      <c r="C35" s="683">
        <v>287</v>
      </c>
      <c r="D35" s="683">
        <v>412</v>
      </c>
      <c r="E35" s="683">
        <v>422</v>
      </c>
      <c r="F35" s="683">
        <v>337</v>
      </c>
      <c r="G35" s="684">
        <v>226</v>
      </c>
    </row>
    <row r="36" spans="1:7" s="692" customFormat="1" ht="21.75" customHeight="1">
      <c r="A36" s="1723" t="s">
        <v>106</v>
      </c>
      <c r="B36" s="1724"/>
      <c r="C36" s="688">
        <v>1655</v>
      </c>
      <c r="D36" s="688">
        <v>3250</v>
      </c>
      <c r="E36" s="688">
        <v>3521</v>
      </c>
      <c r="F36" s="688">
        <v>2954</v>
      </c>
      <c r="G36" s="689">
        <v>2074</v>
      </c>
    </row>
    <row r="37" spans="1:7" ht="11.1" customHeight="1">
      <c r="A37" s="1723" t="s">
        <v>572</v>
      </c>
      <c r="B37" s="1724"/>
      <c r="C37" s="688"/>
      <c r="D37" s="688"/>
      <c r="E37" s="688"/>
      <c r="F37" s="688"/>
      <c r="G37" s="689"/>
    </row>
    <row r="38" spans="1:7" ht="11.1" customHeight="1">
      <c r="A38" s="1725" t="s">
        <v>107</v>
      </c>
      <c r="B38" s="1712"/>
      <c r="C38" s="683">
        <v>221</v>
      </c>
      <c r="D38" s="683">
        <v>441</v>
      </c>
      <c r="E38" s="683">
        <v>471</v>
      </c>
      <c r="F38" s="683">
        <v>368</v>
      </c>
      <c r="G38" s="684">
        <v>281</v>
      </c>
    </row>
    <row r="39" spans="1:7" ht="11.1" customHeight="1">
      <c r="A39" s="1725" t="s">
        <v>109</v>
      </c>
      <c r="B39" s="1712"/>
      <c r="C39" s="683">
        <v>415</v>
      </c>
      <c r="D39" s="683">
        <v>689</v>
      </c>
      <c r="E39" s="683">
        <v>610</v>
      </c>
      <c r="F39" s="683">
        <v>465</v>
      </c>
      <c r="G39" s="684">
        <v>301</v>
      </c>
    </row>
    <row r="40" spans="1:7" ht="11.1" customHeight="1">
      <c r="A40" s="1725" t="s">
        <v>112</v>
      </c>
      <c r="B40" s="1712"/>
      <c r="C40" s="683">
        <v>268</v>
      </c>
      <c r="D40" s="683">
        <v>503</v>
      </c>
      <c r="E40" s="683">
        <v>522</v>
      </c>
      <c r="F40" s="683">
        <v>403</v>
      </c>
      <c r="G40" s="684">
        <v>275</v>
      </c>
    </row>
    <row r="41" spans="1:7" ht="11.1" customHeight="1">
      <c r="A41" s="1725" t="s">
        <v>114</v>
      </c>
      <c r="B41" s="1712"/>
      <c r="C41" s="683">
        <v>469</v>
      </c>
      <c r="D41" s="683">
        <v>917</v>
      </c>
      <c r="E41" s="683">
        <v>970</v>
      </c>
      <c r="F41" s="683">
        <v>821</v>
      </c>
      <c r="G41" s="684">
        <v>586</v>
      </c>
    </row>
    <row r="42" spans="1:7" ht="11.1" customHeight="1">
      <c r="A42" s="1725" t="s">
        <v>156</v>
      </c>
      <c r="B42" s="1712"/>
      <c r="C42" s="683">
        <v>282</v>
      </c>
      <c r="D42" s="683">
        <v>700</v>
      </c>
      <c r="E42" s="683">
        <v>948</v>
      </c>
      <c r="F42" s="683">
        <v>897</v>
      </c>
      <c r="G42" s="684">
        <v>631</v>
      </c>
    </row>
    <row r="43" spans="1:7" ht="21" customHeight="1">
      <c r="A43" s="930" t="s">
        <v>954</v>
      </c>
    </row>
    <row r="44" spans="1:7" ht="14.85" customHeight="1">
      <c r="A44" s="869" t="s">
        <v>955</v>
      </c>
    </row>
    <row r="45" spans="1:7" ht="14.85" customHeight="1"/>
    <row r="46" spans="1:7" ht="14.85" customHeight="1"/>
    <row r="47" spans="1:7" ht="14.85" customHeight="1"/>
    <row r="48" spans="1:7" ht="14.85" customHeight="1"/>
    <row r="49" ht="14.85" customHeight="1"/>
    <row r="50" ht="14.85" customHeight="1"/>
    <row r="51" ht="14.85" customHeight="1"/>
    <row r="52" ht="14.85" customHeight="1"/>
    <row r="53" ht="14.85" customHeight="1"/>
    <row r="54" ht="14.85" customHeight="1"/>
  </sheetData>
  <mergeCells count="40">
    <mergeCell ref="A33:B33"/>
    <mergeCell ref="A34:B34"/>
    <mergeCell ref="A35:B35"/>
    <mergeCell ref="A36:B36"/>
    <mergeCell ref="A42:B42"/>
    <mergeCell ref="A37:B37"/>
    <mergeCell ref="A38:B38"/>
    <mergeCell ref="A39:B39"/>
    <mergeCell ref="A40:B40"/>
    <mergeCell ref="A41:B41"/>
    <mergeCell ref="A28:B28"/>
    <mergeCell ref="A29:B29"/>
    <mergeCell ref="A30:B30"/>
    <mergeCell ref="A31:B31"/>
    <mergeCell ref="A32:B32"/>
    <mergeCell ref="A23:B23"/>
    <mergeCell ref="A24:B24"/>
    <mergeCell ref="A25:B25"/>
    <mergeCell ref="A26:B26"/>
    <mergeCell ref="A27:B27"/>
    <mergeCell ref="A18:B18"/>
    <mergeCell ref="A19:B19"/>
    <mergeCell ref="A20:B20"/>
    <mergeCell ref="A21:B21"/>
    <mergeCell ref="A22:B22"/>
    <mergeCell ref="A13:B13"/>
    <mergeCell ref="A14:B14"/>
    <mergeCell ref="A15:B15"/>
    <mergeCell ref="A16:B16"/>
    <mergeCell ref="A17:B17"/>
    <mergeCell ref="A8:B8"/>
    <mergeCell ref="A9:B9"/>
    <mergeCell ref="A10:B10"/>
    <mergeCell ref="A11:B11"/>
    <mergeCell ref="A12:B12"/>
    <mergeCell ref="A5:B6"/>
    <mergeCell ref="F3:G3"/>
    <mergeCell ref="F4:G4"/>
    <mergeCell ref="C5:G5"/>
    <mergeCell ref="A7:B7"/>
  </mergeCells>
  <hyperlinks>
    <hyperlink ref="F3:G3" location="'Spis tablic     List of tables'!A1" display="Powrót do spisu tablic"/>
    <hyperlink ref="F3" location="'Spis tablic     List of tables'!A1" display="Powrót do spisu tablic"/>
    <hyperlink ref="F4:G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0">
    <pageSetUpPr fitToPage="1"/>
  </sheetPr>
  <dimension ref="A1:H45"/>
  <sheetViews>
    <sheetView showGridLines="0" zoomScaleNormal="100" zoomScaleSheetLayoutView="100" workbookViewId="0">
      <selection activeCell="F4" sqref="F4:G4"/>
    </sheetView>
  </sheetViews>
  <sheetFormatPr defaultColWidth="9" defaultRowHeight="12"/>
  <cols>
    <col min="1" max="1" width="8.125" style="57" customWidth="1"/>
    <col min="2" max="2" width="22.125" style="289" customWidth="1"/>
    <col min="3" max="7" width="19.625" style="289" customWidth="1"/>
    <col min="8" max="16384" width="9" style="57"/>
  </cols>
  <sheetData>
    <row r="1" spans="1:7">
      <c r="A1" s="425" t="s">
        <v>185</v>
      </c>
      <c r="B1" s="582" t="s">
        <v>1250</v>
      </c>
      <c r="C1" s="582"/>
      <c r="D1" s="582"/>
      <c r="E1" s="582"/>
      <c r="F1" s="57"/>
      <c r="G1" s="57"/>
    </row>
    <row r="2" spans="1:7" ht="12.75" customHeight="1">
      <c r="B2" s="1027" t="s">
        <v>1334</v>
      </c>
      <c r="C2" s="61"/>
      <c r="D2" s="61"/>
      <c r="E2" s="61"/>
      <c r="F2" s="57"/>
      <c r="G2" s="57"/>
    </row>
    <row r="3" spans="1:7" ht="12.75" customHeight="1">
      <c r="B3" s="440" t="s">
        <v>1251</v>
      </c>
      <c r="C3" s="651"/>
      <c r="D3" s="651"/>
      <c r="E3" s="651"/>
      <c r="F3" s="1396" t="s">
        <v>0</v>
      </c>
      <c r="G3" s="1396"/>
    </row>
    <row r="4" spans="1:7" ht="12.75" customHeight="1">
      <c r="B4" s="144" t="s">
        <v>1335</v>
      </c>
      <c r="C4" s="694"/>
      <c r="D4" s="694"/>
      <c r="E4" s="694"/>
      <c r="F4" s="1396" t="s">
        <v>1533</v>
      </c>
      <c r="G4" s="1396"/>
    </row>
    <row r="5" spans="1:7" ht="37.5" customHeight="1">
      <c r="A5" s="1561" t="s">
        <v>428</v>
      </c>
      <c r="B5" s="1565"/>
      <c r="C5" s="1463" t="s">
        <v>585</v>
      </c>
      <c r="D5" s="1465"/>
      <c r="E5" s="1465"/>
      <c r="F5" s="1465"/>
      <c r="G5" s="1465"/>
    </row>
    <row r="6" spans="1:7" ht="84.75" customHeight="1">
      <c r="A6" s="1406"/>
      <c r="B6" s="1462"/>
      <c r="C6" s="369" t="s">
        <v>584</v>
      </c>
      <c r="D6" s="1250" t="s">
        <v>1044</v>
      </c>
      <c r="E6" s="934" t="s">
        <v>586</v>
      </c>
      <c r="F6" s="1224" t="s">
        <v>1042</v>
      </c>
      <c r="G6" s="679" t="s">
        <v>587</v>
      </c>
    </row>
    <row r="7" spans="1:7" ht="24" customHeight="1">
      <c r="A7" s="1723" t="s">
        <v>93</v>
      </c>
      <c r="B7" s="1724"/>
      <c r="C7" s="680">
        <v>4920</v>
      </c>
      <c r="D7" s="680">
        <v>11036</v>
      </c>
      <c r="E7" s="680">
        <v>6522</v>
      </c>
      <c r="F7" s="680">
        <v>13993</v>
      </c>
      <c r="G7" s="682">
        <v>16110</v>
      </c>
    </row>
    <row r="8" spans="1:7" ht="11.45" customHeight="1">
      <c r="A8" s="1713" t="s">
        <v>37</v>
      </c>
      <c r="B8" s="1714"/>
      <c r="C8" s="683"/>
      <c r="D8" s="683"/>
      <c r="E8" s="683"/>
      <c r="F8" s="683"/>
      <c r="G8" s="684"/>
    </row>
    <row r="9" spans="1:7" ht="13.5" customHeight="1">
      <c r="A9" s="2005" t="s">
        <v>571</v>
      </c>
      <c r="B9" s="2006"/>
      <c r="C9" s="683"/>
      <c r="D9" s="683"/>
      <c r="E9" s="683"/>
      <c r="F9" s="683"/>
      <c r="G9" s="684"/>
    </row>
    <row r="10" spans="1:7" ht="18" customHeight="1">
      <c r="A10" s="1723" t="s">
        <v>94</v>
      </c>
      <c r="B10" s="1724"/>
      <c r="C10" s="688">
        <v>1794</v>
      </c>
      <c r="D10" s="688">
        <v>2131</v>
      </c>
      <c r="E10" s="688">
        <v>1358</v>
      </c>
      <c r="F10" s="688">
        <v>2141</v>
      </c>
      <c r="G10" s="689">
        <v>2829</v>
      </c>
    </row>
    <row r="11" spans="1:7" ht="11.1" customHeight="1">
      <c r="A11" s="1723" t="s">
        <v>572</v>
      </c>
      <c r="B11" s="1724"/>
      <c r="C11" s="683"/>
      <c r="D11" s="683"/>
      <c r="E11" s="683"/>
      <c r="F11" s="683"/>
      <c r="G11" s="684"/>
    </row>
    <row r="12" spans="1:7" ht="11.1" customHeight="1">
      <c r="A12" s="1725" t="s">
        <v>95</v>
      </c>
      <c r="B12" s="1712"/>
      <c r="C12" s="683">
        <v>224</v>
      </c>
      <c r="D12" s="683">
        <v>243</v>
      </c>
      <c r="E12" s="683">
        <v>176</v>
      </c>
      <c r="F12" s="683">
        <v>305</v>
      </c>
      <c r="G12" s="684">
        <v>353</v>
      </c>
    </row>
    <row r="13" spans="1:7" ht="11.1" customHeight="1">
      <c r="A13" s="1725" t="s">
        <v>96</v>
      </c>
      <c r="B13" s="1712"/>
      <c r="C13" s="683">
        <v>275</v>
      </c>
      <c r="D13" s="683">
        <v>622</v>
      </c>
      <c r="E13" s="683">
        <v>388</v>
      </c>
      <c r="F13" s="683">
        <v>625</v>
      </c>
      <c r="G13" s="684">
        <v>827</v>
      </c>
    </row>
    <row r="14" spans="1:7" ht="11.1" customHeight="1">
      <c r="A14" s="1725" t="s">
        <v>153</v>
      </c>
      <c r="B14" s="1712"/>
      <c r="C14" s="683">
        <v>703</v>
      </c>
      <c r="D14" s="683">
        <v>657</v>
      </c>
      <c r="E14" s="683">
        <v>462</v>
      </c>
      <c r="F14" s="683">
        <v>737</v>
      </c>
      <c r="G14" s="684">
        <v>941</v>
      </c>
    </row>
    <row r="15" spans="1:7" ht="11.1" customHeight="1">
      <c r="A15" s="1725" t="s">
        <v>154</v>
      </c>
      <c r="B15" s="1712"/>
      <c r="C15" s="683">
        <v>592</v>
      </c>
      <c r="D15" s="683">
        <v>609</v>
      </c>
      <c r="E15" s="683">
        <v>332</v>
      </c>
      <c r="F15" s="683">
        <v>474</v>
      </c>
      <c r="G15" s="684">
        <v>708</v>
      </c>
    </row>
    <row r="16" spans="1:7" ht="18" customHeight="1">
      <c r="A16" s="1723" t="s">
        <v>97</v>
      </c>
      <c r="B16" s="1724"/>
      <c r="C16" s="688">
        <v>816</v>
      </c>
      <c r="D16" s="688">
        <v>2466</v>
      </c>
      <c r="E16" s="688">
        <v>1530</v>
      </c>
      <c r="F16" s="688">
        <v>3163</v>
      </c>
      <c r="G16" s="689">
        <v>4215</v>
      </c>
    </row>
    <row r="17" spans="1:7" ht="11.45" customHeight="1">
      <c r="A17" s="1723" t="s">
        <v>572</v>
      </c>
      <c r="B17" s="1724"/>
      <c r="C17" s="683"/>
      <c r="D17" s="683"/>
      <c r="E17" s="683"/>
      <c r="F17" s="683"/>
      <c r="G17" s="684"/>
    </row>
    <row r="18" spans="1:7" ht="11.1" customHeight="1">
      <c r="A18" s="1725" t="s">
        <v>98</v>
      </c>
      <c r="B18" s="1712"/>
      <c r="C18" s="683">
        <v>145</v>
      </c>
      <c r="D18" s="683">
        <v>379</v>
      </c>
      <c r="E18" s="683">
        <v>194</v>
      </c>
      <c r="F18" s="683">
        <v>497</v>
      </c>
      <c r="G18" s="684">
        <v>504</v>
      </c>
    </row>
    <row r="19" spans="1:7" ht="11.1" customHeight="1">
      <c r="A19" s="1725" t="s">
        <v>99</v>
      </c>
      <c r="B19" s="1712"/>
      <c r="C19" s="683">
        <v>121</v>
      </c>
      <c r="D19" s="683">
        <v>339</v>
      </c>
      <c r="E19" s="683">
        <v>201</v>
      </c>
      <c r="F19" s="683">
        <v>528</v>
      </c>
      <c r="G19" s="684">
        <v>735</v>
      </c>
    </row>
    <row r="20" spans="1:7" ht="11.1" customHeight="1">
      <c r="A20" s="1725" t="s">
        <v>100</v>
      </c>
      <c r="B20" s="1712"/>
      <c r="C20" s="683">
        <v>109</v>
      </c>
      <c r="D20" s="683">
        <v>402</v>
      </c>
      <c r="E20" s="683">
        <v>228</v>
      </c>
      <c r="F20" s="683">
        <v>504</v>
      </c>
      <c r="G20" s="684">
        <v>503</v>
      </c>
    </row>
    <row r="21" spans="1:7" ht="11.1" customHeight="1">
      <c r="A21" s="1725" t="s">
        <v>101</v>
      </c>
      <c r="B21" s="1712"/>
      <c r="C21" s="683">
        <v>82</v>
      </c>
      <c r="D21" s="683">
        <v>258</v>
      </c>
      <c r="E21" s="683">
        <v>217</v>
      </c>
      <c r="F21" s="683">
        <v>354</v>
      </c>
      <c r="G21" s="684">
        <v>562</v>
      </c>
    </row>
    <row r="22" spans="1:7" ht="11.1" customHeight="1">
      <c r="A22" s="1725" t="s">
        <v>113</v>
      </c>
      <c r="B22" s="1712"/>
      <c r="C22" s="683">
        <v>85</v>
      </c>
      <c r="D22" s="683">
        <v>330</v>
      </c>
      <c r="E22" s="683">
        <v>128</v>
      </c>
      <c r="F22" s="683">
        <v>286</v>
      </c>
      <c r="G22" s="684">
        <v>432</v>
      </c>
    </row>
    <row r="23" spans="1:7" ht="11.1" customHeight="1">
      <c r="A23" s="1725" t="s">
        <v>105</v>
      </c>
      <c r="B23" s="1712"/>
      <c r="C23" s="683">
        <v>74</v>
      </c>
      <c r="D23" s="683">
        <v>258</v>
      </c>
      <c r="E23" s="683">
        <v>138</v>
      </c>
      <c r="F23" s="683">
        <v>401</v>
      </c>
      <c r="G23" s="684">
        <v>377</v>
      </c>
    </row>
    <row r="24" spans="1:7" ht="11.1" customHeight="1">
      <c r="A24" s="1725" t="s">
        <v>155</v>
      </c>
      <c r="B24" s="1712"/>
      <c r="C24" s="683">
        <v>200</v>
      </c>
      <c r="D24" s="683">
        <v>500</v>
      </c>
      <c r="E24" s="683">
        <v>424</v>
      </c>
      <c r="F24" s="683">
        <v>593</v>
      </c>
      <c r="G24" s="684">
        <v>1102</v>
      </c>
    </row>
    <row r="25" spans="1:7" ht="18" customHeight="1">
      <c r="A25" s="1723" t="s">
        <v>151</v>
      </c>
      <c r="B25" s="1724"/>
      <c r="C25" s="688">
        <v>878</v>
      </c>
      <c r="D25" s="688">
        <v>2514</v>
      </c>
      <c r="E25" s="688">
        <v>1519</v>
      </c>
      <c r="F25" s="688">
        <v>3540</v>
      </c>
      <c r="G25" s="689">
        <v>3078</v>
      </c>
    </row>
    <row r="26" spans="1:7" ht="12" customHeight="1">
      <c r="A26" s="1723" t="s">
        <v>572</v>
      </c>
      <c r="B26" s="1724"/>
      <c r="C26" s="688"/>
      <c r="D26" s="688"/>
      <c r="E26" s="688"/>
      <c r="F26" s="688"/>
      <c r="G26" s="689"/>
    </row>
    <row r="27" spans="1:7" ht="11.1" customHeight="1">
      <c r="A27" s="1725" t="s">
        <v>108</v>
      </c>
      <c r="B27" s="1712"/>
      <c r="C27" s="683">
        <v>465</v>
      </c>
      <c r="D27" s="683">
        <v>1272</v>
      </c>
      <c r="E27" s="683">
        <v>771</v>
      </c>
      <c r="F27" s="683">
        <v>1532</v>
      </c>
      <c r="G27" s="684">
        <v>1559</v>
      </c>
    </row>
    <row r="28" spans="1:7" ht="11.1" customHeight="1">
      <c r="A28" s="1725" t="s">
        <v>110</v>
      </c>
      <c r="B28" s="1712"/>
      <c r="C28" s="683">
        <v>115</v>
      </c>
      <c r="D28" s="683">
        <v>323</v>
      </c>
      <c r="E28" s="683">
        <v>236</v>
      </c>
      <c r="F28" s="683">
        <v>469</v>
      </c>
      <c r="G28" s="684">
        <v>316</v>
      </c>
    </row>
    <row r="29" spans="1:7" ht="11.1" customHeight="1">
      <c r="A29" s="1725" t="s">
        <v>111</v>
      </c>
      <c r="B29" s="1712"/>
      <c r="C29" s="683">
        <v>162</v>
      </c>
      <c r="D29" s="683">
        <v>479</v>
      </c>
      <c r="E29" s="683">
        <v>280</v>
      </c>
      <c r="F29" s="683">
        <v>857</v>
      </c>
      <c r="G29" s="684">
        <v>758</v>
      </c>
    </row>
    <row r="30" spans="1:7" ht="11.1" customHeight="1">
      <c r="A30" s="2009" t="s">
        <v>115</v>
      </c>
      <c r="B30" s="2010"/>
      <c r="C30" s="683">
        <v>136</v>
      </c>
      <c r="D30" s="683">
        <v>440</v>
      </c>
      <c r="E30" s="683">
        <v>232</v>
      </c>
      <c r="F30" s="683">
        <v>682</v>
      </c>
      <c r="G30" s="684">
        <v>445</v>
      </c>
    </row>
    <row r="31" spans="1:7" ht="18" customHeight="1">
      <c r="A31" s="1723" t="s">
        <v>152</v>
      </c>
      <c r="B31" s="1724"/>
      <c r="C31" s="688">
        <v>334</v>
      </c>
      <c r="D31" s="688">
        <v>1088</v>
      </c>
      <c r="E31" s="688">
        <v>558</v>
      </c>
      <c r="F31" s="688">
        <v>1602</v>
      </c>
      <c r="G31" s="689">
        <v>1573</v>
      </c>
    </row>
    <row r="32" spans="1:7" ht="11.45" customHeight="1">
      <c r="A32" s="1723" t="s">
        <v>572</v>
      </c>
      <c r="B32" s="1724"/>
      <c r="C32" s="683"/>
      <c r="D32" s="683"/>
      <c r="E32" s="683"/>
      <c r="F32" s="683"/>
      <c r="G32" s="684"/>
    </row>
    <row r="33" spans="1:8" ht="11.1" customHeight="1">
      <c r="A33" s="1725" t="s">
        <v>102</v>
      </c>
      <c r="B33" s="1712"/>
      <c r="C33" s="683">
        <v>84</v>
      </c>
      <c r="D33" s="683">
        <v>323</v>
      </c>
      <c r="E33" s="683">
        <v>171</v>
      </c>
      <c r="F33" s="683">
        <v>503</v>
      </c>
      <c r="G33" s="684">
        <v>378</v>
      </c>
    </row>
    <row r="34" spans="1:8" ht="11.1" customHeight="1">
      <c r="A34" s="1725" t="s">
        <v>103</v>
      </c>
      <c r="B34" s="1712"/>
      <c r="C34" s="683">
        <v>138</v>
      </c>
      <c r="D34" s="683">
        <v>438</v>
      </c>
      <c r="E34" s="683">
        <v>236</v>
      </c>
      <c r="F34" s="683">
        <v>540</v>
      </c>
      <c r="G34" s="684">
        <v>660</v>
      </c>
    </row>
    <row r="35" spans="1:8" ht="11.1" customHeight="1">
      <c r="A35" s="1725" t="s">
        <v>104</v>
      </c>
      <c r="B35" s="1712"/>
      <c r="C35" s="683">
        <v>112</v>
      </c>
      <c r="D35" s="683">
        <v>327</v>
      </c>
      <c r="E35" s="683">
        <v>151</v>
      </c>
      <c r="F35" s="683">
        <v>559</v>
      </c>
      <c r="G35" s="684">
        <v>535</v>
      </c>
    </row>
    <row r="36" spans="1:8" ht="18" customHeight="1">
      <c r="A36" s="1723" t="s">
        <v>106</v>
      </c>
      <c r="B36" s="1724"/>
      <c r="C36" s="688">
        <v>1098</v>
      </c>
      <c r="D36" s="688">
        <v>2837</v>
      </c>
      <c r="E36" s="688">
        <v>1557</v>
      </c>
      <c r="F36" s="688">
        <v>3547</v>
      </c>
      <c r="G36" s="689">
        <v>4415</v>
      </c>
    </row>
    <row r="37" spans="1:8" ht="11.1" customHeight="1">
      <c r="A37" s="1723" t="s">
        <v>572</v>
      </c>
      <c r="B37" s="1724"/>
      <c r="C37" s="683"/>
      <c r="D37" s="683"/>
      <c r="E37" s="683"/>
      <c r="F37" s="683"/>
      <c r="G37" s="684"/>
    </row>
    <row r="38" spans="1:8" ht="11.1" customHeight="1">
      <c r="A38" s="1725" t="s">
        <v>107</v>
      </c>
      <c r="B38" s="1712"/>
      <c r="C38" s="683">
        <v>158</v>
      </c>
      <c r="D38" s="683">
        <v>348</v>
      </c>
      <c r="E38" s="683">
        <v>183</v>
      </c>
      <c r="F38" s="683">
        <v>505</v>
      </c>
      <c r="G38" s="684">
        <v>588</v>
      </c>
    </row>
    <row r="39" spans="1:8" ht="11.1" customHeight="1">
      <c r="A39" s="1725" t="s">
        <v>109</v>
      </c>
      <c r="B39" s="1712"/>
      <c r="C39" s="683">
        <v>152</v>
      </c>
      <c r="D39" s="683">
        <v>509</v>
      </c>
      <c r="E39" s="683">
        <v>336</v>
      </c>
      <c r="F39" s="683">
        <v>653</v>
      </c>
      <c r="G39" s="684">
        <v>830</v>
      </c>
    </row>
    <row r="40" spans="1:8" ht="11.1" customHeight="1">
      <c r="A40" s="1725" t="s">
        <v>112</v>
      </c>
      <c r="B40" s="1712"/>
      <c r="C40" s="683">
        <v>138</v>
      </c>
      <c r="D40" s="683">
        <v>542</v>
      </c>
      <c r="E40" s="683">
        <v>196</v>
      </c>
      <c r="F40" s="683">
        <v>611</v>
      </c>
      <c r="G40" s="684">
        <v>484</v>
      </c>
    </row>
    <row r="41" spans="1:8" ht="11.1" customHeight="1">
      <c r="A41" s="1725" t="s">
        <v>114</v>
      </c>
      <c r="B41" s="1712"/>
      <c r="C41" s="683">
        <v>240</v>
      </c>
      <c r="D41" s="683">
        <v>788</v>
      </c>
      <c r="E41" s="683">
        <v>409</v>
      </c>
      <c r="F41" s="683">
        <v>1036</v>
      </c>
      <c r="G41" s="684">
        <v>1290</v>
      </c>
    </row>
    <row r="42" spans="1:8" ht="11.1" customHeight="1">
      <c r="A42" s="1725" t="s">
        <v>156</v>
      </c>
      <c r="B42" s="1712"/>
      <c r="C42" s="683">
        <v>410</v>
      </c>
      <c r="D42" s="683">
        <v>650</v>
      </c>
      <c r="E42" s="683">
        <v>433</v>
      </c>
      <c r="F42" s="683">
        <v>742</v>
      </c>
      <c r="G42" s="684">
        <v>1223</v>
      </c>
    </row>
    <row r="43" spans="1:8" ht="20.25" customHeight="1">
      <c r="A43" s="930" t="s">
        <v>954</v>
      </c>
      <c r="B43" s="31"/>
      <c r="C43" s="31"/>
      <c r="D43" s="31"/>
      <c r="E43" s="31"/>
      <c r="F43" s="31"/>
      <c r="G43" s="31"/>
      <c r="H43" s="31"/>
    </row>
    <row r="44" spans="1:8">
      <c r="A44" s="869" t="s">
        <v>955</v>
      </c>
    </row>
    <row r="45" spans="1:8">
      <c r="A45" s="1944"/>
      <c r="B45" s="1944"/>
      <c r="C45" s="1944"/>
      <c r="D45" s="1944"/>
      <c r="E45" s="1944"/>
      <c r="F45" s="1944"/>
      <c r="G45" s="1944"/>
      <c r="H45" s="1944"/>
    </row>
  </sheetData>
  <mergeCells count="41">
    <mergeCell ref="A45:H45"/>
    <mergeCell ref="A33:B33"/>
    <mergeCell ref="A34:B34"/>
    <mergeCell ref="A35:B35"/>
    <mergeCell ref="A41:B41"/>
    <mergeCell ref="A42:B42"/>
    <mergeCell ref="A36:B36"/>
    <mergeCell ref="A37:B37"/>
    <mergeCell ref="A38:B38"/>
    <mergeCell ref="A39:B39"/>
    <mergeCell ref="A40:B40"/>
    <mergeCell ref="A28:B28"/>
    <mergeCell ref="A29:B29"/>
    <mergeCell ref="A30:B30"/>
    <mergeCell ref="A31:B31"/>
    <mergeCell ref="A32:B32"/>
    <mergeCell ref="A23:B23"/>
    <mergeCell ref="A24:B24"/>
    <mergeCell ref="A25:B25"/>
    <mergeCell ref="A26:B26"/>
    <mergeCell ref="A27:B27"/>
    <mergeCell ref="A18:B18"/>
    <mergeCell ref="A19:B19"/>
    <mergeCell ref="A20:B20"/>
    <mergeCell ref="A21:B21"/>
    <mergeCell ref="A22:B22"/>
    <mergeCell ref="A13:B13"/>
    <mergeCell ref="A14:B14"/>
    <mergeCell ref="A15:B15"/>
    <mergeCell ref="A16:B16"/>
    <mergeCell ref="A17:B17"/>
    <mergeCell ref="A8:B8"/>
    <mergeCell ref="A9:B9"/>
    <mergeCell ref="A10:B10"/>
    <mergeCell ref="A11:B11"/>
    <mergeCell ref="A12:B12"/>
    <mergeCell ref="F3:G3"/>
    <mergeCell ref="F4:G4"/>
    <mergeCell ref="C5:G5"/>
    <mergeCell ref="A5:B6"/>
    <mergeCell ref="A7:B7"/>
  </mergeCells>
  <hyperlinks>
    <hyperlink ref="F3:G3" location="'Spis tablic     List of tables'!A1" display="Powrót do spisu tablic"/>
    <hyperlink ref="F3" location="'Spis tablic     List of tables'!A1" display="Powrót do spisu tablic"/>
    <hyperlink ref="F4:G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4"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pageSetUpPr fitToPage="1"/>
  </sheetPr>
  <dimension ref="A1:H42"/>
  <sheetViews>
    <sheetView showGridLines="0" zoomScaleNormal="100" zoomScaleSheetLayoutView="100" workbookViewId="0">
      <selection activeCell="G2" sqref="G2:H2"/>
    </sheetView>
  </sheetViews>
  <sheetFormatPr defaultColWidth="9" defaultRowHeight="12"/>
  <cols>
    <col min="1" max="1" width="8.125" style="238" customWidth="1"/>
    <col min="2" max="2" width="22.125" style="297" customWidth="1"/>
    <col min="3" max="6" width="16.5" style="297" customWidth="1"/>
    <col min="7" max="8" width="16.375" style="297" customWidth="1"/>
    <col min="9" max="16384" width="9" style="238"/>
  </cols>
  <sheetData>
    <row r="1" spans="1:8" s="360" customFormat="1" ht="14.85" customHeight="1">
      <c r="A1" s="357" t="s">
        <v>186</v>
      </c>
      <c r="B1" s="358" t="s">
        <v>1337</v>
      </c>
      <c r="C1" s="359"/>
      <c r="D1" s="359"/>
      <c r="E1" s="359"/>
      <c r="F1" s="359"/>
      <c r="G1" s="1396" t="s">
        <v>0</v>
      </c>
      <c r="H1" s="1396"/>
    </row>
    <row r="2" spans="1:8" s="360" customFormat="1" ht="14.85" customHeight="1">
      <c r="A2" s="361"/>
      <c r="B2" s="362" t="s">
        <v>1336</v>
      </c>
      <c r="C2" s="363"/>
      <c r="D2" s="363"/>
      <c r="E2" s="363"/>
      <c r="F2" s="363"/>
      <c r="G2" s="1396" t="s">
        <v>1533</v>
      </c>
      <c r="H2" s="1396"/>
    </row>
    <row r="3" spans="1:8" s="360" customFormat="1" ht="36.75" customHeight="1">
      <c r="A3" s="1784" t="s">
        <v>956</v>
      </c>
      <c r="B3" s="1785"/>
      <c r="C3" s="1786" t="s">
        <v>588</v>
      </c>
      <c r="D3" s="364"/>
      <c r="E3" s="365"/>
      <c r="F3" s="1786" t="s">
        <v>1077</v>
      </c>
      <c r="G3" s="364"/>
      <c r="H3" s="364"/>
    </row>
    <row r="4" spans="1:8" s="360" customFormat="1" ht="42.75" customHeight="1">
      <c r="A4" s="2029"/>
      <c r="B4" s="2047"/>
      <c r="C4" s="2048"/>
      <c r="D4" s="792" t="s">
        <v>1338</v>
      </c>
      <c r="E4" s="366" t="s">
        <v>589</v>
      </c>
      <c r="F4" s="2048"/>
      <c r="G4" s="792" t="s">
        <v>1338</v>
      </c>
      <c r="H4" s="367" t="s">
        <v>589</v>
      </c>
    </row>
    <row r="5" spans="1:8" s="360" customFormat="1" ht="18" customHeight="1">
      <c r="A5" s="1973" t="s">
        <v>93</v>
      </c>
      <c r="B5" s="2034"/>
      <c r="C5" s="1152">
        <v>4100</v>
      </c>
      <c r="D5" s="1153">
        <v>75.900000000000006</v>
      </c>
      <c r="E5" s="1154">
        <v>1795</v>
      </c>
      <c r="F5" s="1155">
        <v>366184</v>
      </c>
      <c r="G5" s="1156">
        <v>75.5</v>
      </c>
      <c r="H5" s="1157">
        <v>235217</v>
      </c>
    </row>
    <row r="6" spans="1:8" s="360" customFormat="1" ht="12" customHeight="1">
      <c r="A6" s="1958" t="s">
        <v>37</v>
      </c>
      <c r="B6" s="2035"/>
      <c r="C6" s="1158"/>
      <c r="D6" s="695"/>
      <c r="E6" s="1159"/>
      <c r="F6" s="1160"/>
      <c r="G6" s="697"/>
      <c r="H6" s="1161"/>
    </row>
    <row r="7" spans="1:8" s="360" customFormat="1" ht="15" customHeight="1">
      <c r="A7" s="2036" t="s">
        <v>571</v>
      </c>
      <c r="B7" s="2037"/>
      <c r="C7" s="1152"/>
      <c r="D7" s="695"/>
      <c r="E7" s="1154"/>
      <c r="F7" s="1162"/>
      <c r="G7" s="697"/>
      <c r="H7" s="1163"/>
    </row>
    <row r="8" spans="1:8" s="360" customFormat="1" ht="15" customHeight="1">
      <c r="A8" s="1973" t="s">
        <v>94</v>
      </c>
      <c r="B8" s="2034"/>
      <c r="C8" s="677">
        <v>2059</v>
      </c>
      <c r="D8" s="266">
        <v>65.099999999999994</v>
      </c>
      <c r="E8" s="1164">
        <v>687</v>
      </c>
      <c r="F8" s="1165">
        <v>173774</v>
      </c>
      <c r="G8" s="239">
        <v>70.2</v>
      </c>
      <c r="H8" s="1166">
        <v>94800</v>
      </c>
    </row>
    <row r="9" spans="1:8" s="360" customFormat="1" ht="12" customHeight="1">
      <c r="A9" s="1973" t="s">
        <v>572</v>
      </c>
      <c r="B9" s="2034"/>
      <c r="C9" s="268"/>
      <c r="D9" s="696"/>
      <c r="E9" s="1167"/>
      <c r="F9" s="1160"/>
      <c r="G9" s="643"/>
      <c r="H9" s="1168"/>
    </row>
    <row r="10" spans="1:8" s="360" customFormat="1" ht="10.5" customHeight="1">
      <c r="A10" s="1959" t="s">
        <v>95</v>
      </c>
      <c r="B10" s="2033"/>
      <c r="C10" s="1158">
        <v>577</v>
      </c>
      <c r="D10" s="1169">
        <v>91.4</v>
      </c>
      <c r="E10" s="1170">
        <v>354</v>
      </c>
      <c r="F10" s="1171">
        <v>68604</v>
      </c>
      <c r="G10" s="698">
        <v>87.5</v>
      </c>
      <c r="H10" s="1172">
        <v>50265</v>
      </c>
    </row>
    <row r="11" spans="1:8" s="360" customFormat="1" ht="10.5" customHeight="1">
      <c r="A11" s="1959" t="s">
        <v>96</v>
      </c>
      <c r="B11" s="2033"/>
      <c r="C11" s="1158">
        <v>312</v>
      </c>
      <c r="D11" s="1169">
        <v>77.2</v>
      </c>
      <c r="E11" s="1159">
        <v>263</v>
      </c>
      <c r="F11" s="1171">
        <v>39554</v>
      </c>
      <c r="G11" s="1173">
        <v>78.900000000000006</v>
      </c>
      <c r="H11" s="1172">
        <v>34827</v>
      </c>
    </row>
    <row r="12" spans="1:8" s="360" customFormat="1" ht="10.5" customHeight="1">
      <c r="A12" s="1959" t="s">
        <v>153</v>
      </c>
      <c r="B12" s="2033"/>
      <c r="C12" s="1158">
        <v>816</v>
      </c>
      <c r="D12" s="1169">
        <v>74</v>
      </c>
      <c r="E12" s="1159">
        <v>30</v>
      </c>
      <c r="F12" s="1171">
        <v>43558</v>
      </c>
      <c r="G12" s="1173">
        <v>70.400000000000006</v>
      </c>
      <c r="H12" s="1172">
        <v>4673</v>
      </c>
    </row>
    <row r="13" spans="1:8" s="360" customFormat="1" ht="10.5" customHeight="1">
      <c r="A13" s="1959" t="s">
        <v>154</v>
      </c>
      <c r="B13" s="2033"/>
      <c r="C13" s="1158">
        <v>354</v>
      </c>
      <c r="D13" s="1169">
        <v>34.4</v>
      </c>
      <c r="E13" s="1159">
        <v>40</v>
      </c>
      <c r="F13" s="1171">
        <v>22058</v>
      </c>
      <c r="G13" s="1173">
        <v>38.6</v>
      </c>
      <c r="H13" s="1172">
        <v>5035</v>
      </c>
    </row>
    <row r="14" spans="1:8" s="360" customFormat="1" ht="15" customHeight="1">
      <c r="A14" s="1973" t="s">
        <v>97</v>
      </c>
      <c r="B14" s="2034"/>
      <c r="C14" s="1174">
        <v>649</v>
      </c>
      <c r="D14" s="266">
        <v>89.4</v>
      </c>
      <c r="E14" s="1164">
        <v>368</v>
      </c>
      <c r="F14" s="1165">
        <v>63579</v>
      </c>
      <c r="G14" s="1175">
        <v>92.9</v>
      </c>
      <c r="H14" s="1166">
        <v>46641</v>
      </c>
    </row>
    <row r="15" spans="1:8" s="360" customFormat="1" ht="12" customHeight="1">
      <c r="A15" s="1973" t="s">
        <v>572</v>
      </c>
      <c r="B15" s="2034"/>
      <c r="C15" s="1176"/>
      <c r="D15" s="697"/>
      <c r="E15" s="1177"/>
      <c r="F15" s="1160"/>
      <c r="G15" s="698"/>
      <c r="H15" s="1161"/>
    </row>
    <row r="16" spans="1:8" s="360" customFormat="1" ht="10.5" customHeight="1">
      <c r="A16" s="1959" t="s">
        <v>98</v>
      </c>
      <c r="B16" s="2033"/>
      <c r="C16" s="1178">
        <v>167</v>
      </c>
      <c r="D16" s="236">
        <v>144</v>
      </c>
      <c r="E16" s="1179">
        <v>104</v>
      </c>
      <c r="F16" s="1160">
        <v>16557</v>
      </c>
      <c r="G16" s="236">
        <v>140.4</v>
      </c>
      <c r="H16" s="1161">
        <v>13459</v>
      </c>
    </row>
    <row r="17" spans="1:8" s="360" customFormat="1" ht="10.5" customHeight="1">
      <c r="A17" s="1959" t="s">
        <v>99</v>
      </c>
      <c r="B17" s="2033"/>
      <c r="C17" s="1180">
        <v>57</v>
      </c>
      <c r="D17" s="1178">
        <v>93.4</v>
      </c>
      <c r="E17" s="1179">
        <v>44</v>
      </c>
      <c r="F17" s="1160">
        <v>6551</v>
      </c>
      <c r="G17" s="236">
        <v>89.5</v>
      </c>
      <c r="H17" s="1161">
        <v>5607</v>
      </c>
    </row>
    <row r="18" spans="1:8" s="360" customFormat="1" ht="10.5" customHeight="1">
      <c r="A18" s="1959" t="s">
        <v>100</v>
      </c>
      <c r="B18" s="2033"/>
      <c r="C18" s="1178">
        <v>82</v>
      </c>
      <c r="D18" s="236">
        <v>89.1</v>
      </c>
      <c r="E18" s="1179">
        <v>52</v>
      </c>
      <c r="F18" s="1160">
        <v>9314</v>
      </c>
      <c r="G18" s="236">
        <v>121.2</v>
      </c>
      <c r="H18" s="1161">
        <v>7324</v>
      </c>
    </row>
    <row r="19" spans="1:8" s="360" customFormat="1" ht="10.5" customHeight="1">
      <c r="A19" s="1959" t="s">
        <v>101</v>
      </c>
      <c r="B19" s="2033"/>
      <c r="C19" s="1178">
        <v>73</v>
      </c>
      <c r="D19" s="236">
        <v>71.599999999999994</v>
      </c>
      <c r="E19" s="1179">
        <v>67</v>
      </c>
      <c r="F19" s="1160">
        <v>8561</v>
      </c>
      <c r="G19" s="236">
        <v>63.4</v>
      </c>
      <c r="H19" s="1161">
        <v>7938</v>
      </c>
    </row>
    <row r="20" spans="1:8" s="360" customFormat="1" ht="10.5" customHeight="1">
      <c r="A20" s="1959" t="s">
        <v>113</v>
      </c>
      <c r="B20" s="2033"/>
      <c r="C20" s="1178">
        <v>140</v>
      </c>
      <c r="D20" s="236">
        <v>359</v>
      </c>
      <c r="E20" s="1179">
        <v>49</v>
      </c>
      <c r="F20" s="1160">
        <v>11637</v>
      </c>
      <c r="G20" s="236">
        <v>245</v>
      </c>
      <c r="H20" s="1161">
        <v>6124</v>
      </c>
    </row>
    <row r="21" spans="1:8" s="360" customFormat="1" ht="10.5" customHeight="1">
      <c r="A21" s="1959" t="s">
        <v>105</v>
      </c>
      <c r="B21" s="2033"/>
      <c r="C21" s="1178">
        <v>17</v>
      </c>
      <c r="D21" s="236">
        <v>26.2</v>
      </c>
      <c r="E21" s="1179">
        <v>17</v>
      </c>
      <c r="F21" s="1160">
        <v>2429</v>
      </c>
      <c r="G21" s="236">
        <v>44.9</v>
      </c>
      <c r="H21" s="1161">
        <v>2429</v>
      </c>
    </row>
    <row r="22" spans="1:8" s="360" customFormat="1" ht="10.5" customHeight="1">
      <c r="A22" s="1959" t="s">
        <v>155</v>
      </c>
      <c r="B22" s="2033"/>
      <c r="C22" s="1178">
        <v>113</v>
      </c>
      <c r="D22" s="236">
        <v>45</v>
      </c>
      <c r="E22" s="1179">
        <v>35</v>
      </c>
      <c r="F22" s="1160">
        <v>8530</v>
      </c>
      <c r="G22" s="236">
        <v>47.5</v>
      </c>
      <c r="H22" s="1161">
        <v>3760</v>
      </c>
    </row>
    <row r="23" spans="1:8" s="360" customFormat="1" ht="15" customHeight="1">
      <c r="A23" s="1973" t="s">
        <v>151</v>
      </c>
      <c r="B23" s="2034"/>
      <c r="C23" s="1181">
        <v>344</v>
      </c>
      <c r="D23" s="239">
        <v>65.900000000000006</v>
      </c>
      <c r="E23" s="1164">
        <v>258</v>
      </c>
      <c r="F23" s="1165">
        <v>38872</v>
      </c>
      <c r="G23" s="239">
        <v>69</v>
      </c>
      <c r="H23" s="1166">
        <v>32723</v>
      </c>
    </row>
    <row r="24" spans="1:8" s="360" customFormat="1" ht="12" customHeight="1">
      <c r="A24" s="1973" t="s">
        <v>572</v>
      </c>
      <c r="B24" s="2034"/>
      <c r="C24" s="1182"/>
      <c r="D24" s="698"/>
      <c r="E24" s="1159"/>
      <c r="F24" s="1160"/>
      <c r="G24" s="698"/>
      <c r="H24" s="1161"/>
    </row>
    <row r="25" spans="1:8" s="360" customFormat="1" ht="10.5" customHeight="1">
      <c r="A25" s="1959" t="s">
        <v>108</v>
      </c>
      <c r="B25" s="2033"/>
      <c r="C25" s="1178">
        <v>94</v>
      </c>
      <c r="D25" s="236">
        <v>57.3</v>
      </c>
      <c r="E25" s="1179">
        <v>53</v>
      </c>
      <c r="F25" s="1160">
        <v>10940</v>
      </c>
      <c r="G25" s="236">
        <v>63.5</v>
      </c>
      <c r="H25" s="1161">
        <v>7597</v>
      </c>
    </row>
    <row r="26" spans="1:8" s="360" customFormat="1" ht="10.5" customHeight="1">
      <c r="A26" s="1959" t="s">
        <v>110</v>
      </c>
      <c r="B26" s="2033"/>
      <c r="C26" s="1178">
        <v>52</v>
      </c>
      <c r="D26" s="236">
        <v>113</v>
      </c>
      <c r="E26" s="1179">
        <v>48</v>
      </c>
      <c r="F26" s="1160">
        <v>5918</v>
      </c>
      <c r="G26" s="236">
        <v>108.6</v>
      </c>
      <c r="H26" s="1161">
        <v>5558</v>
      </c>
    </row>
    <row r="27" spans="1:8" s="360" customFormat="1" ht="10.5" customHeight="1">
      <c r="A27" s="1959" t="s">
        <v>111</v>
      </c>
      <c r="B27" s="2033"/>
      <c r="C27" s="1178">
        <v>113</v>
      </c>
      <c r="D27" s="236">
        <v>55.4</v>
      </c>
      <c r="E27" s="1179">
        <v>94</v>
      </c>
      <c r="F27" s="1160">
        <v>12009</v>
      </c>
      <c r="G27" s="236">
        <v>58.1</v>
      </c>
      <c r="H27" s="1161">
        <v>11009</v>
      </c>
    </row>
    <row r="28" spans="1:8" s="360" customFormat="1" ht="10.5" customHeight="1">
      <c r="A28" s="1959" t="s">
        <v>115</v>
      </c>
      <c r="B28" s="2033"/>
      <c r="C28" s="1178">
        <v>85</v>
      </c>
      <c r="D28" s="236">
        <v>78.7</v>
      </c>
      <c r="E28" s="1179">
        <v>63</v>
      </c>
      <c r="F28" s="1160">
        <v>10005</v>
      </c>
      <c r="G28" s="236">
        <v>76.900000000000006</v>
      </c>
      <c r="H28" s="1161">
        <v>8559</v>
      </c>
    </row>
    <row r="29" spans="1:8" s="360" customFormat="1" ht="15" customHeight="1">
      <c r="A29" s="1973" t="s">
        <v>152</v>
      </c>
      <c r="B29" s="2034"/>
      <c r="C29" s="1181">
        <v>209</v>
      </c>
      <c r="D29" s="239">
        <v>65.7</v>
      </c>
      <c r="E29" s="1164">
        <v>190</v>
      </c>
      <c r="F29" s="1165">
        <v>25405</v>
      </c>
      <c r="G29" s="239">
        <v>63.1</v>
      </c>
      <c r="H29" s="1166">
        <v>23826</v>
      </c>
    </row>
    <row r="30" spans="1:8" s="360" customFormat="1" ht="12" customHeight="1">
      <c r="A30" s="1973" t="s">
        <v>572</v>
      </c>
      <c r="B30" s="2034"/>
      <c r="C30" s="1176"/>
      <c r="D30" s="697"/>
      <c r="E30" s="1177"/>
      <c r="F30" s="1160"/>
      <c r="G30" s="697"/>
      <c r="H30" s="1161"/>
    </row>
    <row r="31" spans="1:8" s="360" customFormat="1" ht="10.5" customHeight="1">
      <c r="A31" s="1959" t="s">
        <v>102</v>
      </c>
      <c r="B31" s="2033"/>
      <c r="C31" s="1178">
        <v>48</v>
      </c>
      <c r="D31" s="236">
        <v>94.1</v>
      </c>
      <c r="E31" s="1179">
        <v>38</v>
      </c>
      <c r="F31" s="1160">
        <v>5352</v>
      </c>
      <c r="G31" s="236">
        <v>99.9</v>
      </c>
      <c r="H31" s="1161">
        <v>4653</v>
      </c>
    </row>
    <row r="32" spans="1:8" s="360" customFormat="1" ht="10.5" customHeight="1">
      <c r="A32" s="1959" t="s">
        <v>103</v>
      </c>
      <c r="B32" s="2033"/>
      <c r="C32" s="1183">
        <v>84</v>
      </c>
      <c r="D32" s="236">
        <v>56.8</v>
      </c>
      <c r="E32" s="1184">
        <v>84</v>
      </c>
      <c r="F32" s="1160">
        <v>10644</v>
      </c>
      <c r="G32" s="236">
        <v>51.6</v>
      </c>
      <c r="H32" s="1161">
        <v>10644</v>
      </c>
    </row>
    <row r="33" spans="1:8" s="360" customFormat="1" ht="10.5" customHeight="1">
      <c r="A33" s="1959" t="s">
        <v>104</v>
      </c>
      <c r="B33" s="2033"/>
      <c r="C33" s="1183">
        <v>77</v>
      </c>
      <c r="D33" s="236">
        <v>64.7</v>
      </c>
      <c r="E33" s="1184">
        <v>68</v>
      </c>
      <c r="F33" s="1160">
        <v>9409</v>
      </c>
      <c r="G33" s="236">
        <v>65.900000000000006</v>
      </c>
      <c r="H33" s="1161">
        <v>8529</v>
      </c>
    </row>
    <row r="34" spans="1:8" s="360" customFormat="1" ht="15" customHeight="1">
      <c r="A34" s="1973" t="s">
        <v>106</v>
      </c>
      <c r="B34" s="2034"/>
      <c r="C34" s="1181">
        <v>839</v>
      </c>
      <c r="D34" s="239">
        <v>125.4</v>
      </c>
      <c r="E34" s="1185">
        <v>292</v>
      </c>
      <c r="F34" s="1165">
        <v>64554</v>
      </c>
      <c r="G34" s="239">
        <v>89.3</v>
      </c>
      <c r="H34" s="1166">
        <v>37227</v>
      </c>
    </row>
    <row r="35" spans="1:8" s="360" customFormat="1" ht="12" customHeight="1">
      <c r="A35" s="1973" t="s">
        <v>572</v>
      </c>
      <c r="B35" s="2034"/>
      <c r="C35" s="1186"/>
      <c r="D35" s="1186"/>
      <c r="E35" s="1186"/>
      <c r="F35" s="1187"/>
      <c r="G35" s="1186"/>
      <c r="H35" s="1188"/>
    </row>
    <row r="36" spans="1:8" s="360" customFormat="1" ht="10.5" customHeight="1">
      <c r="A36" s="1959" t="s">
        <v>107</v>
      </c>
      <c r="B36" s="2033"/>
      <c r="C36" s="268">
        <v>266</v>
      </c>
      <c r="D36" s="696">
        <v>177.3</v>
      </c>
      <c r="E36" s="268">
        <v>71</v>
      </c>
      <c r="F36" s="1187">
        <v>16213</v>
      </c>
      <c r="G36" s="696">
        <v>98.2</v>
      </c>
      <c r="H36" s="1188">
        <v>8374</v>
      </c>
    </row>
    <row r="37" spans="1:8" s="360" customFormat="1" ht="10.5" customHeight="1">
      <c r="A37" s="1959" t="s">
        <v>109</v>
      </c>
      <c r="B37" s="2033"/>
      <c r="C37" s="1183">
        <v>73</v>
      </c>
      <c r="D37" s="236">
        <v>75.3</v>
      </c>
      <c r="E37" s="1184">
        <v>70</v>
      </c>
      <c r="F37" s="1160">
        <v>8235</v>
      </c>
      <c r="G37" s="236">
        <v>75.2</v>
      </c>
      <c r="H37" s="1161">
        <v>7941</v>
      </c>
    </row>
    <row r="38" spans="1:8" s="360" customFormat="1" ht="10.5" customHeight="1">
      <c r="A38" s="1959" t="s">
        <v>112</v>
      </c>
      <c r="B38" s="2033"/>
      <c r="C38" s="1183">
        <v>99</v>
      </c>
      <c r="D38" s="236">
        <v>112.5</v>
      </c>
      <c r="E38" s="1184">
        <v>27</v>
      </c>
      <c r="F38" s="1160">
        <v>7326</v>
      </c>
      <c r="G38" s="236">
        <v>66.7</v>
      </c>
      <c r="H38" s="1161">
        <v>3560</v>
      </c>
    </row>
    <row r="39" spans="1:8" s="360" customFormat="1" ht="10.5" customHeight="1">
      <c r="A39" s="1959" t="s">
        <v>114</v>
      </c>
      <c r="B39" s="2033"/>
      <c r="C39" s="1183">
        <v>110</v>
      </c>
      <c r="D39" s="236">
        <v>64</v>
      </c>
      <c r="E39" s="1184">
        <v>106</v>
      </c>
      <c r="F39" s="1160">
        <v>14827</v>
      </c>
      <c r="G39" s="236">
        <v>68.2</v>
      </c>
      <c r="H39" s="1161">
        <v>14703</v>
      </c>
    </row>
    <row r="40" spans="1:8" s="360" customFormat="1" ht="10.5" customHeight="1">
      <c r="A40" s="1959" t="s">
        <v>156</v>
      </c>
      <c r="B40" s="2033"/>
      <c r="C40" s="1183">
        <v>291</v>
      </c>
      <c r="D40" s="236">
        <v>179.6</v>
      </c>
      <c r="E40" s="1184">
        <v>18</v>
      </c>
      <c r="F40" s="1160">
        <v>17953</v>
      </c>
      <c r="G40" s="236">
        <v>148.1</v>
      </c>
      <c r="H40" s="1161">
        <v>2649</v>
      </c>
    </row>
    <row r="42" spans="1:8">
      <c r="C42" s="1062"/>
    </row>
  </sheetData>
  <mergeCells count="41">
    <mergeCell ref="A11:B11"/>
    <mergeCell ref="G1:H1"/>
    <mergeCell ref="G2:H2"/>
    <mergeCell ref="A3:B4"/>
    <mergeCell ref="C3:C4"/>
    <mergeCell ref="F3:F4"/>
    <mergeCell ref="A5:B5"/>
    <mergeCell ref="A6:B6"/>
    <mergeCell ref="A7:B7"/>
    <mergeCell ref="A8:B8"/>
    <mergeCell ref="A9:B9"/>
    <mergeCell ref="A10:B10"/>
    <mergeCell ref="A23:B23"/>
    <mergeCell ref="A12:B12"/>
    <mergeCell ref="A13:B13"/>
    <mergeCell ref="A14:B14"/>
    <mergeCell ref="A15:B15"/>
    <mergeCell ref="A16:B16"/>
    <mergeCell ref="A17:B17"/>
    <mergeCell ref="A18:B18"/>
    <mergeCell ref="A19:B19"/>
    <mergeCell ref="A20:B20"/>
    <mergeCell ref="A21:B21"/>
    <mergeCell ref="A22:B22"/>
    <mergeCell ref="A35:B35"/>
    <mergeCell ref="A24:B24"/>
    <mergeCell ref="A25:B25"/>
    <mergeCell ref="A26:B26"/>
    <mergeCell ref="A27:B27"/>
    <mergeCell ref="A28:B28"/>
    <mergeCell ref="A29:B29"/>
    <mergeCell ref="A30:B30"/>
    <mergeCell ref="A31:B31"/>
    <mergeCell ref="A32:B32"/>
    <mergeCell ref="A33:B33"/>
    <mergeCell ref="A34:B34"/>
    <mergeCell ref="A36:B36"/>
    <mergeCell ref="A37:B37"/>
    <mergeCell ref="A38:B38"/>
    <mergeCell ref="A39:B39"/>
    <mergeCell ref="A40:B40"/>
  </mergeCells>
  <hyperlinks>
    <hyperlink ref="G1:H1" location="'Spis tablic     List of tables'!A1" display="Powrót do spisu tablic"/>
    <hyperlink ref="G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pageSetUpPr fitToPage="1"/>
  </sheetPr>
  <dimension ref="A1:L49"/>
  <sheetViews>
    <sheetView showGridLines="0" zoomScaleNormal="100" zoomScaleSheetLayoutView="100" workbookViewId="0">
      <selection activeCell="H2" sqref="H2:I2"/>
    </sheetView>
  </sheetViews>
  <sheetFormatPr defaultColWidth="9" defaultRowHeight="12"/>
  <cols>
    <col min="1" max="1" width="8.125" style="289" customWidth="1"/>
    <col min="2" max="2" width="10.125" style="289" customWidth="1"/>
    <col min="3" max="9" width="14.125" style="289" customWidth="1"/>
    <col min="10" max="16384" width="9" style="289"/>
  </cols>
  <sheetData>
    <row r="1" spans="1:12" ht="13.5">
      <c r="A1" s="437" t="s">
        <v>861</v>
      </c>
      <c r="B1" s="437" t="s">
        <v>1339</v>
      </c>
      <c r="C1" s="437"/>
      <c r="D1" s="437"/>
      <c r="E1" s="437"/>
      <c r="F1" s="437"/>
      <c r="G1" s="158"/>
      <c r="H1" s="1396" t="s">
        <v>0</v>
      </c>
      <c r="I1" s="1396"/>
    </row>
    <row r="2" spans="1:12" ht="13.5">
      <c r="A2" s="158"/>
      <c r="B2" s="144" t="s">
        <v>1340</v>
      </c>
      <c r="C2" s="460"/>
      <c r="D2" s="460"/>
      <c r="E2" s="460"/>
      <c r="F2" s="460"/>
      <c r="G2" s="460"/>
      <c r="H2" s="1396" t="s">
        <v>1533</v>
      </c>
      <c r="I2" s="1396"/>
    </row>
    <row r="3" spans="1:12" ht="27.75" customHeight="1">
      <c r="A3" s="1412" t="s">
        <v>590</v>
      </c>
      <c r="B3" s="1413"/>
      <c r="C3" s="1841" t="s">
        <v>366</v>
      </c>
      <c r="D3" s="2057" t="s">
        <v>591</v>
      </c>
      <c r="E3" s="2058"/>
      <c r="F3" s="2058"/>
      <c r="G3" s="2058"/>
      <c r="H3" s="2058"/>
      <c r="I3" s="2058"/>
    </row>
    <row r="4" spans="1:12" ht="34.5" customHeight="1">
      <c r="A4" s="1415"/>
      <c r="B4" s="2054"/>
      <c r="C4" s="2056"/>
      <c r="D4" s="2059" t="s">
        <v>840</v>
      </c>
      <c r="E4" s="2060" t="s">
        <v>592</v>
      </c>
      <c r="F4" s="2059" t="s">
        <v>593</v>
      </c>
      <c r="G4" s="2059" t="s">
        <v>594</v>
      </c>
      <c r="H4" s="1837" t="s">
        <v>595</v>
      </c>
      <c r="I4" s="1837" t="s">
        <v>596</v>
      </c>
    </row>
    <row r="5" spans="1:12" ht="34.5" customHeight="1">
      <c r="A5" s="1415"/>
      <c r="B5" s="2054"/>
      <c r="C5" s="2056"/>
      <c r="D5" s="2056"/>
      <c r="E5" s="2054"/>
      <c r="F5" s="2056"/>
      <c r="G5" s="2056"/>
      <c r="H5" s="2052"/>
      <c r="I5" s="2052"/>
    </row>
    <row r="6" spans="1:12" ht="34.5" customHeight="1">
      <c r="A6" s="1470"/>
      <c r="B6" s="2055"/>
      <c r="C6" s="1401"/>
      <c r="D6" s="1401"/>
      <c r="E6" s="2055"/>
      <c r="F6" s="1401"/>
      <c r="G6" s="1401"/>
      <c r="H6" s="1409"/>
      <c r="I6" s="1409"/>
    </row>
    <row r="7" spans="1:12" ht="18.75" customHeight="1">
      <c r="A7" s="1723" t="s">
        <v>93</v>
      </c>
      <c r="B7" s="2051"/>
      <c r="C7" s="950">
        <v>22208</v>
      </c>
      <c r="D7" s="963">
        <v>12089</v>
      </c>
      <c r="E7" s="963">
        <v>7243</v>
      </c>
      <c r="F7" s="950">
        <v>1540</v>
      </c>
      <c r="G7" s="950">
        <v>261</v>
      </c>
      <c r="H7" s="950">
        <v>1702</v>
      </c>
      <c r="I7" s="964">
        <v>10717</v>
      </c>
      <c r="J7" s="843"/>
      <c r="K7" s="88"/>
      <c r="L7" s="88"/>
    </row>
    <row r="8" spans="1:12" ht="11.25" customHeight="1">
      <c r="A8" s="1713" t="s">
        <v>37</v>
      </c>
      <c r="B8" s="1953"/>
      <c r="C8" s="913"/>
      <c r="D8" s="913"/>
      <c r="E8" s="913"/>
      <c r="F8" s="913"/>
      <c r="G8" s="913"/>
      <c r="H8" s="913"/>
      <c r="I8" s="965"/>
    </row>
    <row r="9" spans="1:12" ht="11.25" customHeight="1">
      <c r="A9" s="2005" t="s">
        <v>571</v>
      </c>
      <c r="B9" s="2053"/>
      <c r="C9" s="913"/>
      <c r="D9" s="913"/>
      <c r="E9" s="913"/>
      <c r="F9" s="913"/>
      <c r="G9" s="913"/>
      <c r="H9" s="913"/>
      <c r="I9" s="965"/>
    </row>
    <row r="10" spans="1:12" ht="16.5" customHeight="1">
      <c r="A10" s="1723" t="s">
        <v>94</v>
      </c>
      <c r="B10" s="2051"/>
      <c r="C10" s="744">
        <v>9298</v>
      </c>
      <c r="D10" s="1193">
        <v>4948</v>
      </c>
      <c r="E10" s="744">
        <v>3438</v>
      </c>
      <c r="F10" s="744">
        <v>457</v>
      </c>
      <c r="G10" s="692">
        <v>100</v>
      </c>
      <c r="H10" s="744">
        <v>519</v>
      </c>
      <c r="I10" s="700">
        <v>4770</v>
      </c>
    </row>
    <row r="11" spans="1:12" ht="11.25" customHeight="1">
      <c r="A11" s="1723" t="s">
        <v>572</v>
      </c>
      <c r="B11" s="2051"/>
      <c r="C11" s="913"/>
      <c r="D11" s="913"/>
      <c r="E11" s="913"/>
      <c r="F11" s="913"/>
      <c r="H11" s="913"/>
      <c r="I11" s="965"/>
    </row>
    <row r="12" spans="1:12" ht="11.25" customHeight="1">
      <c r="A12" s="1954" t="s">
        <v>95</v>
      </c>
      <c r="B12" s="1955"/>
      <c r="C12" s="913">
        <v>844</v>
      </c>
      <c r="D12" s="1194">
        <v>505</v>
      </c>
      <c r="E12" s="1194">
        <v>167</v>
      </c>
      <c r="F12" s="1194">
        <v>98</v>
      </c>
      <c r="G12" s="289">
        <v>10</v>
      </c>
      <c r="H12" s="1194">
        <v>106</v>
      </c>
      <c r="I12" s="1195">
        <v>442</v>
      </c>
    </row>
    <row r="13" spans="1:12" ht="11.25" customHeight="1">
      <c r="A13" s="1954" t="s">
        <v>96</v>
      </c>
      <c r="B13" s="1955"/>
      <c r="C13" s="913">
        <v>715</v>
      </c>
      <c r="D13" s="1194">
        <v>422</v>
      </c>
      <c r="E13" s="1194">
        <v>139</v>
      </c>
      <c r="F13" s="1194">
        <v>84</v>
      </c>
      <c r="G13" s="952">
        <v>10</v>
      </c>
      <c r="H13" s="1196">
        <v>94</v>
      </c>
      <c r="I13" s="289">
        <v>303</v>
      </c>
    </row>
    <row r="14" spans="1:12" ht="11.25" customHeight="1">
      <c r="A14" s="1954" t="s">
        <v>153</v>
      </c>
      <c r="B14" s="1955"/>
      <c r="C14" s="913">
        <v>5019</v>
      </c>
      <c r="D14" s="1194">
        <v>2245</v>
      </c>
      <c r="E14" s="1194">
        <v>2402</v>
      </c>
      <c r="F14" s="1194">
        <v>178</v>
      </c>
      <c r="G14" s="289">
        <v>42</v>
      </c>
      <c r="H14" s="1194">
        <v>207</v>
      </c>
      <c r="I14" s="1195">
        <v>2223</v>
      </c>
    </row>
    <row r="15" spans="1:12" ht="11.25" customHeight="1">
      <c r="A15" s="1954" t="s">
        <v>154</v>
      </c>
      <c r="B15" s="1955"/>
      <c r="C15" s="913">
        <v>2720</v>
      </c>
      <c r="D15" s="1194">
        <v>1776</v>
      </c>
      <c r="E15" s="1194">
        <v>730</v>
      </c>
      <c r="F15" s="1194">
        <v>97</v>
      </c>
      <c r="G15" s="289">
        <v>38</v>
      </c>
      <c r="H15" s="1194">
        <v>112</v>
      </c>
      <c r="I15" s="1195">
        <v>1802</v>
      </c>
    </row>
    <row r="16" spans="1:12" ht="16.5" customHeight="1">
      <c r="A16" s="1723" t="s">
        <v>97</v>
      </c>
      <c r="B16" s="2051"/>
      <c r="C16" s="744">
        <v>4415</v>
      </c>
      <c r="D16" s="1193">
        <v>1961</v>
      </c>
      <c r="E16" s="744">
        <v>1963</v>
      </c>
      <c r="F16" s="744">
        <v>300</v>
      </c>
      <c r="G16" s="744">
        <v>60</v>
      </c>
      <c r="H16" s="744">
        <v>325</v>
      </c>
      <c r="I16" s="700">
        <v>2024</v>
      </c>
    </row>
    <row r="17" spans="1:9" ht="11.25" customHeight="1">
      <c r="A17" s="1723" t="s">
        <v>572</v>
      </c>
      <c r="B17" s="2051"/>
      <c r="C17" s="1197"/>
      <c r="D17" s="1197"/>
      <c r="E17" s="1197"/>
      <c r="F17" s="1197"/>
      <c r="G17" s="1197"/>
      <c r="H17" s="1197"/>
    </row>
    <row r="18" spans="1:9" ht="11.25" customHeight="1">
      <c r="A18" s="1954" t="s">
        <v>98</v>
      </c>
      <c r="B18" s="1955"/>
      <c r="C18" s="913">
        <v>698</v>
      </c>
      <c r="D18" s="1194">
        <v>268</v>
      </c>
      <c r="E18" s="913">
        <v>341</v>
      </c>
      <c r="F18" s="913">
        <v>55</v>
      </c>
      <c r="G18" s="913">
        <v>9</v>
      </c>
      <c r="H18" s="913">
        <v>63</v>
      </c>
      <c r="I18" s="965">
        <v>228</v>
      </c>
    </row>
    <row r="19" spans="1:9" ht="11.25" customHeight="1">
      <c r="A19" s="1954" t="s">
        <v>99</v>
      </c>
      <c r="B19" s="1955"/>
      <c r="C19" s="913">
        <v>971</v>
      </c>
      <c r="D19" s="1194">
        <v>221</v>
      </c>
      <c r="E19" s="1194">
        <v>669</v>
      </c>
      <c r="F19" s="1194">
        <v>49</v>
      </c>
      <c r="G19" s="913">
        <v>5</v>
      </c>
      <c r="H19" s="1194">
        <v>52</v>
      </c>
      <c r="I19" s="965">
        <v>618</v>
      </c>
    </row>
    <row r="20" spans="1:9" ht="11.25" customHeight="1">
      <c r="A20" s="1954" t="s">
        <v>100</v>
      </c>
      <c r="B20" s="1955"/>
      <c r="C20" s="913">
        <v>601</v>
      </c>
      <c r="D20" s="1194">
        <v>459</v>
      </c>
      <c r="E20" s="1194">
        <v>72</v>
      </c>
      <c r="F20" s="1194">
        <v>49</v>
      </c>
      <c r="G20" s="913">
        <v>3</v>
      </c>
      <c r="H20" s="1194">
        <v>50</v>
      </c>
      <c r="I20" s="965">
        <v>148</v>
      </c>
    </row>
    <row r="21" spans="1:9" ht="11.25" customHeight="1">
      <c r="A21" s="1954" t="s">
        <v>101</v>
      </c>
      <c r="B21" s="1955"/>
      <c r="C21" s="913">
        <v>256</v>
      </c>
      <c r="D21" s="1194">
        <v>88</v>
      </c>
      <c r="E21" s="1194">
        <v>116</v>
      </c>
      <c r="F21" s="1194">
        <v>33</v>
      </c>
      <c r="G21" s="913">
        <v>1</v>
      </c>
      <c r="H21" s="1194">
        <v>35</v>
      </c>
      <c r="I21" s="965">
        <v>47</v>
      </c>
    </row>
    <row r="22" spans="1:9" ht="11.25" customHeight="1">
      <c r="A22" s="1954" t="s">
        <v>113</v>
      </c>
      <c r="B22" s="1955"/>
      <c r="C22" s="913">
        <v>551</v>
      </c>
      <c r="D22" s="1194">
        <v>150</v>
      </c>
      <c r="E22" s="1194">
        <v>351</v>
      </c>
      <c r="F22" s="1194">
        <v>42</v>
      </c>
      <c r="G22" s="913">
        <v>4</v>
      </c>
      <c r="H22" s="1194">
        <v>43</v>
      </c>
      <c r="I22" s="965">
        <v>134</v>
      </c>
    </row>
    <row r="23" spans="1:9" ht="11.25" customHeight="1">
      <c r="A23" s="1954" t="s">
        <v>105</v>
      </c>
      <c r="B23" s="1955"/>
      <c r="C23" s="913">
        <v>248</v>
      </c>
      <c r="D23" s="1194">
        <v>87</v>
      </c>
      <c r="E23" s="1194">
        <v>118</v>
      </c>
      <c r="F23" s="1194">
        <v>32</v>
      </c>
      <c r="G23" s="913">
        <v>4</v>
      </c>
      <c r="H23" s="1194">
        <v>32</v>
      </c>
      <c r="I23" s="965">
        <v>142</v>
      </c>
    </row>
    <row r="24" spans="1:9" ht="11.25" customHeight="1">
      <c r="A24" s="1954" t="s">
        <v>155</v>
      </c>
      <c r="B24" s="1955"/>
      <c r="C24" s="913">
        <v>1090</v>
      </c>
      <c r="D24" s="1194">
        <v>688</v>
      </c>
      <c r="E24" s="1194">
        <v>296</v>
      </c>
      <c r="F24" s="1194">
        <v>40</v>
      </c>
      <c r="G24" s="913">
        <v>34</v>
      </c>
      <c r="H24" s="1194">
        <v>50</v>
      </c>
      <c r="I24" s="965">
        <v>707</v>
      </c>
    </row>
    <row r="25" spans="1:9" ht="16.5" customHeight="1">
      <c r="A25" s="1723" t="s">
        <v>151</v>
      </c>
      <c r="B25" s="2051"/>
      <c r="C25" s="744">
        <v>3770</v>
      </c>
      <c r="D25" s="1193">
        <v>2410</v>
      </c>
      <c r="E25" s="744">
        <v>873</v>
      </c>
      <c r="F25" s="744">
        <v>236</v>
      </c>
      <c r="G25" s="744">
        <v>28</v>
      </c>
      <c r="H25" s="744">
        <v>260</v>
      </c>
      <c r="I25" s="700">
        <v>1788</v>
      </c>
    </row>
    <row r="26" spans="1:9" ht="11.25" customHeight="1">
      <c r="A26" s="1723" t="s">
        <v>572</v>
      </c>
      <c r="B26" s="2051"/>
      <c r="C26" s="913"/>
      <c r="D26" s="1194"/>
      <c r="E26" s="913"/>
      <c r="F26" s="913"/>
      <c r="G26" s="913"/>
      <c r="H26" s="913"/>
      <c r="I26" s="965"/>
    </row>
    <row r="27" spans="1:9" ht="11.25" customHeight="1">
      <c r="A27" s="1954" t="s">
        <v>108</v>
      </c>
      <c r="B27" s="1955"/>
      <c r="C27" s="913">
        <v>1747</v>
      </c>
      <c r="D27" s="1194">
        <v>1090</v>
      </c>
      <c r="E27" s="1194">
        <v>461</v>
      </c>
      <c r="F27" s="913">
        <v>77</v>
      </c>
      <c r="G27" s="1194">
        <v>15</v>
      </c>
      <c r="H27" s="1194">
        <v>93</v>
      </c>
      <c r="I27" s="1198">
        <v>967</v>
      </c>
    </row>
    <row r="28" spans="1:9" ht="11.25" customHeight="1">
      <c r="A28" s="1954" t="s">
        <v>110</v>
      </c>
      <c r="B28" s="1955"/>
      <c r="C28" s="913">
        <v>229</v>
      </c>
      <c r="D28" s="1194">
        <v>135</v>
      </c>
      <c r="E28" s="1194">
        <v>34</v>
      </c>
      <c r="F28" s="913">
        <v>35</v>
      </c>
      <c r="G28" s="1194">
        <v>2</v>
      </c>
      <c r="H28" s="1194">
        <v>37</v>
      </c>
      <c r="I28" s="965">
        <v>95</v>
      </c>
    </row>
    <row r="29" spans="1:9" ht="11.25" customHeight="1">
      <c r="A29" s="1954" t="s">
        <v>111</v>
      </c>
      <c r="B29" s="1955"/>
      <c r="C29" s="913">
        <v>1272</v>
      </c>
      <c r="D29" s="1194">
        <v>869</v>
      </c>
      <c r="E29" s="1194">
        <v>263</v>
      </c>
      <c r="F29" s="913">
        <v>65</v>
      </c>
      <c r="G29" s="1194">
        <v>5</v>
      </c>
      <c r="H29" s="1194">
        <v>65</v>
      </c>
      <c r="I29" s="965">
        <v>526</v>
      </c>
    </row>
    <row r="30" spans="1:9" ht="11.25" customHeight="1">
      <c r="A30" s="1954" t="s">
        <v>115</v>
      </c>
      <c r="B30" s="1955"/>
      <c r="C30" s="913">
        <v>522</v>
      </c>
      <c r="D30" s="1194">
        <v>316</v>
      </c>
      <c r="E30" s="1194">
        <v>115</v>
      </c>
      <c r="F30" s="913">
        <v>59</v>
      </c>
      <c r="G30" s="1194">
        <v>6</v>
      </c>
      <c r="H30" s="1194">
        <v>65</v>
      </c>
      <c r="I30" s="965">
        <v>200</v>
      </c>
    </row>
    <row r="31" spans="1:9" ht="16.5" customHeight="1">
      <c r="A31" s="1723" t="s">
        <v>152</v>
      </c>
      <c r="B31" s="2051"/>
      <c r="C31" s="744">
        <v>1494</v>
      </c>
      <c r="D31" s="1193">
        <v>792</v>
      </c>
      <c r="E31" s="744">
        <v>425</v>
      </c>
      <c r="F31" s="744">
        <v>169</v>
      </c>
      <c r="G31" s="744">
        <v>21</v>
      </c>
      <c r="H31" s="744">
        <v>179</v>
      </c>
      <c r="I31" s="700">
        <v>708</v>
      </c>
    </row>
    <row r="32" spans="1:9" ht="11.25" customHeight="1">
      <c r="A32" s="1723" t="s">
        <v>572</v>
      </c>
      <c r="B32" s="2051"/>
      <c r="C32" s="913"/>
      <c r="D32" s="1194"/>
      <c r="E32" s="913"/>
      <c r="F32" s="913"/>
      <c r="G32" s="913"/>
      <c r="H32" s="913"/>
      <c r="I32" s="965"/>
    </row>
    <row r="33" spans="1:9" ht="11.25" customHeight="1">
      <c r="A33" s="1954" t="s">
        <v>102</v>
      </c>
      <c r="B33" s="1955"/>
      <c r="C33" s="913">
        <v>288</v>
      </c>
      <c r="D33" s="1194">
        <v>153</v>
      </c>
      <c r="E33" s="1194">
        <v>82</v>
      </c>
      <c r="F33" s="1194">
        <v>32</v>
      </c>
      <c r="G33" s="1194">
        <v>5</v>
      </c>
      <c r="H33" s="1194">
        <v>34</v>
      </c>
      <c r="I33" s="1195">
        <v>140</v>
      </c>
    </row>
    <row r="34" spans="1:9" ht="11.25" customHeight="1">
      <c r="A34" s="1954" t="s">
        <v>103</v>
      </c>
      <c r="B34" s="1955"/>
      <c r="C34" s="913">
        <v>867</v>
      </c>
      <c r="D34" s="1194">
        <v>462</v>
      </c>
      <c r="E34" s="1194">
        <v>247</v>
      </c>
      <c r="F34" s="1194">
        <v>98</v>
      </c>
      <c r="G34" s="1194">
        <v>15</v>
      </c>
      <c r="H34" s="1194">
        <v>101</v>
      </c>
      <c r="I34" s="1195">
        <v>424</v>
      </c>
    </row>
    <row r="35" spans="1:9" ht="11.25" customHeight="1">
      <c r="A35" s="1954" t="s">
        <v>104</v>
      </c>
      <c r="B35" s="1955"/>
      <c r="C35" s="913">
        <v>339</v>
      </c>
      <c r="D35" s="1194">
        <v>177</v>
      </c>
      <c r="E35" s="1194">
        <v>96</v>
      </c>
      <c r="F35" s="1194">
        <v>39</v>
      </c>
      <c r="G35" s="1194">
        <v>1</v>
      </c>
      <c r="H35" s="1194">
        <v>44</v>
      </c>
      <c r="I35" s="1195">
        <v>144</v>
      </c>
    </row>
    <row r="36" spans="1:9" ht="16.5" customHeight="1">
      <c r="A36" s="1723" t="s">
        <v>106</v>
      </c>
      <c r="B36" s="2051"/>
      <c r="C36" s="744">
        <v>3231</v>
      </c>
      <c r="D36" s="1193">
        <v>1978</v>
      </c>
      <c r="E36" s="744">
        <v>544</v>
      </c>
      <c r="F36" s="744">
        <v>378</v>
      </c>
      <c r="G36" s="744">
        <v>52</v>
      </c>
      <c r="H36" s="744">
        <v>419</v>
      </c>
      <c r="I36" s="700">
        <v>1427</v>
      </c>
    </row>
    <row r="37" spans="1:9" ht="11.25" customHeight="1">
      <c r="A37" s="1723" t="s">
        <v>572</v>
      </c>
      <c r="B37" s="2051"/>
      <c r="C37" s="913"/>
      <c r="D37" s="1194"/>
      <c r="E37" s="913"/>
      <c r="F37" s="913"/>
      <c r="G37" s="913"/>
      <c r="H37" s="913"/>
      <c r="I37" s="965"/>
    </row>
    <row r="38" spans="1:9" ht="11.25" customHeight="1">
      <c r="A38" s="1954" t="s">
        <v>107</v>
      </c>
      <c r="B38" s="1955"/>
      <c r="C38" s="913">
        <v>811</v>
      </c>
      <c r="D38" s="913">
        <v>442</v>
      </c>
      <c r="E38" s="1194">
        <v>160</v>
      </c>
      <c r="F38" s="913">
        <v>103</v>
      </c>
      <c r="G38" s="1194">
        <v>12</v>
      </c>
      <c r="H38" s="913">
        <v>114</v>
      </c>
      <c r="I38" s="1195">
        <v>288</v>
      </c>
    </row>
    <row r="39" spans="1:9" ht="11.25" customHeight="1">
      <c r="A39" s="1954" t="s">
        <v>109</v>
      </c>
      <c r="B39" s="1955"/>
      <c r="C39" s="913">
        <v>483</v>
      </c>
      <c r="D39" s="913">
        <v>286</v>
      </c>
      <c r="E39" s="1194">
        <v>109</v>
      </c>
      <c r="F39" s="913">
        <v>66</v>
      </c>
      <c r="G39" s="1194">
        <v>15</v>
      </c>
      <c r="H39" s="913">
        <v>71</v>
      </c>
      <c r="I39" s="1195">
        <v>161</v>
      </c>
    </row>
    <row r="40" spans="1:9" ht="11.25" customHeight="1">
      <c r="A40" s="1954" t="s">
        <v>112</v>
      </c>
      <c r="B40" s="1955"/>
      <c r="C40" s="913">
        <v>217</v>
      </c>
      <c r="D40" s="913">
        <v>106</v>
      </c>
      <c r="E40" s="1194">
        <v>39</v>
      </c>
      <c r="F40" s="913">
        <v>32</v>
      </c>
      <c r="G40" s="1194">
        <v>2</v>
      </c>
      <c r="H40" s="913">
        <v>34</v>
      </c>
      <c r="I40" s="1195">
        <v>82</v>
      </c>
    </row>
    <row r="41" spans="1:9" ht="11.25" customHeight="1">
      <c r="A41" s="1954" t="s">
        <v>114</v>
      </c>
      <c r="B41" s="1955"/>
      <c r="C41" s="913">
        <v>465</v>
      </c>
      <c r="D41" s="913">
        <v>264</v>
      </c>
      <c r="E41" s="1194">
        <v>78</v>
      </c>
      <c r="F41" s="913">
        <v>87</v>
      </c>
      <c r="G41" s="1194">
        <v>9</v>
      </c>
      <c r="H41" s="913">
        <v>92</v>
      </c>
      <c r="I41" s="1195">
        <v>218</v>
      </c>
    </row>
    <row r="42" spans="1:9" ht="11.25" customHeight="1">
      <c r="A42" s="1954" t="s">
        <v>156</v>
      </c>
      <c r="B42" s="1955"/>
      <c r="C42" s="913">
        <v>1255</v>
      </c>
      <c r="D42" s="913">
        <v>880</v>
      </c>
      <c r="E42" s="1194">
        <v>158</v>
      </c>
      <c r="F42" s="913">
        <v>90</v>
      </c>
      <c r="G42" s="1194">
        <v>14</v>
      </c>
      <c r="H42" s="913">
        <v>108</v>
      </c>
      <c r="I42" s="1195">
        <v>678</v>
      </c>
    </row>
    <row r="43" spans="1:9" s="10" customFormat="1" ht="20.25" customHeight="1">
      <c r="A43" s="2049" t="s">
        <v>866</v>
      </c>
      <c r="B43" s="2049"/>
      <c r="C43" s="2049"/>
      <c r="D43" s="2049"/>
      <c r="E43" s="2049"/>
      <c r="F43" s="2049"/>
      <c r="G43" s="2049"/>
      <c r="H43" s="2049"/>
      <c r="I43" s="370"/>
    </row>
    <row r="44" spans="1:9" s="31" customFormat="1" ht="9.9499999999999993" customHeight="1">
      <c r="A44" s="2049" t="s">
        <v>1397</v>
      </c>
      <c r="B44" s="2049"/>
      <c r="C44" s="2049"/>
      <c r="D44" s="2049"/>
      <c r="E44" s="2049"/>
      <c r="F44" s="2049"/>
      <c r="G44" s="2049"/>
      <c r="H44" s="2049"/>
      <c r="I44" s="370"/>
    </row>
    <row r="45" spans="1:9" s="10" customFormat="1" ht="9.9499999999999993" customHeight="1">
      <c r="A45" s="1667" t="s">
        <v>191</v>
      </c>
      <c r="B45" s="1667"/>
      <c r="C45" s="1667"/>
      <c r="D45" s="1667"/>
      <c r="E45" s="1667"/>
      <c r="F45" s="1667"/>
      <c r="G45" s="1667"/>
      <c r="H45" s="1667"/>
      <c r="I45" s="31"/>
    </row>
    <row r="46" spans="1:9" s="10" customFormat="1" ht="14.25" customHeight="1">
      <c r="A46" s="2050" t="s">
        <v>867</v>
      </c>
      <c r="B46" s="2050"/>
      <c r="C46" s="2050"/>
      <c r="D46" s="2050"/>
      <c r="E46" s="2050"/>
      <c r="F46" s="2050"/>
      <c r="G46" s="2050"/>
      <c r="H46" s="2050"/>
      <c r="I46" s="370"/>
    </row>
    <row r="47" spans="1:9" s="938" customFormat="1" ht="9.9499999999999993" customHeight="1">
      <c r="A47" s="1944" t="s">
        <v>1396</v>
      </c>
      <c r="B47" s="1944"/>
      <c r="C47" s="1944"/>
      <c r="D47" s="1944"/>
      <c r="E47" s="1944"/>
      <c r="F47" s="1944"/>
      <c r="G47" s="1944"/>
      <c r="H47" s="1944"/>
      <c r="I47" s="1021"/>
    </row>
    <row r="48" spans="1:9" s="10" customFormat="1" ht="9.9499999999999993" customHeight="1">
      <c r="A48" s="1864" t="s">
        <v>192</v>
      </c>
      <c r="B48" s="1864"/>
      <c r="C48" s="1864"/>
      <c r="D48" s="1864"/>
      <c r="E48" s="1864"/>
      <c r="F48" s="1864"/>
      <c r="G48" s="1864"/>
      <c r="H48" s="1864"/>
      <c r="I48" s="31"/>
    </row>
    <row r="49" spans="1:9">
      <c r="A49" s="158"/>
      <c r="B49" s="158"/>
      <c r="C49" s="158"/>
      <c r="D49" s="158"/>
      <c r="E49" s="158"/>
      <c r="F49" s="158"/>
      <c r="G49" s="158"/>
      <c r="H49" s="158"/>
      <c r="I49" s="158"/>
    </row>
  </sheetData>
  <mergeCells count="53">
    <mergeCell ref="H1:I1"/>
    <mergeCell ref="H2:I2"/>
    <mergeCell ref="A3:B6"/>
    <mergeCell ref="C3:C6"/>
    <mergeCell ref="D3:I3"/>
    <mergeCell ref="D4:D6"/>
    <mergeCell ref="E4:E6"/>
    <mergeCell ref="F4:F6"/>
    <mergeCell ref="G4:G6"/>
    <mergeCell ref="H4:H6"/>
    <mergeCell ref="A17:B17"/>
    <mergeCell ref="I4:I6"/>
    <mergeCell ref="A7:B7"/>
    <mergeCell ref="A8:B8"/>
    <mergeCell ref="A9:B9"/>
    <mergeCell ref="A10:B10"/>
    <mergeCell ref="A11:B11"/>
    <mergeCell ref="A12:B12"/>
    <mergeCell ref="A13:B13"/>
    <mergeCell ref="A14:B14"/>
    <mergeCell ref="A15:B15"/>
    <mergeCell ref="A16:B16"/>
    <mergeCell ref="A29:B29"/>
    <mergeCell ref="A18:B18"/>
    <mergeCell ref="A19:B19"/>
    <mergeCell ref="A20:B20"/>
    <mergeCell ref="A21:B21"/>
    <mergeCell ref="A22:B22"/>
    <mergeCell ref="A23:B23"/>
    <mergeCell ref="A24:B24"/>
    <mergeCell ref="A25:B25"/>
    <mergeCell ref="A26:B26"/>
    <mergeCell ref="A27:B27"/>
    <mergeCell ref="A28:B28"/>
    <mergeCell ref="A41:B41"/>
    <mergeCell ref="A30:B30"/>
    <mergeCell ref="A31:B31"/>
    <mergeCell ref="A32:B32"/>
    <mergeCell ref="A33:B33"/>
    <mergeCell ref="A34:B34"/>
    <mergeCell ref="A35:B35"/>
    <mergeCell ref="A36:B36"/>
    <mergeCell ref="A37:B37"/>
    <mergeCell ref="A38:B38"/>
    <mergeCell ref="A39:B39"/>
    <mergeCell ref="A40:B40"/>
    <mergeCell ref="A48:H48"/>
    <mergeCell ref="A42:B42"/>
    <mergeCell ref="A43:H43"/>
    <mergeCell ref="A44:H44"/>
    <mergeCell ref="A45:H45"/>
    <mergeCell ref="A46:H46"/>
    <mergeCell ref="A47:H47"/>
  </mergeCells>
  <hyperlinks>
    <hyperlink ref="H1:I1" location="'Spis tablic     List of tables'!A1" display="Powrót do spisu tablic"/>
    <hyperlink ref="H1" location="'Spis tablic     List of tables'!A1" display="Powrót do spisu tablic"/>
    <hyperlink ref="H2: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87" orientation="landscape" horizontalDpi="4294967292"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pageSetUpPr fitToPage="1"/>
  </sheetPr>
  <dimension ref="A1:Q48"/>
  <sheetViews>
    <sheetView showGridLines="0" zoomScaleNormal="100" zoomScaleSheetLayoutView="100" workbookViewId="0">
      <selection activeCell="H2" sqref="H2:I2"/>
    </sheetView>
  </sheetViews>
  <sheetFormatPr defaultColWidth="9" defaultRowHeight="12"/>
  <cols>
    <col min="1" max="1" width="8.125" style="289" customWidth="1"/>
    <col min="2" max="2" width="15" style="289" customWidth="1"/>
    <col min="3" max="9" width="12.625" style="289" customWidth="1"/>
    <col min="10" max="16384" width="9" style="289"/>
  </cols>
  <sheetData>
    <row r="1" spans="1:17" ht="14.85" customHeight="1">
      <c r="A1" s="949" t="s">
        <v>862</v>
      </c>
      <c r="B1" s="437" t="s">
        <v>1341</v>
      </c>
      <c r="C1" s="437"/>
      <c r="D1" s="437"/>
      <c r="E1" s="437"/>
      <c r="F1" s="437"/>
      <c r="G1" s="158"/>
      <c r="H1" s="1396" t="s">
        <v>0</v>
      </c>
      <c r="I1" s="1396"/>
    </row>
    <row r="2" spans="1:17" ht="14.85" customHeight="1">
      <c r="A2" s="158"/>
      <c r="B2" s="144" t="s">
        <v>1342</v>
      </c>
      <c r="C2" s="460"/>
      <c r="D2" s="460"/>
      <c r="E2" s="460"/>
      <c r="F2" s="460"/>
      <c r="G2" s="158"/>
      <c r="H2" s="1396" t="s">
        <v>1533</v>
      </c>
      <c r="I2" s="1396"/>
    </row>
    <row r="3" spans="1:17" ht="24.75" customHeight="1">
      <c r="A3" s="1412" t="s">
        <v>590</v>
      </c>
      <c r="B3" s="1413"/>
      <c r="C3" s="1841" t="s">
        <v>366</v>
      </c>
      <c r="D3" s="2057" t="s">
        <v>591</v>
      </c>
      <c r="E3" s="2058"/>
      <c r="F3" s="2058"/>
      <c r="G3" s="2058"/>
      <c r="H3" s="2058"/>
      <c r="I3" s="2058"/>
    </row>
    <row r="4" spans="1:17" ht="112.5" customHeight="1">
      <c r="A4" s="1415"/>
      <c r="B4" s="2054"/>
      <c r="C4" s="2056"/>
      <c r="D4" s="966" t="s">
        <v>597</v>
      </c>
      <c r="E4" s="967" t="s">
        <v>592</v>
      </c>
      <c r="F4" s="966" t="s">
        <v>593</v>
      </c>
      <c r="G4" s="966" t="s">
        <v>594</v>
      </c>
      <c r="H4" s="946" t="s">
        <v>595</v>
      </c>
      <c r="I4" s="946" t="s">
        <v>596</v>
      </c>
    </row>
    <row r="5" spans="1:17" ht="24.75" customHeight="1">
      <c r="A5" s="1470"/>
      <c r="B5" s="2055"/>
      <c r="C5" s="2061" t="s">
        <v>380</v>
      </c>
      <c r="D5" s="2062"/>
      <c r="E5" s="2062"/>
      <c r="F5" s="2062"/>
      <c r="G5" s="2062"/>
      <c r="H5" s="2062"/>
      <c r="I5" s="2062"/>
    </row>
    <row r="6" spans="1:17" ht="16.5" customHeight="1">
      <c r="A6" s="1723" t="s">
        <v>93</v>
      </c>
      <c r="B6" s="2051"/>
      <c r="C6" s="911">
        <v>82.8</v>
      </c>
      <c r="D6" s="968">
        <v>83.2</v>
      </c>
      <c r="E6" s="911">
        <v>78.3</v>
      </c>
      <c r="F6" s="968">
        <v>99.3</v>
      </c>
      <c r="G6" s="911">
        <v>93.2</v>
      </c>
      <c r="H6" s="911">
        <v>99.2</v>
      </c>
      <c r="I6" s="912">
        <v>71.7</v>
      </c>
      <c r="J6" s="251"/>
      <c r="K6" s="88"/>
      <c r="L6" s="88"/>
      <c r="M6" s="88"/>
      <c r="N6" s="88"/>
      <c r="O6" s="88"/>
      <c r="P6" s="88"/>
      <c r="Q6" s="88"/>
    </row>
    <row r="7" spans="1:17" ht="11.25" customHeight="1">
      <c r="A7" s="1713" t="s">
        <v>37</v>
      </c>
      <c r="B7" s="1953"/>
      <c r="C7" s="969"/>
      <c r="D7" s="970"/>
      <c r="E7" s="969"/>
      <c r="F7" s="970"/>
      <c r="G7" s="969"/>
      <c r="H7" s="323"/>
      <c r="I7" s="971"/>
      <c r="J7" s="251"/>
      <c r="K7" s="88"/>
      <c r="L7" s="88"/>
    </row>
    <row r="8" spans="1:17" ht="11.25" customHeight="1">
      <c r="A8" s="2005" t="s">
        <v>571</v>
      </c>
      <c r="B8" s="2053"/>
      <c r="C8" s="972"/>
      <c r="D8" s="972"/>
      <c r="E8" s="972"/>
      <c r="F8" s="158"/>
      <c r="G8" s="972"/>
      <c r="H8" s="702"/>
      <c r="I8" s="973"/>
      <c r="J8" s="251"/>
      <c r="K8" s="88"/>
      <c r="L8" s="88"/>
    </row>
    <row r="9" spans="1:17" ht="20.25" customHeight="1">
      <c r="A9" s="1723" t="s">
        <v>94</v>
      </c>
      <c r="B9" s="2051"/>
      <c r="C9" s="1199">
        <v>80.099999999999994</v>
      </c>
      <c r="D9" s="1199">
        <v>81.5</v>
      </c>
      <c r="E9" s="1199">
        <v>76.099999999999994</v>
      </c>
      <c r="F9" s="1199">
        <v>99.6</v>
      </c>
      <c r="G9" s="1200">
        <v>93</v>
      </c>
      <c r="H9" s="1201">
        <v>99.2</v>
      </c>
      <c r="I9" s="1202">
        <v>69.599999999999994</v>
      </c>
      <c r="J9" s="251"/>
      <c r="K9" s="88"/>
      <c r="L9" s="88"/>
      <c r="M9" s="88"/>
      <c r="N9" s="88"/>
      <c r="O9" s="88"/>
      <c r="P9" s="88"/>
      <c r="Q9" s="88"/>
    </row>
    <row r="10" spans="1:17" ht="11.25" customHeight="1">
      <c r="A10" s="1723" t="s">
        <v>572</v>
      </c>
      <c r="B10" s="2051"/>
      <c r="C10" s="702"/>
      <c r="D10" s="702"/>
      <c r="E10" s="702"/>
      <c r="F10" s="702"/>
      <c r="G10" s="877"/>
      <c r="H10" s="702"/>
      <c r="I10" s="1203"/>
      <c r="J10" s="251"/>
      <c r="K10" s="88"/>
      <c r="L10" s="88"/>
      <c r="M10" s="88"/>
      <c r="N10" s="88"/>
      <c r="O10" s="88"/>
      <c r="P10" s="88"/>
      <c r="Q10" s="88"/>
    </row>
    <row r="11" spans="1:17" ht="11.25" customHeight="1">
      <c r="A11" s="1954" t="s">
        <v>95</v>
      </c>
      <c r="B11" s="1955"/>
      <c r="C11" s="702">
        <v>80.7</v>
      </c>
      <c r="D11" s="702">
        <v>84.7</v>
      </c>
      <c r="E11" s="702">
        <v>58</v>
      </c>
      <c r="F11" s="702">
        <v>100</v>
      </c>
      <c r="G11" s="1204">
        <v>100</v>
      </c>
      <c r="H11" s="702">
        <v>100</v>
      </c>
      <c r="I11" s="1203">
        <v>72.599999999999994</v>
      </c>
      <c r="J11" s="251"/>
      <c r="K11" s="88"/>
      <c r="L11" s="88"/>
      <c r="M11" s="88"/>
      <c r="N11" s="88"/>
      <c r="O11" s="88"/>
      <c r="P11" s="88"/>
      <c r="Q11" s="88"/>
    </row>
    <row r="12" spans="1:17" ht="11.25" customHeight="1">
      <c r="A12" s="1954" t="s">
        <v>96</v>
      </c>
      <c r="B12" s="1955"/>
      <c r="C12" s="702">
        <v>75.8</v>
      </c>
      <c r="D12" s="702">
        <v>80.599999999999994</v>
      </c>
      <c r="E12" s="702">
        <v>42.6</v>
      </c>
      <c r="F12" s="702">
        <v>98.8</v>
      </c>
      <c r="G12" s="1204">
        <v>100</v>
      </c>
      <c r="H12" s="702">
        <v>97.9</v>
      </c>
      <c r="I12" s="1203">
        <v>55.3</v>
      </c>
      <c r="J12" s="251"/>
      <c r="K12" s="88"/>
      <c r="L12" s="88"/>
      <c r="M12" s="88"/>
      <c r="N12" s="88"/>
      <c r="O12" s="88"/>
      <c r="P12" s="88"/>
      <c r="Q12" s="88"/>
    </row>
    <row r="13" spans="1:17" ht="11.25" customHeight="1">
      <c r="A13" s="1954" t="s">
        <v>153</v>
      </c>
      <c r="B13" s="1955"/>
      <c r="C13" s="702">
        <v>84.5</v>
      </c>
      <c r="D13" s="702">
        <v>84.1</v>
      </c>
      <c r="E13" s="702">
        <v>84.6</v>
      </c>
      <c r="F13" s="702">
        <v>100</v>
      </c>
      <c r="G13" s="1204">
        <v>100</v>
      </c>
      <c r="H13" s="702">
        <v>100</v>
      </c>
      <c r="I13" s="1203">
        <v>72.3</v>
      </c>
      <c r="J13" s="251"/>
      <c r="K13" s="88"/>
      <c r="L13" s="88"/>
      <c r="M13" s="88"/>
      <c r="N13" s="88"/>
      <c r="O13" s="88"/>
      <c r="P13" s="88"/>
      <c r="Q13" s="88"/>
    </row>
    <row r="14" spans="1:17" ht="11.25" customHeight="1">
      <c r="A14" s="1954" t="s">
        <v>154</v>
      </c>
      <c r="B14" s="1955"/>
      <c r="C14" s="702">
        <v>73.3</v>
      </c>
      <c r="D14" s="702">
        <v>77.7</v>
      </c>
      <c r="E14" s="702">
        <v>60</v>
      </c>
      <c r="F14" s="702">
        <v>99</v>
      </c>
      <c r="G14" s="1204">
        <v>81.599999999999994</v>
      </c>
      <c r="H14" s="702">
        <v>98.2</v>
      </c>
      <c r="I14" s="1203">
        <v>67.900000000000006</v>
      </c>
      <c r="J14" s="251"/>
      <c r="K14" s="88"/>
      <c r="L14" s="88"/>
      <c r="M14" s="88"/>
      <c r="N14" s="88"/>
      <c r="O14" s="88"/>
      <c r="P14" s="88"/>
      <c r="Q14" s="88"/>
    </row>
    <row r="15" spans="1:17" ht="20.25" customHeight="1">
      <c r="A15" s="1723" t="s">
        <v>97</v>
      </c>
      <c r="B15" s="2051"/>
      <c r="C15" s="1201">
        <v>86.1</v>
      </c>
      <c r="D15" s="1201">
        <v>84.6</v>
      </c>
      <c r="E15" s="1201">
        <v>85.5</v>
      </c>
      <c r="F15" s="1201">
        <v>99.7</v>
      </c>
      <c r="G15" s="1201">
        <v>88.7</v>
      </c>
      <c r="H15" s="1201">
        <v>99.4</v>
      </c>
      <c r="I15" s="974">
        <v>75.8</v>
      </c>
      <c r="J15" s="251"/>
      <c r="K15" s="88"/>
      <c r="L15" s="88"/>
      <c r="M15" s="88"/>
      <c r="N15" s="88"/>
      <c r="O15" s="88"/>
      <c r="P15" s="88"/>
      <c r="Q15" s="88"/>
    </row>
    <row r="16" spans="1:17" ht="11.25" customHeight="1">
      <c r="A16" s="1723" t="s">
        <v>572</v>
      </c>
      <c r="B16" s="2051"/>
      <c r="C16" s="702"/>
      <c r="D16" s="702"/>
      <c r="E16" s="702"/>
      <c r="F16" s="702"/>
      <c r="G16" s="702"/>
      <c r="H16" s="702"/>
      <c r="I16" s="1203"/>
      <c r="J16" s="251"/>
      <c r="K16" s="88"/>
      <c r="L16" s="88"/>
      <c r="M16" s="88"/>
      <c r="N16" s="88"/>
      <c r="O16" s="88"/>
      <c r="P16" s="88"/>
      <c r="Q16" s="88"/>
    </row>
    <row r="17" spans="1:17" ht="11.25" customHeight="1">
      <c r="A17" s="1954" t="s">
        <v>98</v>
      </c>
      <c r="B17" s="1955"/>
      <c r="C17" s="702">
        <v>91.7</v>
      </c>
      <c r="D17" s="702">
        <v>85.5</v>
      </c>
      <c r="E17" s="702">
        <v>94.7</v>
      </c>
      <c r="F17" s="702">
        <v>98.2</v>
      </c>
      <c r="G17" s="702">
        <v>100</v>
      </c>
      <c r="H17" s="702">
        <v>98.4</v>
      </c>
      <c r="I17" s="1203">
        <v>78.3</v>
      </c>
      <c r="J17" s="251"/>
      <c r="K17" s="88"/>
      <c r="L17" s="88"/>
      <c r="M17" s="88"/>
      <c r="N17" s="88"/>
      <c r="O17" s="88"/>
      <c r="P17" s="88"/>
      <c r="Q17" s="88"/>
    </row>
    <row r="18" spans="1:17" ht="11.25" customHeight="1">
      <c r="A18" s="1954" t="s">
        <v>99</v>
      </c>
      <c r="B18" s="1955"/>
      <c r="C18" s="702">
        <v>91.8</v>
      </c>
      <c r="D18" s="702">
        <v>85.2</v>
      </c>
      <c r="E18" s="702">
        <v>93.4</v>
      </c>
      <c r="F18" s="702">
        <v>100</v>
      </c>
      <c r="G18" s="702">
        <v>80</v>
      </c>
      <c r="H18" s="702">
        <v>100</v>
      </c>
      <c r="I18" s="1203">
        <v>89.8</v>
      </c>
      <c r="J18" s="251"/>
      <c r="K18" s="88"/>
      <c r="L18" s="88"/>
      <c r="M18" s="88"/>
      <c r="N18" s="88"/>
      <c r="O18" s="88"/>
      <c r="P18" s="88"/>
      <c r="Q18" s="88"/>
    </row>
    <row r="19" spans="1:17" ht="11.25" customHeight="1">
      <c r="A19" s="1954" t="s">
        <v>100</v>
      </c>
      <c r="B19" s="1955"/>
      <c r="C19" s="702">
        <v>90.6</v>
      </c>
      <c r="D19" s="702">
        <v>95.3</v>
      </c>
      <c r="E19" s="702">
        <v>52.7</v>
      </c>
      <c r="F19" s="702">
        <v>100</v>
      </c>
      <c r="G19" s="702">
        <v>100</v>
      </c>
      <c r="H19" s="702">
        <v>100</v>
      </c>
      <c r="I19" s="1203">
        <v>68.599999999999994</v>
      </c>
      <c r="J19" s="251"/>
      <c r="K19" s="88"/>
      <c r="L19" s="88"/>
      <c r="M19" s="88"/>
      <c r="N19" s="88"/>
      <c r="O19" s="88"/>
      <c r="P19" s="88"/>
      <c r="Q19" s="88"/>
    </row>
    <row r="20" spans="1:17" ht="11.25" customHeight="1">
      <c r="A20" s="1954" t="s">
        <v>101</v>
      </c>
      <c r="B20" s="1955"/>
      <c r="C20" s="702">
        <v>83.3</v>
      </c>
      <c r="D20" s="702">
        <v>68.5</v>
      </c>
      <c r="E20" s="702">
        <v>88.8</v>
      </c>
      <c r="F20" s="702">
        <v>100</v>
      </c>
      <c r="G20" s="702">
        <v>100</v>
      </c>
      <c r="H20" s="702">
        <v>100</v>
      </c>
      <c r="I20" s="1203">
        <v>33.299999999999997</v>
      </c>
      <c r="J20" s="251"/>
      <c r="K20" s="88"/>
      <c r="L20" s="88"/>
      <c r="M20" s="88"/>
      <c r="N20" s="88"/>
      <c r="O20" s="88"/>
      <c r="P20" s="88"/>
      <c r="Q20" s="88"/>
    </row>
    <row r="21" spans="1:17" ht="11.25" customHeight="1">
      <c r="A21" s="1954" t="s">
        <v>113</v>
      </c>
      <c r="B21" s="1955"/>
      <c r="C21" s="702">
        <v>88.9</v>
      </c>
      <c r="D21" s="702">
        <v>82</v>
      </c>
      <c r="E21" s="702">
        <v>90.3</v>
      </c>
      <c r="F21" s="702">
        <v>100</v>
      </c>
      <c r="G21" s="702">
        <v>100</v>
      </c>
      <c r="H21" s="702">
        <v>100</v>
      </c>
      <c r="I21" s="1203">
        <v>60.4</v>
      </c>
      <c r="J21" s="251"/>
      <c r="K21" s="88"/>
      <c r="L21" s="88"/>
      <c r="M21" s="88"/>
      <c r="N21" s="88"/>
      <c r="O21" s="88"/>
      <c r="P21" s="88"/>
      <c r="Q21" s="88"/>
    </row>
    <row r="22" spans="1:17" ht="11.25" customHeight="1">
      <c r="A22" s="1954" t="s">
        <v>105</v>
      </c>
      <c r="B22" s="1955"/>
      <c r="C22" s="702">
        <v>86.1</v>
      </c>
      <c r="D22" s="702">
        <v>88.8</v>
      </c>
      <c r="E22" s="702">
        <v>80.7</v>
      </c>
      <c r="F22" s="702">
        <v>100</v>
      </c>
      <c r="G22" s="702">
        <v>100</v>
      </c>
      <c r="H22" s="702">
        <v>100</v>
      </c>
      <c r="I22" s="1203">
        <v>79.2</v>
      </c>
      <c r="J22" s="251"/>
      <c r="K22" s="88"/>
      <c r="L22" s="88"/>
      <c r="M22" s="88"/>
      <c r="N22" s="88"/>
      <c r="O22" s="88"/>
      <c r="P22" s="88"/>
      <c r="Q22" s="88"/>
    </row>
    <row r="23" spans="1:17" ht="11.25" customHeight="1">
      <c r="A23" s="1954" t="s">
        <v>155</v>
      </c>
      <c r="B23" s="1955"/>
      <c r="C23" s="702">
        <v>74.400000000000006</v>
      </c>
      <c r="D23" s="702">
        <v>78.900000000000006</v>
      </c>
      <c r="E23" s="702">
        <v>60.2</v>
      </c>
      <c r="F23" s="702">
        <v>100</v>
      </c>
      <c r="G23" s="702">
        <v>82.9</v>
      </c>
      <c r="H23" s="702">
        <v>98</v>
      </c>
      <c r="I23" s="1203">
        <v>69.599999999999994</v>
      </c>
      <c r="J23" s="251"/>
      <c r="K23" s="88"/>
      <c r="L23" s="88"/>
      <c r="M23" s="88"/>
      <c r="N23" s="88"/>
      <c r="O23" s="88"/>
      <c r="P23" s="88"/>
      <c r="Q23" s="88"/>
    </row>
    <row r="24" spans="1:17" s="692" customFormat="1" ht="20.25" customHeight="1">
      <c r="A24" s="1723" t="s">
        <v>151</v>
      </c>
      <c r="B24" s="2051"/>
      <c r="C24" s="1201">
        <v>86.1</v>
      </c>
      <c r="D24" s="1201">
        <v>88.2</v>
      </c>
      <c r="E24" s="1201">
        <v>78.2</v>
      </c>
      <c r="F24" s="1201">
        <v>99.6</v>
      </c>
      <c r="G24" s="1201">
        <v>96.4</v>
      </c>
      <c r="H24" s="1201">
        <v>99.6</v>
      </c>
      <c r="I24" s="974">
        <v>77.900000000000006</v>
      </c>
      <c r="J24" s="703"/>
      <c r="K24" s="88"/>
      <c r="L24" s="88"/>
      <c r="M24" s="88"/>
      <c r="N24" s="88"/>
      <c r="O24" s="88"/>
      <c r="P24" s="88"/>
      <c r="Q24" s="88"/>
    </row>
    <row r="25" spans="1:17" ht="11.25" customHeight="1">
      <c r="A25" s="1723" t="s">
        <v>572</v>
      </c>
      <c r="B25" s="2051"/>
      <c r="C25" s="158"/>
      <c r="D25" s="702"/>
      <c r="E25" s="702"/>
      <c r="F25" s="158"/>
      <c r="G25" s="702"/>
      <c r="H25" s="702"/>
      <c r="I25" s="1203"/>
      <c r="J25" s="251"/>
      <c r="K25" s="88"/>
      <c r="L25" s="88"/>
      <c r="M25" s="88"/>
      <c r="N25" s="88"/>
      <c r="O25" s="88"/>
      <c r="P25" s="88"/>
      <c r="Q25" s="88"/>
    </row>
    <row r="26" spans="1:17" ht="11.25" customHeight="1">
      <c r="A26" s="1954" t="s">
        <v>108</v>
      </c>
      <c r="B26" s="1955"/>
      <c r="C26" s="702">
        <v>82</v>
      </c>
      <c r="D26" s="702">
        <v>83.7</v>
      </c>
      <c r="E26" s="702">
        <v>77.099999999999994</v>
      </c>
      <c r="F26" s="702">
        <v>98.7</v>
      </c>
      <c r="G26" s="702">
        <v>100</v>
      </c>
      <c r="H26" s="702">
        <v>98.9</v>
      </c>
      <c r="I26" s="1203">
        <v>75.3</v>
      </c>
      <c r="J26" s="251"/>
      <c r="K26" s="88"/>
      <c r="L26" s="88"/>
      <c r="M26" s="88"/>
      <c r="N26" s="88"/>
      <c r="O26" s="88"/>
      <c r="P26" s="88"/>
      <c r="Q26" s="88"/>
    </row>
    <row r="27" spans="1:17" ht="11.25" customHeight="1">
      <c r="A27" s="1954" t="s">
        <v>110</v>
      </c>
      <c r="B27" s="1955"/>
      <c r="C27" s="702">
        <v>87.9</v>
      </c>
      <c r="D27" s="702">
        <v>86.1</v>
      </c>
      <c r="E27" s="702">
        <v>76.5</v>
      </c>
      <c r="F27" s="702">
        <v>100</v>
      </c>
      <c r="G27" s="702">
        <v>100</v>
      </c>
      <c r="H27" s="702">
        <v>100</v>
      </c>
      <c r="I27" s="1203">
        <v>78.400000000000006</v>
      </c>
      <c r="J27" s="251"/>
      <c r="K27" s="88"/>
      <c r="L27" s="88"/>
      <c r="M27" s="88"/>
      <c r="N27" s="88"/>
      <c r="O27" s="88"/>
      <c r="P27" s="88"/>
      <c r="Q27" s="88"/>
    </row>
    <row r="28" spans="1:17" ht="11.25" customHeight="1">
      <c r="A28" s="1954" t="s">
        <v>111</v>
      </c>
      <c r="B28" s="1955"/>
      <c r="C28" s="702">
        <v>90.1</v>
      </c>
      <c r="D28" s="702">
        <v>93</v>
      </c>
      <c r="E28" s="702">
        <v>80.2</v>
      </c>
      <c r="F28" s="702">
        <v>100</v>
      </c>
      <c r="G28" s="702">
        <v>80</v>
      </c>
      <c r="H28" s="702">
        <v>100</v>
      </c>
      <c r="I28" s="1203">
        <v>81.900000000000006</v>
      </c>
      <c r="J28" s="251"/>
      <c r="K28" s="88"/>
      <c r="L28" s="88"/>
      <c r="M28" s="88"/>
      <c r="N28" s="88"/>
      <c r="O28" s="88"/>
      <c r="P28" s="88"/>
      <c r="Q28" s="88"/>
    </row>
    <row r="29" spans="1:17" ht="11.25" customHeight="1">
      <c r="A29" s="1954" t="s">
        <v>115</v>
      </c>
      <c r="B29" s="1955"/>
      <c r="C29" s="702">
        <v>89.7</v>
      </c>
      <c r="D29" s="702">
        <v>91.5</v>
      </c>
      <c r="E29" s="702">
        <v>78.400000000000006</v>
      </c>
      <c r="F29" s="702">
        <v>100</v>
      </c>
      <c r="G29" s="702">
        <v>100</v>
      </c>
      <c r="H29" s="702">
        <v>100</v>
      </c>
      <c r="I29" s="1203">
        <v>79.3</v>
      </c>
      <c r="J29" s="251"/>
      <c r="K29" s="88"/>
      <c r="L29" s="88"/>
      <c r="M29" s="88"/>
      <c r="N29" s="88"/>
      <c r="O29" s="88"/>
      <c r="P29" s="88"/>
      <c r="Q29" s="88"/>
    </row>
    <row r="30" spans="1:17" ht="20.25" customHeight="1">
      <c r="A30" s="1723" t="s">
        <v>152</v>
      </c>
      <c r="B30" s="2051"/>
      <c r="C30" s="1201">
        <v>78.099999999999994</v>
      </c>
      <c r="D30" s="1201">
        <v>80</v>
      </c>
      <c r="E30" s="1201">
        <v>64.599999999999994</v>
      </c>
      <c r="F30" s="1201">
        <v>98.2</v>
      </c>
      <c r="G30" s="1201">
        <v>90.5</v>
      </c>
      <c r="H30" s="1201">
        <v>98.9</v>
      </c>
      <c r="I30" s="974">
        <v>63.1</v>
      </c>
      <c r="J30" s="251"/>
      <c r="K30" s="88"/>
      <c r="L30" s="88"/>
      <c r="M30" s="88"/>
      <c r="N30" s="88"/>
      <c r="O30" s="88"/>
      <c r="P30" s="88"/>
      <c r="Q30" s="88"/>
    </row>
    <row r="31" spans="1:17" ht="11.25" customHeight="1">
      <c r="A31" s="1723" t="s">
        <v>572</v>
      </c>
      <c r="B31" s="2051"/>
      <c r="C31" s="702"/>
      <c r="D31" s="702"/>
      <c r="E31" s="702"/>
      <c r="F31" s="702"/>
      <c r="G31" s="702"/>
      <c r="H31" s="702"/>
      <c r="I31" s="1203"/>
      <c r="J31" s="251"/>
      <c r="K31" s="88"/>
      <c r="L31" s="88"/>
      <c r="M31" s="88"/>
      <c r="N31" s="88"/>
      <c r="O31" s="88"/>
      <c r="P31" s="88"/>
      <c r="Q31" s="88"/>
    </row>
    <row r="32" spans="1:17" ht="11.25" customHeight="1">
      <c r="A32" s="1954" t="s">
        <v>102</v>
      </c>
      <c r="B32" s="1955"/>
      <c r="C32" s="702">
        <v>80.599999999999994</v>
      </c>
      <c r="D32" s="702">
        <v>83</v>
      </c>
      <c r="E32" s="702">
        <v>66.3</v>
      </c>
      <c r="F32" s="702">
        <v>96.9</v>
      </c>
      <c r="G32" s="702">
        <v>100</v>
      </c>
      <c r="H32" s="702">
        <v>97.1</v>
      </c>
      <c r="I32" s="1203">
        <v>68.099999999999994</v>
      </c>
      <c r="J32" s="251"/>
      <c r="K32" s="88"/>
      <c r="L32" s="88"/>
      <c r="M32" s="88"/>
      <c r="N32" s="88"/>
      <c r="O32" s="88"/>
      <c r="P32" s="88"/>
      <c r="Q32" s="88"/>
    </row>
    <row r="33" spans="1:17" ht="11.25" customHeight="1">
      <c r="A33" s="1954" t="s">
        <v>103</v>
      </c>
      <c r="B33" s="1955"/>
      <c r="C33" s="702">
        <v>75.8</v>
      </c>
      <c r="D33" s="702">
        <v>75.599999999999994</v>
      </c>
      <c r="E33" s="702">
        <v>66.5</v>
      </c>
      <c r="F33" s="702">
        <v>98</v>
      </c>
      <c r="G33" s="702">
        <v>86.7</v>
      </c>
      <c r="H33" s="702">
        <v>99</v>
      </c>
      <c r="I33" s="1203">
        <v>60.8</v>
      </c>
      <c r="J33" s="251"/>
      <c r="K33" s="88"/>
      <c r="L33" s="88"/>
      <c r="M33" s="88"/>
      <c r="N33" s="88"/>
      <c r="O33" s="88"/>
      <c r="P33" s="88"/>
      <c r="Q33" s="88"/>
    </row>
    <row r="34" spans="1:17" ht="11.25" customHeight="1">
      <c r="A34" s="1954" t="s">
        <v>104</v>
      </c>
      <c r="B34" s="1955"/>
      <c r="C34" s="972">
        <v>81.7</v>
      </c>
      <c r="D34" s="972">
        <v>89.3</v>
      </c>
      <c r="E34" s="972">
        <v>58.3</v>
      </c>
      <c r="F34" s="702">
        <v>100</v>
      </c>
      <c r="G34" s="702">
        <v>100</v>
      </c>
      <c r="H34" s="702">
        <v>100</v>
      </c>
      <c r="I34" s="1203">
        <v>65.3</v>
      </c>
      <c r="J34" s="251"/>
      <c r="K34" s="88"/>
      <c r="L34" s="88"/>
      <c r="M34" s="88"/>
      <c r="N34" s="88"/>
      <c r="O34" s="88"/>
      <c r="P34" s="88"/>
      <c r="Q34" s="88"/>
    </row>
    <row r="35" spans="1:17" s="692" customFormat="1" ht="20.25" customHeight="1">
      <c r="A35" s="1723" t="s">
        <v>106</v>
      </c>
      <c r="B35" s="2051"/>
      <c r="C35" s="1201">
        <v>84.1</v>
      </c>
      <c r="D35" s="1201">
        <v>81.2</v>
      </c>
      <c r="E35" s="1201">
        <v>77.400000000000006</v>
      </c>
      <c r="F35" s="1201">
        <v>98.9</v>
      </c>
      <c r="G35" s="1201">
        <v>98.1</v>
      </c>
      <c r="H35" s="1201">
        <v>98.8</v>
      </c>
      <c r="I35" s="974">
        <v>69.900000000000006</v>
      </c>
      <c r="J35" s="703"/>
      <c r="K35" s="88"/>
      <c r="L35" s="88"/>
      <c r="M35" s="88"/>
      <c r="N35" s="88"/>
      <c r="O35" s="88"/>
      <c r="P35" s="88"/>
      <c r="Q35" s="88"/>
    </row>
    <row r="36" spans="1:17" ht="11.25" customHeight="1">
      <c r="A36" s="1723" t="s">
        <v>572</v>
      </c>
      <c r="B36" s="2051"/>
      <c r="C36" s="702"/>
      <c r="D36" s="702"/>
      <c r="E36" s="702"/>
      <c r="F36" s="702"/>
      <c r="G36" s="702"/>
      <c r="H36" s="702"/>
      <c r="I36" s="1203"/>
      <c r="J36" s="251"/>
      <c r="K36" s="88"/>
      <c r="L36" s="88"/>
      <c r="M36" s="88"/>
      <c r="N36" s="88"/>
      <c r="O36" s="88"/>
      <c r="P36" s="88"/>
      <c r="Q36" s="88"/>
    </row>
    <row r="37" spans="1:17" ht="11.25" customHeight="1">
      <c r="A37" s="1954" t="s">
        <v>107</v>
      </c>
      <c r="B37" s="1955"/>
      <c r="C37" s="702">
        <v>94</v>
      </c>
      <c r="D37" s="702">
        <v>94.1</v>
      </c>
      <c r="E37" s="702">
        <v>87</v>
      </c>
      <c r="F37" s="702">
        <v>99</v>
      </c>
      <c r="G37" s="702">
        <v>100</v>
      </c>
      <c r="H37" s="702">
        <v>99.1</v>
      </c>
      <c r="I37" s="1203">
        <v>86.2</v>
      </c>
      <c r="J37" s="251"/>
      <c r="K37" s="88"/>
      <c r="L37" s="88"/>
      <c r="M37" s="88"/>
      <c r="N37" s="88"/>
      <c r="O37" s="88"/>
      <c r="P37" s="88"/>
      <c r="Q37" s="88"/>
    </row>
    <row r="38" spans="1:17" ht="11.25" customHeight="1">
      <c r="A38" s="1954" t="s">
        <v>109</v>
      </c>
      <c r="B38" s="1955"/>
      <c r="C38" s="702">
        <v>87.1</v>
      </c>
      <c r="D38" s="702">
        <v>89.5</v>
      </c>
      <c r="E38" s="702">
        <v>73.2</v>
      </c>
      <c r="F38" s="702">
        <v>98.5</v>
      </c>
      <c r="G38" s="702">
        <v>100</v>
      </c>
      <c r="H38" s="702">
        <v>97.2</v>
      </c>
      <c r="I38" s="1203">
        <v>69.099999999999994</v>
      </c>
      <c r="J38" s="251"/>
      <c r="K38" s="88"/>
      <c r="L38" s="88"/>
      <c r="M38" s="88"/>
      <c r="N38" s="88"/>
      <c r="O38" s="88"/>
      <c r="P38" s="88"/>
      <c r="Q38" s="88"/>
    </row>
    <row r="39" spans="1:17" ht="11.25" customHeight="1">
      <c r="A39" s="1954" t="s">
        <v>112</v>
      </c>
      <c r="B39" s="1955"/>
      <c r="C39" s="702">
        <v>90.4</v>
      </c>
      <c r="D39" s="702">
        <v>90.7</v>
      </c>
      <c r="E39" s="702">
        <v>76.900000000000006</v>
      </c>
      <c r="F39" s="702">
        <v>100</v>
      </c>
      <c r="G39" s="702">
        <v>100</v>
      </c>
      <c r="H39" s="702">
        <v>100</v>
      </c>
      <c r="I39" s="1203">
        <v>81</v>
      </c>
      <c r="J39" s="251"/>
      <c r="K39" s="88"/>
      <c r="L39" s="88"/>
      <c r="M39" s="88"/>
      <c r="N39" s="88"/>
      <c r="O39" s="88"/>
      <c r="P39" s="88"/>
      <c r="Q39" s="88"/>
    </row>
    <row r="40" spans="1:17" ht="11.25" customHeight="1">
      <c r="A40" s="1954" t="s">
        <v>114</v>
      </c>
      <c r="B40" s="1955"/>
      <c r="C40" s="702">
        <v>75.7</v>
      </c>
      <c r="D40" s="702">
        <v>70.599999999999994</v>
      </c>
      <c r="E40" s="702">
        <v>59.3</v>
      </c>
      <c r="F40" s="702">
        <v>100</v>
      </c>
      <c r="G40" s="702">
        <v>100</v>
      </c>
      <c r="H40" s="702">
        <v>100</v>
      </c>
      <c r="I40" s="289">
        <v>57.7</v>
      </c>
      <c r="J40" s="251"/>
      <c r="K40" s="88"/>
      <c r="L40" s="88"/>
      <c r="M40" s="88"/>
      <c r="N40" s="88"/>
      <c r="O40" s="88"/>
      <c r="P40" s="88"/>
      <c r="Q40" s="88"/>
    </row>
    <row r="41" spans="1:17" ht="12.75" customHeight="1">
      <c r="A41" s="1954" t="s">
        <v>156</v>
      </c>
      <c r="B41" s="1955"/>
      <c r="C41" s="972">
        <v>78.5</v>
      </c>
      <c r="D41" s="972">
        <v>74.2</v>
      </c>
      <c r="E41" s="972">
        <v>79.900000000000006</v>
      </c>
      <c r="F41" s="972">
        <v>97.8</v>
      </c>
      <c r="G41" s="972">
        <v>92.9</v>
      </c>
      <c r="H41" s="702">
        <v>98.1</v>
      </c>
      <c r="I41" s="1203">
        <v>65.8</v>
      </c>
      <c r="J41" s="251"/>
      <c r="K41" s="88"/>
      <c r="L41" s="88"/>
      <c r="M41" s="88"/>
      <c r="N41" s="88"/>
      <c r="O41" s="88"/>
      <c r="P41" s="88"/>
      <c r="Q41" s="88"/>
    </row>
    <row r="42" spans="1:17" s="10" customFormat="1" ht="23.25" customHeight="1">
      <c r="A42" s="2049" t="s">
        <v>868</v>
      </c>
      <c r="B42" s="2049"/>
      <c r="C42" s="2049"/>
      <c r="D42" s="2049"/>
      <c r="E42" s="2049"/>
      <c r="F42" s="2049"/>
      <c r="G42" s="2049"/>
      <c r="H42" s="2049"/>
      <c r="I42" s="2049"/>
    </row>
    <row r="43" spans="1:17" s="31" customFormat="1" ht="9.9499999999999993" customHeight="1">
      <c r="A43" s="2049" t="s">
        <v>1397</v>
      </c>
      <c r="B43" s="2049"/>
      <c r="C43" s="2049"/>
      <c r="D43" s="2049"/>
      <c r="E43" s="2049"/>
      <c r="F43" s="2049"/>
      <c r="G43" s="2049"/>
      <c r="H43" s="2049"/>
      <c r="I43" s="1038"/>
    </row>
    <row r="44" spans="1:17" s="10" customFormat="1" ht="9.9499999999999993" customHeight="1">
      <c r="A44" s="1667" t="s">
        <v>191</v>
      </c>
      <c r="B44" s="1667"/>
      <c r="C44" s="1667"/>
      <c r="D44" s="1667"/>
      <c r="E44" s="1667"/>
      <c r="F44" s="1667"/>
      <c r="G44" s="1667"/>
      <c r="H44" s="1667"/>
      <c r="I44" s="1667"/>
    </row>
    <row r="45" spans="1:17" s="10" customFormat="1" ht="15" customHeight="1">
      <c r="A45" s="2050" t="s">
        <v>214</v>
      </c>
      <c r="B45" s="2050"/>
      <c r="C45" s="2050"/>
      <c r="D45" s="2050"/>
      <c r="E45" s="2050"/>
      <c r="F45" s="2050"/>
      <c r="G45" s="2050"/>
      <c r="H45" s="2050"/>
      <c r="I45" s="2050"/>
    </row>
    <row r="46" spans="1:17" s="938" customFormat="1" ht="9.9499999999999993" customHeight="1">
      <c r="A46" s="1944" t="s">
        <v>1396</v>
      </c>
      <c r="B46" s="1944"/>
      <c r="C46" s="1944"/>
      <c r="D46" s="1944"/>
      <c r="E46" s="1944"/>
      <c r="F46" s="1944"/>
      <c r="G46" s="1944"/>
      <c r="H46" s="1944"/>
      <c r="I46" s="1944"/>
    </row>
    <row r="47" spans="1:17" s="10" customFormat="1" ht="9.9499999999999993" customHeight="1">
      <c r="A47" s="1864" t="s">
        <v>192</v>
      </c>
      <c r="B47" s="1864"/>
      <c r="C47" s="1864"/>
      <c r="D47" s="1864"/>
      <c r="E47" s="1864"/>
      <c r="F47" s="1864"/>
      <c r="G47" s="1864"/>
      <c r="H47" s="1864"/>
      <c r="I47" s="1864"/>
    </row>
    <row r="48" spans="1:17">
      <c r="A48" s="158"/>
      <c r="B48" s="158"/>
      <c r="C48" s="158"/>
      <c r="D48" s="158"/>
      <c r="E48" s="158"/>
      <c r="F48" s="158"/>
      <c r="G48" s="158"/>
      <c r="H48" s="158"/>
      <c r="I48" s="158"/>
    </row>
  </sheetData>
  <mergeCells count="48">
    <mergeCell ref="A11:B11"/>
    <mergeCell ref="H1:I1"/>
    <mergeCell ref="H2:I2"/>
    <mergeCell ref="A3:B5"/>
    <mergeCell ref="C3:C4"/>
    <mergeCell ref="D3:I3"/>
    <mergeCell ref="C5:I5"/>
    <mergeCell ref="A6:B6"/>
    <mergeCell ref="A7:B7"/>
    <mergeCell ref="A8:B8"/>
    <mergeCell ref="A9:B9"/>
    <mergeCell ref="A10:B10"/>
    <mergeCell ref="A23:B23"/>
    <mergeCell ref="A12:B12"/>
    <mergeCell ref="A13:B13"/>
    <mergeCell ref="A14:B14"/>
    <mergeCell ref="A15:B15"/>
    <mergeCell ref="A16:B16"/>
    <mergeCell ref="A17:B17"/>
    <mergeCell ref="A18:B18"/>
    <mergeCell ref="A19:B19"/>
    <mergeCell ref="A20:B20"/>
    <mergeCell ref="A21:B21"/>
    <mergeCell ref="A22:B22"/>
    <mergeCell ref="A35:B35"/>
    <mergeCell ref="A24:B24"/>
    <mergeCell ref="A25:B25"/>
    <mergeCell ref="A26:B26"/>
    <mergeCell ref="A27:B27"/>
    <mergeCell ref="A28:B28"/>
    <mergeCell ref="A29:B29"/>
    <mergeCell ref="A30:B30"/>
    <mergeCell ref="A31:B31"/>
    <mergeCell ref="A32:B32"/>
    <mergeCell ref="A33:B33"/>
    <mergeCell ref="A34:B34"/>
    <mergeCell ref="A47:I47"/>
    <mergeCell ref="A36:B36"/>
    <mergeCell ref="A37:B37"/>
    <mergeCell ref="A38:B38"/>
    <mergeCell ref="A39:B39"/>
    <mergeCell ref="A40:B40"/>
    <mergeCell ref="A41:B41"/>
    <mergeCell ref="A42:I42"/>
    <mergeCell ref="A44:I44"/>
    <mergeCell ref="A45:I45"/>
    <mergeCell ref="A46:I46"/>
    <mergeCell ref="A43:H43"/>
  </mergeCells>
  <hyperlinks>
    <hyperlink ref="H1:I1" location="'Spis tablic     List of tables'!A1" display="Powrót do spisu tablic"/>
    <hyperlink ref="H1" location="'Spis tablic     List of tables'!A1" display="Powrót do spisu tablic"/>
    <hyperlink ref="H2: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81" orientation="landscape" horizontalDpi="4294967292"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pageSetUpPr fitToPage="1"/>
  </sheetPr>
  <dimension ref="A1:H44"/>
  <sheetViews>
    <sheetView showGridLines="0" zoomScaleNormal="100" zoomScaleSheetLayoutView="100" workbookViewId="0">
      <selection activeCell="F2" sqref="F2:G2"/>
    </sheetView>
  </sheetViews>
  <sheetFormatPr defaultColWidth="9" defaultRowHeight="12"/>
  <cols>
    <col min="1" max="1" width="8.125" style="57" customWidth="1"/>
    <col min="2" max="2" width="22.125" style="289" customWidth="1"/>
    <col min="3" max="7" width="14.5" style="289" customWidth="1"/>
    <col min="8" max="16384" width="9" style="57"/>
  </cols>
  <sheetData>
    <row r="1" spans="1:8" ht="14.85" customHeight="1">
      <c r="A1" s="817" t="s">
        <v>189</v>
      </c>
      <c r="B1" s="93" t="s">
        <v>1343</v>
      </c>
      <c r="C1" s="93"/>
      <c r="D1" s="93"/>
      <c r="E1" s="818"/>
      <c r="F1" s="1396" t="s">
        <v>0</v>
      </c>
      <c r="G1" s="1396"/>
    </row>
    <row r="2" spans="1:8" ht="14.85" customHeight="1">
      <c r="A2" s="818"/>
      <c r="B2" s="819" t="s">
        <v>1344</v>
      </c>
      <c r="C2" s="94"/>
      <c r="D2" s="94"/>
      <c r="E2" s="94"/>
      <c r="F2" s="1396" t="s">
        <v>1533</v>
      </c>
      <c r="G2" s="1396"/>
    </row>
    <row r="3" spans="1:8" ht="28.5" customHeight="1">
      <c r="A3" s="1628" t="s">
        <v>581</v>
      </c>
      <c r="B3" s="2065"/>
      <c r="C3" s="1634" t="s">
        <v>598</v>
      </c>
      <c r="D3" s="2064" t="s">
        <v>602</v>
      </c>
      <c r="E3" s="1628"/>
      <c r="F3" s="2065"/>
      <c r="G3" s="2064" t="s">
        <v>601</v>
      </c>
    </row>
    <row r="4" spans="1:8" ht="33.75" customHeight="1">
      <c r="A4" s="1630"/>
      <c r="B4" s="2066"/>
      <c r="C4" s="2063"/>
      <c r="D4" s="1068" t="s">
        <v>321</v>
      </c>
      <c r="E4" s="1068" t="s">
        <v>599</v>
      </c>
      <c r="F4" s="1068" t="s">
        <v>600</v>
      </c>
      <c r="G4" s="1641"/>
    </row>
    <row r="5" spans="1:8" ht="17.25" customHeight="1">
      <c r="A5" s="1723" t="s">
        <v>93</v>
      </c>
      <c r="B5" s="2051"/>
      <c r="C5" s="1069">
        <v>363</v>
      </c>
      <c r="D5" s="1069">
        <v>462</v>
      </c>
      <c r="E5" s="1069">
        <v>60</v>
      </c>
      <c r="F5" s="1069">
        <v>402</v>
      </c>
      <c r="G5" s="1070">
        <v>11862</v>
      </c>
      <c r="H5" s="81"/>
    </row>
    <row r="6" spans="1:8" ht="12.95" customHeight="1">
      <c r="A6" s="1713" t="s">
        <v>37</v>
      </c>
      <c r="B6" s="1953"/>
      <c r="C6" s="1071"/>
      <c r="D6" s="1071"/>
      <c r="E6" s="1071"/>
      <c r="F6" s="1071"/>
      <c r="G6" s="951"/>
      <c r="H6" s="81"/>
    </row>
    <row r="7" spans="1:8" ht="14.25" customHeight="1">
      <c r="A7" s="2005" t="s">
        <v>571</v>
      </c>
      <c r="B7" s="2053"/>
      <c r="C7" s="1071"/>
      <c r="D7" s="1071"/>
      <c r="E7" s="1071"/>
      <c r="F7" s="1071"/>
      <c r="G7" s="951"/>
      <c r="H7" s="81"/>
    </row>
    <row r="8" spans="1:8" ht="15" customHeight="1">
      <c r="A8" s="1723" t="s">
        <v>94</v>
      </c>
      <c r="B8" s="2051"/>
      <c r="C8" s="1071">
        <v>127</v>
      </c>
      <c r="D8" s="1071">
        <v>164</v>
      </c>
      <c r="E8" s="1071">
        <v>24</v>
      </c>
      <c r="F8" s="1071">
        <v>140</v>
      </c>
      <c r="G8" s="951">
        <v>5306</v>
      </c>
      <c r="H8" s="81"/>
    </row>
    <row r="9" spans="1:8" ht="12.95" customHeight="1">
      <c r="A9" s="1723" t="s">
        <v>572</v>
      </c>
      <c r="B9" s="2051"/>
      <c r="C9" s="1072"/>
      <c r="D9" s="1072"/>
      <c r="E9" s="1072"/>
      <c r="F9" s="1072"/>
      <c r="G9" s="215"/>
      <c r="H9" s="81"/>
    </row>
    <row r="10" spans="1:8" ht="10.5" customHeight="1">
      <c r="A10" s="1954" t="s">
        <v>95</v>
      </c>
      <c r="B10" s="1955"/>
      <c r="C10" s="1060">
        <v>31</v>
      </c>
      <c r="D10" s="1060">
        <v>49</v>
      </c>
      <c r="E10" s="1060">
        <v>8</v>
      </c>
      <c r="F10" s="1060">
        <v>41</v>
      </c>
      <c r="G10" s="288">
        <v>739</v>
      </c>
      <c r="H10" s="81"/>
    </row>
    <row r="11" spans="1:8" ht="10.5" customHeight="1">
      <c r="A11" s="1954" t="s">
        <v>96</v>
      </c>
      <c r="B11" s="1955"/>
      <c r="C11" s="1060">
        <v>15</v>
      </c>
      <c r="D11" s="1060">
        <v>19</v>
      </c>
      <c r="E11" s="1060">
        <v>9</v>
      </c>
      <c r="F11" s="1060">
        <v>10</v>
      </c>
      <c r="G11" s="288">
        <v>649</v>
      </c>
      <c r="H11" s="81"/>
    </row>
    <row r="12" spans="1:8" ht="10.5" customHeight="1">
      <c r="A12" s="1954" t="s">
        <v>153</v>
      </c>
      <c r="B12" s="1955"/>
      <c r="C12" s="1060">
        <v>66</v>
      </c>
      <c r="D12" s="1060">
        <v>78</v>
      </c>
      <c r="E12" s="1059">
        <v>4</v>
      </c>
      <c r="F12" s="1060">
        <v>74</v>
      </c>
      <c r="G12" s="288">
        <v>2555</v>
      </c>
      <c r="H12" s="81"/>
    </row>
    <row r="13" spans="1:8" ht="10.5" customHeight="1">
      <c r="A13" s="1954" t="s">
        <v>154</v>
      </c>
      <c r="B13" s="1955"/>
      <c r="C13" s="1060">
        <v>15</v>
      </c>
      <c r="D13" s="1060">
        <v>18</v>
      </c>
      <c r="E13" s="1059">
        <v>3</v>
      </c>
      <c r="F13" s="1060">
        <v>15</v>
      </c>
      <c r="G13" s="288">
        <v>1363</v>
      </c>
      <c r="H13" s="81"/>
    </row>
    <row r="14" spans="1:8" ht="15" customHeight="1">
      <c r="A14" s="1723" t="s">
        <v>97</v>
      </c>
      <c r="B14" s="2051"/>
      <c r="C14" s="1071">
        <v>63</v>
      </c>
      <c r="D14" s="1071">
        <v>75</v>
      </c>
      <c r="E14" s="1071">
        <v>10</v>
      </c>
      <c r="F14" s="1071">
        <v>65</v>
      </c>
      <c r="G14" s="951">
        <v>2076</v>
      </c>
      <c r="H14" s="81"/>
    </row>
    <row r="15" spans="1:8" ht="12.95" customHeight="1">
      <c r="A15" s="1723" t="s">
        <v>572</v>
      </c>
      <c r="B15" s="2051"/>
      <c r="C15" s="1072"/>
      <c r="D15" s="1072"/>
      <c r="E15" s="1072"/>
      <c r="F15" s="1072"/>
      <c r="G15" s="215"/>
      <c r="H15" s="81"/>
    </row>
    <row r="16" spans="1:8" ht="10.5" customHeight="1">
      <c r="A16" s="1954" t="s">
        <v>98</v>
      </c>
      <c r="B16" s="1955"/>
      <c r="C16" s="1060">
        <v>15</v>
      </c>
      <c r="D16" s="1060">
        <v>18</v>
      </c>
      <c r="E16" s="1060">
        <v>3</v>
      </c>
      <c r="F16" s="1060">
        <v>15</v>
      </c>
      <c r="G16" s="288">
        <v>421</v>
      </c>
      <c r="H16" s="81"/>
    </row>
    <row r="17" spans="1:8" ht="10.5" customHeight="1">
      <c r="A17" s="1954" t="s">
        <v>99</v>
      </c>
      <c r="B17" s="1955"/>
      <c r="C17" s="1060">
        <v>5</v>
      </c>
      <c r="D17" s="1060">
        <v>5</v>
      </c>
      <c r="E17" s="1060">
        <v>2</v>
      </c>
      <c r="F17" s="1060">
        <v>3</v>
      </c>
      <c r="G17" s="288">
        <v>236</v>
      </c>
      <c r="H17" s="81"/>
    </row>
    <row r="18" spans="1:8" ht="10.5" customHeight="1">
      <c r="A18" s="1954" t="s">
        <v>100</v>
      </c>
      <c r="B18" s="1955"/>
      <c r="C18" s="1060">
        <v>20</v>
      </c>
      <c r="D18" s="1060">
        <v>22</v>
      </c>
      <c r="E18" s="1060">
        <v>1</v>
      </c>
      <c r="F18" s="1060">
        <v>21</v>
      </c>
      <c r="G18" s="288">
        <v>223</v>
      </c>
      <c r="H18" s="81"/>
    </row>
    <row r="19" spans="1:8" ht="10.5" customHeight="1">
      <c r="A19" s="1954" t="s">
        <v>101</v>
      </c>
      <c r="B19" s="1955"/>
      <c r="C19" s="1060">
        <v>7</v>
      </c>
      <c r="D19" s="1060">
        <v>10</v>
      </c>
      <c r="E19" s="1059">
        <v>1</v>
      </c>
      <c r="F19" s="1060">
        <v>9</v>
      </c>
      <c r="G19" s="288">
        <v>200</v>
      </c>
      <c r="H19" s="81"/>
    </row>
    <row r="20" spans="1:8" ht="10.5" customHeight="1">
      <c r="A20" s="1954" t="s">
        <v>113</v>
      </c>
      <c r="B20" s="1955"/>
      <c r="C20" s="1060">
        <v>3</v>
      </c>
      <c r="D20" s="1060">
        <v>3</v>
      </c>
      <c r="E20" s="1060">
        <v>2</v>
      </c>
      <c r="F20" s="1060">
        <v>1</v>
      </c>
      <c r="G20" s="288">
        <v>220</v>
      </c>
      <c r="H20" s="81"/>
    </row>
    <row r="21" spans="1:8" ht="10.5" customHeight="1">
      <c r="A21" s="1954" t="s">
        <v>105</v>
      </c>
      <c r="B21" s="1955"/>
      <c r="C21" s="1060">
        <v>8</v>
      </c>
      <c r="D21" s="1060">
        <v>12</v>
      </c>
      <c r="E21" s="1059" t="s">
        <v>84</v>
      </c>
      <c r="F21" s="1060">
        <v>12</v>
      </c>
      <c r="G21" s="288">
        <v>140</v>
      </c>
      <c r="H21" s="81"/>
    </row>
    <row r="22" spans="1:8" ht="10.5" customHeight="1">
      <c r="A22" s="1954" t="s">
        <v>155</v>
      </c>
      <c r="B22" s="1955"/>
      <c r="C22" s="1060">
        <v>5</v>
      </c>
      <c r="D22" s="1060">
        <v>5</v>
      </c>
      <c r="E22" s="1060">
        <v>1</v>
      </c>
      <c r="F22" s="1060">
        <v>4</v>
      </c>
      <c r="G22" s="288">
        <v>636</v>
      </c>
      <c r="H22" s="81"/>
    </row>
    <row r="23" spans="1:8" ht="15" customHeight="1">
      <c r="A23" s="1723" t="s">
        <v>151</v>
      </c>
      <c r="B23" s="2051"/>
      <c r="C23" s="1071">
        <v>104</v>
      </c>
      <c r="D23" s="1071">
        <v>140</v>
      </c>
      <c r="E23" s="1071">
        <v>11</v>
      </c>
      <c r="F23" s="1071">
        <v>129</v>
      </c>
      <c r="G23" s="951">
        <v>1924</v>
      </c>
      <c r="H23" s="81"/>
    </row>
    <row r="24" spans="1:8" ht="12.95" customHeight="1">
      <c r="A24" s="1723" t="s">
        <v>572</v>
      </c>
      <c r="B24" s="2051"/>
      <c r="C24" s="1072"/>
      <c r="D24" s="1072"/>
      <c r="E24" s="1072"/>
      <c r="F24" s="1072"/>
      <c r="G24" s="215"/>
      <c r="H24" s="81"/>
    </row>
    <row r="25" spans="1:8" ht="10.5" customHeight="1">
      <c r="A25" s="1954" t="s">
        <v>108</v>
      </c>
      <c r="B25" s="1955"/>
      <c r="C25" s="1060">
        <v>60</v>
      </c>
      <c r="D25" s="1060">
        <v>79</v>
      </c>
      <c r="E25" s="1060">
        <v>4</v>
      </c>
      <c r="F25" s="1060">
        <v>75</v>
      </c>
      <c r="G25" s="288">
        <v>964</v>
      </c>
      <c r="H25" s="81"/>
    </row>
    <row r="26" spans="1:8" ht="10.5" customHeight="1">
      <c r="A26" s="1954" t="s">
        <v>110</v>
      </c>
      <c r="B26" s="1955"/>
      <c r="C26" s="1060">
        <v>4</v>
      </c>
      <c r="D26" s="1060">
        <v>8</v>
      </c>
      <c r="E26" s="1060" t="s">
        <v>84</v>
      </c>
      <c r="F26" s="1060">
        <v>8</v>
      </c>
      <c r="G26" s="288">
        <v>239</v>
      </c>
      <c r="H26" s="81"/>
    </row>
    <row r="27" spans="1:8" ht="10.5" customHeight="1">
      <c r="A27" s="1954" t="s">
        <v>111</v>
      </c>
      <c r="B27" s="1955"/>
      <c r="C27" s="1060">
        <v>22</v>
      </c>
      <c r="D27" s="1060">
        <v>31</v>
      </c>
      <c r="E27" s="1060">
        <v>5</v>
      </c>
      <c r="F27" s="1060">
        <v>26</v>
      </c>
      <c r="G27" s="288">
        <v>432</v>
      </c>
      <c r="H27" s="81"/>
    </row>
    <row r="28" spans="1:8" ht="10.5" customHeight="1">
      <c r="A28" s="1954" t="s">
        <v>115</v>
      </c>
      <c r="B28" s="1955"/>
      <c r="C28" s="1060">
        <v>18</v>
      </c>
      <c r="D28" s="1060">
        <v>22</v>
      </c>
      <c r="E28" s="1060">
        <v>2</v>
      </c>
      <c r="F28" s="1060">
        <v>20</v>
      </c>
      <c r="G28" s="288">
        <v>289</v>
      </c>
      <c r="H28" s="81"/>
    </row>
    <row r="29" spans="1:8" ht="15" customHeight="1">
      <c r="A29" s="1723" t="s">
        <v>152</v>
      </c>
      <c r="B29" s="2051"/>
      <c r="C29" s="1071">
        <v>23</v>
      </c>
      <c r="D29" s="1071">
        <v>34</v>
      </c>
      <c r="E29" s="1071">
        <v>8</v>
      </c>
      <c r="F29" s="1071">
        <v>26</v>
      </c>
      <c r="G29" s="951">
        <v>897</v>
      </c>
      <c r="H29" s="81"/>
    </row>
    <row r="30" spans="1:8" ht="12.95" customHeight="1">
      <c r="A30" s="1723" t="s">
        <v>572</v>
      </c>
      <c r="B30" s="2051"/>
      <c r="C30" s="1073"/>
      <c r="D30" s="1073"/>
      <c r="E30" s="1073"/>
      <c r="F30" s="1073"/>
      <c r="G30" s="953"/>
      <c r="H30" s="81"/>
    </row>
    <row r="31" spans="1:8" ht="10.5" customHeight="1">
      <c r="A31" s="1954" t="s">
        <v>102</v>
      </c>
      <c r="B31" s="1955"/>
      <c r="C31" s="1059">
        <v>7</v>
      </c>
      <c r="D31" s="1059">
        <v>12</v>
      </c>
      <c r="E31" s="1059">
        <v>2</v>
      </c>
      <c r="F31" s="1059">
        <v>10</v>
      </c>
      <c r="G31" s="288">
        <v>168</v>
      </c>
      <c r="H31" s="81"/>
    </row>
    <row r="32" spans="1:8" ht="10.5" customHeight="1">
      <c r="A32" s="1954" t="s">
        <v>103</v>
      </c>
      <c r="B32" s="1955"/>
      <c r="C32" s="1060">
        <v>13</v>
      </c>
      <c r="D32" s="1060">
        <v>19</v>
      </c>
      <c r="E32" s="1060">
        <v>5</v>
      </c>
      <c r="F32" s="1060">
        <v>14</v>
      </c>
      <c r="G32" s="288">
        <v>520</v>
      </c>
      <c r="H32" s="81"/>
    </row>
    <row r="33" spans="1:8" ht="10.5" customHeight="1">
      <c r="A33" s="1954" t="s">
        <v>104</v>
      </c>
      <c r="B33" s="1955"/>
      <c r="C33" s="1060">
        <v>3</v>
      </c>
      <c r="D33" s="1060">
        <v>3</v>
      </c>
      <c r="E33" s="1059">
        <v>1</v>
      </c>
      <c r="F33" s="1060">
        <v>2</v>
      </c>
      <c r="G33" s="288">
        <v>209</v>
      </c>
      <c r="H33" s="81"/>
    </row>
    <row r="34" spans="1:8" ht="15" customHeight="1">
      <c r="A34" s="1723" t="s">
        <v>106</v>
      </c>
      <c r="B34" s="2051"/>
      <c r="C34" s="1071">
        <v>46</v>
      </c>
      <c r="D34" s="1071">
        <v>49</v>
      </c>
      <c r="E34" s="1071">
        <v>7</v>
      </c>
      <c r="F34" s="1071">
        <v>42</v>
      </c>
      <c r="G34" s="951">
        <v>1659</v>
      </c>
      <c r="H34" s="81"/>
    </row>
    <row r="35" spans="1:8" ht="12.95" customHeight="1">
      <c r="A35" s="1723" t="s">
        <v>572</v>
      </c>
      <c r="B35" s="2051"/>
      <c r="C35" s="1072"/>
      <c r="D35" s="1072"/>
      <c r="E35" s="1072"/>
      <c r="F35" s="1072"/>
      <c r="G35" s="215"/>
      <c r="H35" s="81"/>
    </row>
    <row r="36" spans="1:8" ht="10.5" customHeight="1">
      <c r="A36" s="1954" t="s">
        <v>107</v>
      </c>
      <c r="B36" s="1955"/>
      <c r="C36" s="1060">
        <v>1</v>
      </c>
      <c r="D36" s="1060">
        <v>1</v>
      </c>
      <c r="E36" s="1059">
        <v>1</v>
      </c>
      <c r="F36" s="1060" t="s">
        <v>84</v>
      </c>
      <c r="G36" s="288">
        <v>282</v>
      </c>
      <c r="H36" s="81"/>
    </row>
    <row r="37" spans="1:8" ht="10.5" customHeight="1">
      <c r="A37" s="1954" t="s">
        <v>109</v>
      </c>
      <c r="B37" s="1955"/>
      <c r="C37" s="1060">
        <v>17</v>
      </c>
      <c r="D37" s="1060">
        <v>17</v>
      </c>
      <c r="E37" s="1060">
        <v>3</v>
      </c>
      <c r="F37" s="1060">
        <v>14</v>
      </c>
      <c r="G37" s="288">
        <v>276</v>
      </c>
      <c r="H37" s="81"/>
    </row>
    <row r="38" spans="1:8" ht="10.5" customHeight="1">
      <c r="A38" s="1954" t="s">
        <v>112</v>
      </c>
      <c r="B38" s="1955"/>
      <c r="C38" s="1060">
        <v>6</v>
      </c>
      <c r="D38" s="1060">
        <v>6</v>
      </c>
      <c r="E38" s="1059" t="s">
        <v>84</v>
      </c>
      <c r="F38" s="1060">
        <v>6</v>
      </c>
      <c r="G38" s="288">
        <v>71</v>
      </c>
      <c r="H38" s="81"/>
    </row>
    <row r="39" spans="1:8" ht="10.5" customHeight="1">
      <c r="A39" s="1954" t="s">
        <v>114</v>
      </c>
      <c r="B39" s="1955"/>
      <c r="C39" s="1060">
        <v>11</v>
      </c>
      <c r="D39" s="1060">
        <v>13</v>
      </c>
      <c r="E39" s="1060">
        <v>2</v>
      </c>
      <c r="F39" s="1060">
        <v>11</v>
      </c>
      <c r="G39" s="288">
        <v>491</v>
      </c>
      <c r="H39" s="81"/>
    </row>
    <row r="40" spans="1:8" ht="10.5" customHeight="1">
      <c r="A40" s="1954" t="s">
        <v>156</v>
      </c>
      <c r="B40" s="1955"/>
      <c r="C40" s="1060">
        <v>11</v>
      </c>
      <c r="D40" s="1060">
        <v>12</v>
      </c>
      <c r="E40" s="1060">
        <v>1</v>
      </c>
      <c r="F40" s="1060">
        <v>11</v>
      </c>
      <c r="G40" s="288">
        <v>539</v>
      </c>
      <c r="H40" s="81"/>
    </row>
    <row r="41" spans="1:8" s="227" customFormat="1" ht="21" customHeight="1">
      <c r="A41" s="2049" t="s">
        <v>1435</v>
      </c>
      <c r="B41" s="2049"/>
      <c r="C41" s="2049"/>
      <c r="D41" s="2049"/>
      <c r="E41" s="2049"/>
      <c r="F41" s="2049"/>
      <c r="G41" s="2049"/>
    </row>
    <row r="42" spans="1:8" s="31" customFormat="1" ht="10.5" customHeight="1">
      <c r="A42" s="1667" t="s">
        <v>191</v>
      </c>
      <c r="B42" s="1667"/>
      <c r="C42" s="1667"/>
      <c r="D42" s="1667"/>
      <c r="E42" s="1667"/>
      <c r="F42" s="1667"/>
      <c r="G42" s="1667"/>
    </row>
    <row r="43" spans="1:8" s="31" customFormat="1" ht="18" customHeight="1">
      <c r="A43" s="1944" t="s">
        <v>1436</v>
      </c>
      <c r="B43" s="1944"/>
      <c r="C43" s="1944"/>
      <c r="D43" s="1944"/>
      <c r="E43" s="1944"/>
      <c r="F43" s="1944"/>
      <c r="G43" s="1944"/>
    </row>
    <row r="44" spans="1:8" s="31" customFormat="1" ht="12" customHeight="1">
      <c r="A44" s="1864" t="s">
        <v>193</v>
      </c>
      <c r="B44" s="1864"/>
      <c r="C44" s="1864"/>
      <c r="D44" s="1864"/>
      <c r="E44" s="1864"/>
      <c r="F44" s="1864"/>
      <c r="G44" s="1864"/>
    </row>
  </sheetData>
  <mergeCells count="46">
    <mergeCell ref="A41:G41"/>
    <mergeCell ref="A42:G42"/>
    <mergeCell ref="A43:G43"/>
    <mergeCell ref="A44:G44"/>
    <mergeCell ref="A39:B39"/>
    <mergeCell ref="A40:B40"/>
    <mergeCell ref="A34:B34"/>
    <mergeCell ref="A35:B35"/>
    <mergeCell ref="A36:B36"/>
    <mergeCell ref="A37:B37"/>
    <mergeCell ref="A38:B38"/>
    <mergeCell ref="A29:B29"/>
    <mergeCell ref="A30:B30"/>
    <mergeCell ref="A31:B31"/>
    <mergeCell ref="A32:B32"/>
    <mergeCell ref="A33:B33"/>
    <mergeCell ref="A24:B24"/>
    <mergeCell ref="A25:B25"/>
    <mergeCell ref="A26:B26"/>
    <mergeCell ref="A27:B27"/>
    <mergeCell ref="A28:B28"/>
    <mergeCell ref="A19:B19"/>
    <mergeCell ref="A20:B20"/>
    <mergeCell ref="A21:B21"/>
    <mergeCell ref="A22:B22"/>
    <mergeCell ref="A23:B23"/>
    <mergeCell ref="A14:B14"/>
    <mergeCell ref="A15:B15"/>
    <mergeCell ref="A16:B16"/>
    <mergeCell ref="A17:B17"/>
    <mergeCell ref="A18:B18"/>
    <mergeCell ref="A9:B9"/>
    <mergeCell ref="A10:B10"/>
    <mergeCell ref="A11:B11"/>
    <mergeCell ref="A12:B12"/>
    <mergeCell ref="A13:B13"/>
    <mergeCell ref="A3:B4"/>
    <mergeCell ref="A5:B5"/>
    <mergeCell ref="A6:B6"/>
    <mergeCell ref="A7:B7"/>
    <mergeCell ref="A8:B8"/>
    <mergeCell ref="F1:G1"/>
    <mergeCell ref="F2:G2"/>
    <mergeCell ref="C3:C4"/>
    <mergeCell ref="D3:F3"/>
    <mergeCell ref="G3:G4"/>
  </mergeCells>
  <hyperlinks>
    <hyperlink ref="F1:G1" location="'Spis tablic     List of tables'!A1" display="Powrót do spisu tablic"/>
    <hyperlink ref="F1" location="'Spis tablic     List of tables'!A1" display="Powrót do spisu tablic"/>
    <hyperlink ref="E1:G1" location="'Spis tablic     List of tables'!A1" display="Return to list tables"/>
    <hyperlink ref="F2: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pageSetUpPr fitToPage="1"/>
  </sheetPr>
  <dimension ref="A1:Q108"/>
  <sheetViews>
    <sheetView showGridLines="0" zoomScaleNormal="100" zoomScaleSheetLayoutView="115" workbookViewId="0">
      <selection activeCell="M4" sqref="M4:N4"/>
    </sheetView>
  </sheetViews>
  <sheetFormatPr defaultColWidth="9" defaultRowHeight="12"/>
  <cols>
    <col min="1" max="1" width="8.125" style="289" customWidth="1"/>
    <col min="2" max="2" width="13.125" style="289" customWidth="1"/>
    <col min="3" max="14" width="10.125" style="289" customWidth="1"/>
    <col min="15" max="16384" width="9" style="289"/>
  </cols>
  <sheetData>
    <row r="1" spans="1:17" ht="15.75" customHeight="1">
      <c r="A1" s="582" t="s">
        <v>863</v>
      </c>
      <c r="B1" s="437" t="s">
        <v>1252</v>
      </c>
      <c r="C1" s="582"/>
      <c r="D1" s="582"/>
      <c r="E1" s="582"/>
      <c r="F1" s="582"/>
      <c r="G1" s="582"/>
      <c r="H1" s="57"/>
      <c r="I1" s="57"/>
      <c r="J1" s="57"/>
      <c r="K1" s="57"/>
      <c r="M1" s="57"/>
      <c r="N1" s="57"/>
    </row>
    <row r="2" spans="1:17" ht="12.75" customHeight="1">
      <c r="A2" s="57"/>
      <c r="B2" s="1312" t="s">
        <v>1334</v>
      </c>
      <c r="C2" s="80"/>
      <c r="D2" s="80"/>
      <c r="E2" s="80"/>
      <c r="F2" s="80"/>
      <c r="G2" s="80"/>
      <c r="H2" s="57"/>
      <c r="I2" s="57"/>
      <c r="J2" s="57"/>
      <c r="K2" s="57"/>
      <c r="L2" s="57"/>
      <c r="M2" s="57"/>
      <c r="N2" s="57"/>
    </row>
    <row r="3" spans="1:17" ht="12.75" customHeight="1">
      <c r="A3" s="57"/>
      <c r="B3" s="144" t="s">
        <v>1253</v>
      </c>
      <c r="C3" s="651"/>
      <c r="D3" s="651"/>
      <c r="E3" s="651"/>
      <c r="F3" s="651"/>
      <c r="G3" s="651"/>
      <c r="H3" s="428"/>
      <c r="I3" s="57"/>
      <c r="J3" s="57"/>
      <c r="K3" s="57"/>
      <c r="L3" s="57"/>
      <c r="M3" s="1396" t="s">
        <v>0</v>
      </c>
      <c r="N3" s="1396"/>
    </row>
    <row r="4" spans="1:17" ht="12.75" customHeight="1">
      <c r="A4" s="57"/>
      <c r="B4" s="144" t="s">
        <v>1335</v>
      </c>
      <c r="C4" s="460"/>
      <c r="D4" s="460"/>
      <c r="E4" s="460"/>
      <c r="F4" s="460"/>
      <c r="G4" s="460"/>
      <c r="H4" s="428"/>
      <c r="I4" s="57"/>
      <c r="J4" s="57"/>
      <c r="K4" s="57"/>
      <c r="L4" s="57"/>
      <c r="M4" s="1396" t="s">
        <v>1533</v>
      </c>
      <c r="N4" s="1396"/>
    </row>
    <row r="5" spans="1:17" ht="27" customHeight="1">
      <c r="A5" s="1567" t="s">
        <v>1230</v>
      </c>
      <c r="B5" s="1994"/>
      <c r="C5" s="1400" t="s">
        <v>466</v>
      </c>
      <c r="D5" s="2068" t="s">
        <v>1</v>
      </c>
      <c r="E5" s="1572" t="s">
        <v>869</v>
      </c>
      <c r="F5" s="706"/>
      <c r="G5" s="706"/>
      <c r="H5" s="706"/>
      <c r="I5" s="706"/>
      <c r="J5" s="706"/>
      <c r="K5" s="707"/>
      <c r="L5" s="1572" t="s">
        <v>607</v>
      </c>
      <c r="M5" s="708"/>
      <c r="N5" s="708"/>
    </row>
    <row r="6" spans="1:17" ht="27" customHeight="1">
      <c r="A6" s="1421"/>
      <c r="B6" s="1746"/>
      <c r="C6" s="2067"/>
      <c r="D6" s="2069"/>
      <c r="E6" s="2071"/>
      <c r="F6" s="2073" t="s">
        <v>1</v>
      </c>
      <c r="G6" s="1400" t="s">
        <v>603</v>
      </c>
      <c r="H6" s="1567" t="s">
        <v>604</v>
      </c>
      <c r="I6" s="1572" t="s">
        <v>605</v>
      </c>
      <c r="J6" s="709"/>
      <c r="K6" s="1576" t="s">
        <v>1319</v>
      </c>
      <c r="L6" s="1424"/>
      <c r="M6" s="2068" t="s">
        <v>1</v>
      </c>
      <c r="N6" s="1572" t="s">
        <v>608</v>
      </c>
    </row>
    <row r="7" spans="1:17" ht="162.75" customHeight="1">
      <c r="A7" s="1406"/>
      <c r="B7" s="1407"/>
      <c r="C7" s="1997"/>
      <c r="D7" s="2070"/>
      <c r="E7" s="2072"/>
      <c r="F7" s="2074"/>
      <c r="G7" s="1997"/>
      <c r="H7" s="1406"/>
      <c r="I7" s="1997"/>
      <c r="J7" s="710" t="s">
        <v>606</v>
      </c>
      <c r="K7" s="1407"/>
      <c r="L7" s="1995"/>
      <c r="M7" s="2070"/>
      <c r="N7" s="1995"/>
    </row>
    <row r="8" spans="1:17" ht="17.25" customHeight="1">
      <c r="A8" s="1723" t="s">
        <v>93</v>
      </c>
      <c r="B8" s="1724"/>
      <c r="C8" s="699">
        <v>227311</v>
      </c>
      <c r="D8" s="711">
        <v>102.4</v>
      </c>
      <c r="E8" s="699">
        <v>62501</v>
      </c>
      <c r="F8" s="711">
        <v>103.9</v>
      </c>
      <c r="G8" s="699">
        <v>1</v>
      </c>
      <c r="H8" s="700">
        <v>550</v>
      </c>
      <c r="I8" s="688">
        <v>22323</v>
      </c>
      <c r="J8" s="712">
        <v>1404</v>
      </c>
      <c r="K8" s="688">
        <v>13639</v>
      </c>
      <c r="L8" s="712">
        <v>164810</v>
      </c>
      <c r="M8" s="166">
        <v>101.8</v>
      </c>
      <c r="N8" s="713">
        <v>3108</v>
      </c>
      <c r="O8" s="88"/>
      <c r="P8" s="88"/>
      <c r="Q8" s="88"/>
    </row>
    <row r="9" spans="1:17" ht="12" customHeight="1">
      <c r="A9" s="1713" t="s">
        <v>37</v>
      </c>
      <c r="B9" s="1714"/>
      <c r="C9" s="714"/>
      <c r="D9" s="701"/>
      <c r="E9" s="714"/>
      <c r="F9" s="701"/>
      <c r="G9" s="714"/>
      <c r="H9" s="715"/>
      <c r="I9" s="716"/>
      <c r="J9" s="717"/>
      <c r="K9" s="716"/>
      <c r="L9" s="717"/>
      <c r="M9" s="718"/>
      <c r="N9" s="719"/>
      <c r="O9" s="88"/>
      <c r="P9" s="88"/>
      <c r="Q9" s="88"/>
    </row>
    <row r="10" spans="1:17" ht="15" customHeight="1">
      <c r="A10" s="2005" t="s">
        <v>571</v>
      </c>
      <c r="B10" s="2006"/>
      <c r="C10" s="523"/>
      <c r="D10" s="701"/>
      <c r="E10" s="523"/>
      <c r="F10" s="701"/>
      <c r="G10" s="523"/>
      <c r="H10" s="715"/>
      <c r="I10" s="720"/>
      <c r="J10" s="717"/>
      <c r="K10" s="720"/>
      <c r="L10" s="717"/>
      <c r="M10" s="721"/>
      <c r="N10" s="722"/>
      <c r="O10" s="88"/>
      <c r="P10" s="88"/>
      <c r="Q10" s="88"/>
    </row>
    <row r="11" spans="1:17" ht="15" customHeight="1">
      <c r="A11" s="1723" t="s">
        <v>94</v>
      </c>
      <c r="B11" s="1724"/>
      <c r="C11" s="723">
        <v>106729</v>
      </c>
      <c r="D11" s="711">
        <v>102.3</v>
      </c>
      <c r="E11" s="723">
        <v>32404</v>
      </c>
      <c r="F11" s="711">
        <v>103</v>
      </c>
      <c r="G11" s="723">
        <v>1</v>
      </c>
      <c r="H11" s="700">
        <v>144</v>
      </c>
      <c r="I11" s="724">
        <v>14549</v>
      </c>
      <c r="J11" s="712">
        <v>946</v>
      </c>
      <c r="K11" s="724">
        <v>7581</v>
      </c>
      <c r="L11" s="712">
        <v>74325</v>
      </c>
      <c r="M11" s="725">
        <v>102</v>
      </c>
      <c r="N11" s="726">
        <v>495</v>
      </c>
      <c r="O11" s="88"/>
      <c r="P11" s="88"/>
      <c r="Q11" s="88"/>
    </row>
    <row r="12" spans="1:17" ht="15" customHeight="1">
      <c r="A12" s="1723" t="s">
        <v>572</v>
      </c>
      <c r="B12" s="1724"/>
      <c r="C12" s="723"/>
      <c r="D12" s="711"/>
      <c r="E12" s="723"/>
      <c r="F12" s="711"/>
      <c r="G12" s="723"/>
      <c r="H12" s="700"/>
      <c r="I12" s="724"/>
      <c r="J12" s="712"/>
      <c r="K12" s="724"/>
      <c r="L12" s="712"/>
      <c r="M12" s="725"/>
      <c r="N12" s="726"/>
      <c r="O12" s="88"/>
      <c r="P12" s="88"/>
      <c r="Q12" s="88"/>
    </row>
    <row r="13" spans="1:17" ht="10.5" customHeight="1">
      <c r="A13" s="1725" t="s">
        <v>95</v>
      </c>
      <c r="B13" s="1712"/>
      <c r="C13" s="714">
        <v>17674</v>
      </c>
      <c r="D13" s="701">
        <v>104.9</v>
      </c>
      <c r="E13" s="714">
        <v>3847</v>
      </c>
      <c r="F13" s="701">
        <v>108.8</v>
      </c>
      <c r="G13" s="714">
        <v>1</v>
      </c>
      <c r="H13" s="715">
        <v>19</v>
      </c>
      <c r="I13" s="716">
        <v>1751</v>
      </c>
      <c r="J13" s="717">
        <v>90</v>
      </c>
      <c r="K13" s="716">
        <v>825</v>
      </c>
      <c r="L13" s="717">
        <v>13827</v>
      </c>
      <c r="M13" s="718">
        <v>103.9</v>
      </c>
      <c r="N13" s="727">
        <v>160</v>
      </c>
      <c r="O13" s="88"/>
      <c r="P13" s="88"/>
      <c r="Q13" s="88"/>
    </row>
    <row r="14" spans="1:17" ht="10.5" customHeight="1">
      <c r="A14" s="1725" t="s">
        <v>96</v>
      </c>
      <c r="B14" s="1712"/>
      <c r="C14" s="714">
        <v>13405</v>
      </c>
      <c r="D14" s="701">
        <v>103.6</v>
      </c>
      <c r="E14" s="714">
        <v>2536</v>
      </c>
      <c r="F14" s="701">
        <v>106.8</v>
      </c>
      <c r="G14" s="728" t="s">
        <v>84</v>
      </c>
      <c r="H14" s="715">
        <v>37</v>
      </c>
      <c r="I14" s="716">
        <v>977</v>
      </c>
      <c r="J14" s="717">
        <v>56</v>
      </c>
      <c r="K14" s="716">
        <v>434</v>
      </c>
      <c r="L14" s="717">
        <v>10869</v>
      </c>
      <c r="M14" s="718">
        <v>102.9</v>
      </c>
      <c r="N14" s="727">
        <v>182</v>
      </c>
      <c r="O14" s="88"/>
      <c r="P14" s="88"/>
      <c r="Q14" s="88"/>
    </row>
    <row r="15" spans="1:17" ht="10.5" customHeight="1">
      <c r="A15" s="1725" t="s">
        <v>153</v>
      </c>
      <c r="B15" s="1712"/>
      <c r="C15" s="714">
        <v>46388</v>
      </c>
      <c r="D15" s="701">
        <v>101.1</v>
      </c>
      <c r="E15" s="714">
        <v>16015</v>
      </c>
      <c r="F15" s="701">
        <v>101.5</v>
      </c>
      <c r="G15" s="714" t="s">
        <v>84</v>
      </c>
      <c r="H15" s="715">
        <v>43</v>
      </c>
      <c r="I15" s="716">
        <v>7087</v>
      </c>
      <c r="J15" s="717">
        <v>473</v>
      </c>
      <c r="K15" s="716">
        <v>4285</v>
      </c>
      <c r="L15" s="717">
        <v>30373</v>
      </c>
      <c r="M15" s="718">
        <v>100.9</v>
      </c>
      <c r="N15" s="727">
        <v>89</v>
      </c>
      <c r="O15" s="88"/>
      <c r="P15" s="88"/>
      <c r="Q15" s="88"/>
    </row>
    <row r="16" spans="1:17" ht="10.5" customHeight="1">
      <c r="A16" s="1725" t="s">
        <v>154</v>
      </c>
      <c r="B16" s="1712"/>
      <c r="C16" s="714">
        <v>29262</v>
      </c>
      <c r="D16" s="701">
        <v>102.1</v>
      </c>
      <c r="E16" s="714">
        <v>10006</v>
      </c>
      <c r="F16" s="701">
        <v>102.4</v>
      </c>
      <c r="G16" s="728" t="s">
        <v>84</v>
      </c>
      <c r="H16" s="715">
        <v>45</v>
      </c>
      <c r="I16" s="716">
        <v>4734</v>
      </c>
      <c r="J16" s="717">
        <v>327</v>
      </c>
      <c r="K16" s="716">
        <v>2037</v>
      </c>
      <c r="L16" s="717">
        <v>19256</v>
      </c>
      <c r="M16" s="718">
        <v>102</v>
      </c>
      <c r="N16" s="727">
        <v>64</v>
      </c>
      <c r="O16" s="88"/>
      <c r="P16" s="88"/>
      <c r="Q16" s="88"/>
    </row>
    <row r="17" spans="1:17" ht="15" customHeight="1">
      <c r="A17" s="1723" t="s">
        <v>97</v>
      </c>
      <c r="B17" s="1724"/>
      <c r="C17" s="723">
        <v>36304</v>
      </c>
      <c r="D17" s="711">
        <v>102.5</v>
      </c>
      <c r="E17" s="723">
        <v>8969</v>
      </c>
      <c r="F17" s="711">
        <v>104.6</v>
      </c>
      <c r="G17" s="669" t="s">
        <v>84</v>
      </c>
      <c r="H17" s="700">
        <v>117</v>
      </c>
      <c r="I17" s="724">
        <v>2415</v>
      </c>
      <c r="J17" s="712">
        <v>128</v>
      </c>
      <c r="K17" s="724">
        <v>1563</v>
      </c>
      <c r="L17" s="712">
        <v>27335</v>
      </c>
      <c r="M17" s="725">
        <v>101.9</v>
      </c>
      <c r="N17" s="726">
        <v>774</v>
      </c>
      <c r="O17" s="88"/>
      <c r="P17" s="88"/>
      <c r="Q17" s="88"/>
    </row>
    <row r="18" spans="1:17" ht="15" customHeight="1">
      <c r="A18" s="1723" t="s">
        <v>572</v>
      </c>
      <c r="B18" s="1724"/>
      <c r="C18" s="723"/>
      <c r="D18" s="711"/>
      <c r="E18" s="723"/>
      <c r="F18" s="711"/>
      <c r="G18" s="723"/>
      <c r="H18" s="700"/>
      <c r="I18" s="724"/>
      <c r="J18" s="712"/>
      <c r="K18" s="724"/>
      <c r="L18" s="712"/>
      <c r="M18" s="725"/>
      <c r="N18" s="726"/>
      <c r="O18" s="88"/>
      <c r="P18" s="88"/>
      <c r="Q18" s="88"/>
    </row>
    <row r="19" spans="1:17" ht="10.5" customHeight="1">
      <c r="A19" s="1725" t="s">
        <v>98</v>
      </c>
      <c r="B19" s="1712"/>
      <c r="C19" s="714">
        <v>7741</v>
      </c>
      <c r="D19" s="701">
        <v>103.4</v>
      </c>
      <c r="E19" s="714">
        <v>1780</v>
      </c>
      <c r="F19" s="701">
        <v>105.2</v>
      </c>
      <c r="G19" s="728" t="s">
        <v>84</v>
      </c>
      <c r="H19" s="715">
        <v>26</v>
      </c>
      <c r="I19" s="716">
        <v>554</v>
      </c>
      <c r="J19" s="717">
        <v>30</v>
      </c>
      <c r="K19" s="716">
        <v>296</v>
      </c>
      <c r="L19" s="717">
        <v>5961</v>
      </c>
      <c r="M19" s="718">
        <v>102.8</v>
      </c>
      <c r="N19" s="727">
        <v>162</v>
      </c>
      <c r="O19" s="88"/>
      <c r="P19" s="88"/>
      <c r="Q19" s="88"/>
    </row>
    <row r="20" spans="1:17" ht="10.5" customHeight="1">
      <c r="A20" s="1725" t="s">
        <v>99</v>
      </c>
      <c r="B20" s="1712"/>
      <c r="C20" s="714">
        <v>4452</v>
      </c>
      <c r="D20" s="701">
        <v>102.1</v>
      </c>
      <c r="E20" s="714">
        <v>1166</v>
      </c>
      <c r="F20" s="701">
        <v>103.4</v>
      </c>
      <c r="G20" s="728" t="s">
        <v>84</v>
      </c>
      <c r="H20" s="715">
        <v>22</v>
      </c>
      <c r="I20" s="716">
        <v>236</v>
      </c>
      <c r="J20" s="717">
        <v>14</v>
      </c>
      <c r="K20" s="716">
        <v>210</v>
      </c>
      <c r="L20" s="717">
        <v>3286</v>
      </c>
      <c r="M20" s="718">
        <v>101.6</v>
      </c>
      <c r="N20" s="727">
        <v>116</v>
      </c>
      <c r="O20" s="88"/>
      <c r="P20" s="88"/>
      <c r="Q20" s="88"/>
    </row>
    <row r="21" spans="1:17" ht="10.5" customHeight="1">
      <c r="A21" s="1725" t="s">
        <v>100</v>
      </c>
      <c r="B21" s="1712"/>
      <c r="C21" s="729">
        <v>4330</v>
      </c>
      <c r="D21" s="701">
        <v>103.2</v>
      </c>
      <c r="E21" s="714">
        <v>1048</v>
      </c>
      <c r="F21" s="701">
        <v>106.3</v>
      </c>
      <c r="G21" s="728" t="s">
        <v>84</v>
      </c>
      <c r="H21" s="715">
        <v>13</v>
      </c>
      <c r="I21" s="716">
        <v>237</v>
      </c>
      <c r="J21" s="717">
        <v>16</v>
      </c>
      <c r="K21" s="716">
        <v>107</v>
      </c>
      <c r="L21" s="717">
        <v>3282</v>
      </c>
      <c r="M21" s="718">
        <v>102.2</v>
      </c>
      <c r="N21" s="727">
        <v>140</v>
      </c>
      <c r="O21" s="88"/>
      <c r="P21" s="88"/>
      <c r="Q21" s="88"/>
    </row>
    <row r="22" spans="1:17" ht="10.5" customHeight="1">
      <c r="A22" s="1725" t="s">
        <v>101</v>
      </c>
      <c r="B22" s="1712"/>
      <c r="C22" s="714">
        <v>3717</v>
      </c>
      <c r="D22" s="701">
        <v>103.2</v>
      </c>
      <c r="E22" s="714">
        <v>829</v>
      </c>
      <c r="F22" s="701">
        <v>109.1</v>
      </c>
      <c r="G22" s="728" t="s">
        <v>84</v>
      </c>
      <c r="H22" s="715">
        <v>17</v>
      </c>
      <c r="I22" s="716">
        <v>225</v>
      </c>
      <c r="J22" s="717">
        <v>10</v>
      </c>
      <c r="K22" s="716">
        <v>76</v>
      </c>
      <c r="L22" s="717">
        <v>2888</v>
      </c>
      <c r="M22" s="718">
        <v>101.6</v>
      </c>
      <c r="N22" s="727">
        <v>81</v>
      </c>
      <c r="O22" s="88"/>
      <c r="P22" s="88"/>
      <c r="Q22" s="88"/>
    </row>
    <row r="23" spans="1:17" ht="10.5" customHeight="1">
      <c r="A23" s="1725" t="s">
        <v>113</v>
      </c>
      <c r="B23" s="1712"/>
      <c r="C23" s="730">
        <v>3939</v>
      </c>
      <c r="D23" s="337">
        <v>102</v>
      </c>
      <c r="E23" s="730">
        <v>927</v>
      </c>
      <c r="F23" s="337">
        <v>104</v>
      </c>
      <c r="G23" s="728" t="s">
        <v>84</v>
      </c>
      <c r="H23" s="715">
        <v>10</v>
      </c>
      <c r="I23" s="716">
        <v>199</v>
      </c>
      <c r="J23" s="731">
        <v>7</v>
      </c>
      <c r="K23" s="35">
        <v>171</v>
      </c>
      <c r="L23" s="732">
        <v>3012</v>
      </c>
      <c r="M23" s="718">
        <v>101.4</v>
      </c>
      <c r="N23" s="727">
        <v>88</v>
      </c>
      <c r="O23" s="88"/>
      <c r="P23" s="88"/>
      <c r="Q23" s="88"/>
    </row>
    <row r="24" spans="1:17" ht="10.5" customHeight="1">
      <c r="A24" s="1725" t="s">
        <v>105</v>
      </c>
      <c r="B24" s="1712"/>
      <c r="C24" s="730">
        <v>2949</v>
      </c>
      <c r="D24" s="337">
        <v>101.8</v>
      </c>
      <c r="E24" s="730">
        <v>814</v>
      </c>
      <c r="F24" s="337">
        <v>104.1</v>
      </c>
      <c r="G24" s="728" t="s">
        <v>84</v>
      </c>
      <c r="H24" s="733">
        <v>14</v>
      </c>
      <c r="I24" s="35">
        <v>173</v>
      </c>
      <c r="J24" s="35">
        <v>12</v>
      </c>
      <c r="K24" s="35">
        <v>123</v>
      </c>
      <c r="L24" s="732">
        <v>2135</v>
      </c>
      <c r="M24" s="718">
        <v>100.9</v>
      </c>
      <c r="N24" s="727">
        <v>130</v>
      </c>
      <c r="O24" s="88"/>
      <c r="P24" s="88"/>
      <c r="Q24" s="88"/>
    </row>
    <row r="25" spans="1:17" ht="10.5" customHeight="1">
      <c r="A25" s="1725" t="s">
        <v>155</v>
      </c>
      <c r="B25" s="1712"/>
      <c r="C25" s="730">
        <v>9176</v>
      </c>
      <c r="D25" s="337">
        <v>102</v>
      </c>
      <c r="E25" s="730">
        <v>2405</v>
      </c>
      <c r="F25" s="337">
        <v>103.1</v>
      </c>
      <c r="G25" s="728" t="s">
        <v>84</v>
      </c>
      <c r="H25" s="733">
        <v>15</v>
      </c>
      <c r="I25" s="35">
        <v>791</v>
      </c>
      <c r="J25" s="35">
        <v>39</v>
      </c>
      <c r="K25" s="35">
        <v>580</v>
      </c>
      <c r="L25" s="732">
        <v>6771</v>
      </c>
      <c r="M25" s="718">
        <v>101.6</v>
      </c>
      <c r="N25" s="727">
        <v>57</v>
      </c>
      <c r="O25" s="88"/>
      <c r="P25" s="88"/>
      <c r="Q25" s="88"/>
    </row>
    <row r="26" spans="1:17" ht="16.5" customHeight="1">
      <c r="A26" s="1723" t="s">
        <v>151</v>
      </c>
      <c r="B26" s="1724"/>
      <c r="C26" s="734">
        <v>33291</v>
      </c>
      <c r="D26" s="329">
        <v>102.5</v>
      </c>
      <c r="E26" s="734">
        <v>8611</v>
      </c>
      <c r="F26" s="329">
        <v>105.5</v>
      </c>
      <c r="G26" s="669" t="s">
        <v>84</v>
      </c>
      <c r="H26" s="734">
        <v>119</v>
      </c>
      <c r="I26" s="735">
        <v>2365</v>
      </c>
      <c r="J26" s="736">
        <v>138</v>
      </c>
      <c r="K26" s="724">
        <v>1692</v>
      </c>
      <c r="L26" s="712">
        <v>24680</v>
      </c>
      <c r="M26" s="725">
        <v>101.5</v>
      </c>
      <c r="N26" s="726">
        <v>800</v>
      </c>
      <c r="O26" s="88"/>
      <c r="P26" s="88"/>
      <c r="Q26" s="88"/>
    </row>
    <row r="27" spans="1:17" ht="12.75" customHeight="1">
      <c r="A27" s="1723" t="s">
        <v>572</v>
      </c>
      <c r="B27" s="1724"/>
      <c r="C27" s="737"/>
      <c r="D27" s="33"/>
      <c r="E27" s="738"/>
      <c r="F27" s="33"/>
      <c r="G27" s="738"/>
      <c r="H27" s="588"/>
      <c r="I27" s="739"/>
      <c r="J27" s="595"/>
      <c r="K27" s="739"/>
      <c r="L27" s="595"/>
      <c r="M27" s="740"/>
      <c r="N27" s="741"/>
      <c r="O27" s="88"/>
      <c r="P27" s="88"/>
      <c r="Q27" s="88"/>
    </row>
    <row r="28" spans="1:17" ht="12.75" customHeight="1">
      <c r="A28" s="1725" t="s">
        <v>108</v>
      </c>
      <c r="B28" s="1712"/>
      <c r="C28" s="738">
        <v>14785</v>
      </c>
      <c r="D28" s="33">
        <v>101.4</v>
      </c>
      <c r="E28" s="738">
        <v>3958</v>
      </c>
      <c r="F28" s="33">
        <v>105.1</v>
      </c>
      <c r="G28" s="728" t="s">
        <v>84</v>
      </c>
      <c r="H28" s="588">
        <v>32</v>
      </c>
      <c r="I28" s="739">
        <v>1177</v>
      </c>
      <c r="J28" s="595">
        <v>69</v>
      </c>
      <c r="K28" s="739">
        <v>849</v>
      </c>
      <c r="L28" s="595">
        <v>10827</v>
      </c>
      <c r="M28" s="740">
        <v>100.1</v>
      </c>
      <c r="N28" s="742">
        <v>354</v>
      </c>
      <c r="O28" s="88"/>
      <c r="P28" s="88"/>
      <c r="Q28" s="88"/>
    </row>
    <row r="29" spans="1:17" ht="12.75" customHeight="1">
      <c r="A29" s="1725" t="s">
        <v>110</v>
      </c>
      <c r="B29" s="1712"/>
      <c r="C29" s="714">
        <v>4056</v>
      </c>
      <c r="D29" s="701">
        <v>104</v>
      </c>
      <c r="E29" s="714">
        <v>1026</v>
      </c>
      <c r="F29" s="701">
        <v>106.7</v>
      </c>
      <c r="G29" s="728" t="s">
        <v>84</v>
      </c>
      <c r="H29" s="715">
        <v>15</v>
      </c>
      <c r="I29" s="716">
        <v>239</v>
      </c>
      <c r="J29" s="717">
        <v>16</v>
      </c>
      <c r="K29" s="716">
        <v>189</v>
      </c>
      <c r="L29" s="717">
        <v>3030</v>
      </c>
      <c r="M29" s="718">
        <v>103.1</v>
      </c>
      <c r="N29" s="727">
        <v>86</v>
      </c>
      <c r="O29" s="88"/>
      <c r="P29" s="88"/>
      <c r="Q29" s="88"/>
    </row>
    <row r="30" spans="1:17" ht="12.75" customHeight="1">
      <c r="A30" s="1725" t="s">
        <v>111</v>
      </c>
      <c r="B30" s="1712"/>
      <c r="C30" s="523">
        <v>7891</v>
      </c>
      <c r="D30" s="701">
        <v>103.1</v>
      </c>
      <c r="E30" s="523">
        <v>1971</v>
      </c>
      <c r="F30" s="701">
        <v>104.6</v>
      </c>
      <c r="G30" s="728" t="s">
        <v>84</v>
      </c>
      <c r="H30" s="715">
        <v>34</v>
      </c>
      <c r="I30" s="720">
        <v>490</v>
      </c>
      <c r="J30" s="717">
        <v>37</v>
      </c>
      <c r="K30" s="720">
        <v>386</v>
      </c>
      <c r="L30" s="717">
        <v>5920</v>
      </c>
      <c r="M30" s="721">
        <v>102.6</v>
      </c>
      <c r="N30" s="743">
        <v>171</v>
      </c>
      <c r="O30" s="88"/>
      <c r="P30" s="88"/>
      <c r="Q30" s="88"/>
    </row>
    <row r="31" spans="1:17" ht="12.75" customHeight="1">
      <c r="A31" s="2009" t="s">
        <v>115</v>
      </c>
      <c r="B31" s="2010"/>
      <c r="C31" s="523">
        <v>6559</v>
      </c>
      <c r="D31" s="701">
        <v>103.5</v>
      </c>
      <c r="E31" s="523">
        <v>1656</v>
      </c>
      <c r="F31" s="701">
        <v>106.8</v>
      </c>
      <c r="G31" s="728" t="s">
        <v>84</v>
      </c>
      <c r="H31" s="715">
        <v>38</v>
      </c>
      <c r="I31" s="720">
        <v>459</v>
      </c>
      <c r="J31" s="717">
        <v>16</v>
      </c>
      <c r="K31" s="720">
        <v>268</v>
      </c>
      <c r="L31" s="717">
        <v>4903</v>
      </c>
      <c r="M31" s="721">
        <v>102.4</v>
      </c>
      <c r="N31" s="743">
        <v>189</v>
      </c>
      <c r="O31" s="88"/>
      <c r="P31" s="88"/>
      <c r="Q31" s="88"/>
    </row>
    <row r="32" spans="1:17">
      <c r="A32" s="1723" t="s">
        <v>152</v>
      </c>
      <c r="B32" s="1724"/>
      <c r="C32" s="744">
        <v>17018</v>
      </c>
      <c r="D32" s="711">
        <v>103</v>
      </c>
      <c r="E32" s="744">
        <v>4246</v>
      </c>
      <c r="F32" s="711">
        <v>104.3</v>
      </c>
      <c r="G32" s="669" t="s">
        <v>84</v>
      </c>
      <c r="H32" s="700">
        <v>55</v>
      </c>
      <c r="I32" s="745">
        <v>934</v>
      </c>
      <c r="J32" s="712">
        <v>69</v>
      </c>
      <c r="K32" s="745">
        <v>833</v>
      </c>
      <c r="L32" s="712">
        <v>12772</v>
      </c>
      <c r="M32" s="746">
        <v>102.6</v>
      </c>
      <c r="N32" s="747">
        <v>440</v>
      </c>
      <c r="O32" s="88"/>
      <c r="P32" s="88"/>
      <c r="Q32" s="88"/>
    </row>
    <row r="33" spans="1:17" ht="14.85" customHeight="1">
      <c r="A33" s="1723" t="s">
        <v>572</v>
      </c>
      <c r="B33" s="1724"/>
      <c r="C33" s="523"/>
      <c r="D33" s="701"/>
      <c r="E33" s="523"/>
      <c r="F33" s="701"/>
      <c r="G33" s="728"/>
      <c r="H33" s="715"/>
      <c r="I33" s="720"/>
      <c r="J33" s="717"/>
      <c r="K33" s="720"/>
      <c r="L33" s="717"/>
      <c r="M33" s="721"/>
      <c r="N33" s="722"/>
      <c r="O33" s="88"/>
      <c r="P33" s="88"/>
      <c r="Q33" s="88"/>
    </row>
    <row r="34" spans="1:17" ht="14.85" customHeight="1">
      <c r="A34" s="1725" t="s">
        <v>102</v>
      </c>
      <c r="B34" s="1712"/>
      <c r="C34" s="523">
        <v>3658</v>
      </c>
      <c r="D34" s="701">
        <v>102.2</v>
      </c>
      <c r="E34" s="523">
        <v>989</v>
      </c>
      <c r="F34" s="701">
        <v>103.8</v>
      </c>
      <c r="G34" s="728" t="s">
        <v>84</v>
      </c>
      <c r="H34" s="715">
        <v>11</v>
      </c>
      <c r="I34" s="720">
        <v>175</v>
      </c>
      <c r="J34" s="717">
        <v>9</v>
      </c>
      <c r="K34" s="720">
        <v>112</v>
      </c>
      <c r="L34" s="717">
        <v>2669</v>
      </c>
      <c r="M34" s="721">
        <v>101.6</v>
      </c>
      <c r="N34" s="743">
        <v>104</v>
      </c>
      <c r="O34" s="88"/>
      <c r="P34" s="88"/>
      <c r="Q34" s="88"/>
    </row>
    <row r="35" spans="1:17">
      <c r="A35" s="1725" t="s">
        <v>103</v>
      </c>
      <c r="B35" s="1712"/>
      <c r="C35" s="523">
        <v>8974</v>
      </c>
      <c r="D35" s="701">
        <v>103.1</v>
      </c>
      <c r="E35" s="523">
        <v>2296</v>
      </c>
      <c r="F35" s="701">
        <v>103.5</v>
      </c>
      <c r="G35" s="728" t="s">
        <v>84</v>
      </c>
      <c r="H35" s="715">
        <v>25</v>
      </c>
      <c r="I35" s="720">
        <v>578</v>
      </c>
      <c r="J35" s="717">
        <v>44</v>
      </c>
      <c r="K35" s="720">
        <v>580</v>
      </c>
      <c r="L35" s="717">
        <v>6678</v>
      </c>
      <c r="M35" s="721">
        <v>102.9</v>
      </c>
      <c r="N35" s="743">
        <v>170</v>
      </c>
      <c r="O35" s="88"/>
      <c r="P35" s="88"/>
      <c r="Q35" s="88"/>
    </row>
    <row r="36" spans="1:17">
      <c r="A36" s="1725" t="s">
        <v>104</v>
      </c>
      <c r="B36" s="1712"/>
      <c r="C36" s="523">
        <v>4386</v>
      </c>
      <c r="D36" s="701">
        <v>103.6</v>
      </c>
      <c r="E36" s="523">
        <v>961</v>
      </c>
      <c r="F36" s="701">
        <v>106.9</v>
      </c>
      <c r="G36" s="728" t="s">
        <v>84</v>
      </c>
      <c r="H36" s="715">
        <v>19</v>
      </c>
      <c r="I36" s="720">
        <v>181</v>
      </c>
      <c r="J36" s="717">
        <v>16</v>
      </c>
      <c r="K36" s="720">
        <v>141</v>
      </c>
      <c r="L36" s="717">
        <v>3425</v>
      </c>
      <c r="M36" s="721">
        <v>102.7</v>
      </c>
      <c r="N36" s="743">
        <v>166</v>
      </c>
      <c r="O36" s="88"/>
      <c r="P36" s="88"/>
      <c r="Q36" s="88"/>
    </row>
    <row r="37" spans="1:17">
      <c r="A37" s="1723" t="s">
        <v>106</v>
      </c>
      <c r="B37" s="1724"/>
      <c r="C37" s="744">
        <v>33969</v>
      </c>
      <c r="D37" s="711">
        <v>101.9</v>
      </c>
      <c r="E37" s="744">
        <v>8271</v>
      </c>
      <c r="F37" s="711">
        <v>104.5</v>
      </c>
      <c r="G37" s="669" t="s">
        <v>84</v>
      </c>
      <c r="H37" s="700">
        <v>115</v>
      </c>
      <c r="I37" s="745">
        <v>2060</v>
      </c>
      <c r="J37" s="712">
        <v>123</v>
      </c>
      <c r="K37" s="745">
        <v>1970</v>
      </c>
      <c r="L37" s="712">
        <v>25698</v>
      </c>
      <c r="M37" s="746">
        <v>101.1</v>
      </c>
      <c r="N37" s="747">
        <v>599</v>
      </c>
      <c r="O37" s="88"/>
      <c r="P37" s="88"/>
      <c r="Q37" s="88"/>
    </row>
    <row r="38" spans="1:17">
      <c r="A38" s="1723" t="s">
        <v>572</v>
      </c>
      <c r="B38" s="1724"/>
      <c r="C38" s="714"/>
      <c r="D38" s="701"/>
      <c r="E38" s="714"/>
      <c r="F38" s="701"/>
      <c r="G38" s="714"/>
      <c r="H38" s="715"/>
      <c r="I38" s="716"/>
      <c r="J38" s="717"/>
      <c r="K38" s="716"/>
      <c r="L38" s="717"/>
      <c r="M38" s="718"/>
      <c r="N38" s="719"/>
      <c r="O38" s="88"/>
      <c r="P38" s="88"/>
      <c r="Q38" s="88"/>
    </row>
    <row r="39" spans="1:17">
      <c r="A39" s="1725" t="s">
        <v>107</v>
      </c>
      <c r="B39" s="1712"/>
      <c r="C39" s="738">
        <v>5667</v>
      </c>
      <c r="D39" s="33">
        <v>101.8</v>
      </c>
      <c r="E39" s="738">
        <v>1367</v>
      </c>
      <c r="F39" s="33">
        <v>105.6</v>
      </c>
      <c r="G39" s="728" t="s">
        <v>84</v>
      </c>
      <c r="H39" s="588">
        <v>17</v>
      </c>
      <c r="I39" s="739">
        <v>372</v>
      </c>
      <c r="J39" s="595">
        <v>21</v>
      </c>
      <c r="K39" s="739">
        <v>234</v>
      </c>
      <c r="L39" s="595">
        <v>4300</v>
      </c>
      <c r="M39" s="740">
        <v>100.7</v>
      </c>
      <c r="N39" s="742">
        <v>99</v>
      </c>
      <c r="O39" s="88"/>
      <c r="P39" s="88"/>
      <c r="Q39" s="88"/>
    </row>
    <row r="40" spans="1:17">
      <c r="A40" s="1725" t="s">
        <v>109</v>
      </c>
      <c r="B40" s="1712"/>
      <c r="C40" s="714">
        <v>5751</v>
      </c>
      <c r="D40" s="701">
        <v>103.4</v>
      </c>
      <c r="E40" s="714">
        <v>1330</v>
      </c>
      <c r="F40" s="701">
        <v>106.3</v>
      </c>
      <c r="G40" s="728" t="s">
        <v>84</v>
      </c>
      <c r="H40" s="715">
        <v>19</v>
      </c>
      <c r="I40" s="716">
        <v>241</v>
      </c>
      <c r="J40" s="717">
        <v>10</v>
      </c>
      <c r="K40" s="716">
        <v>276</v>
      </c>
      <c r="L40" s="717">
        <v>4421</v>
      </c>
      <c r="M40" s="718">
        <v>102.6</v>
      </c>
      <c r="N40" s="727">
        <v>112</v>
      </c>
      <c r="O40" s="88"/>
      <c r="P40" s="88"/>
      <c r="Q40" s="88"/>
    </row>
    <row r="41" spans="1:17">
      <c r="A41" s="1725" t="s">
        <v>112</v>
      </c>
      <c r="B41" s="1712"/>
      <c r="C41" s="714">
        <v>3853</v>
      </c>
      <c r="D41" s="701">
        <v>100.5</v>
      </c>
      <c r="E41" s="714">
        <v>790</v>
      </c>
      <c r="F41" s="701">
        <v>107.9</v>
      </c>
      <c r="G41" s="728" t="s">
        <v>84</v>
      </c>
      <c r="H41" s="715">
        <v>19</v>
      </c>
      <c r="I41" s="716">
        <v>151</v>
      </c>
      <c r="J41" s="717">
        <v>4</v>
      </c>
      <c r="K41" s="716">
        <v>122</v>
      </c>
      <c r="L41" s="717">
        <v>3063</v>
      </c>
      <c r="M41" s="718">
        <v>98.7</v>
      </c>
      <c r="N41" s="727">
        <v>122</v>
      </c>
      <c r="O41" s="88"/>
      <c r="P41" s="88"/>
      <c r="Q41" s="88"/>
    </row>
    <row r="42" spans="1:17">
      <c r="A42" s="1725" t="s">
        <v>114</v>
      </c>
      <c r="B42" s="1712"/>
      <c r="C42" s="714">
        <v>7522</v>
      </c>
      <c r="D42" s="701">
        <v>103.3</v>
      </c>
      <c r="E42" s="714">
        <v>1530</v>
      </c>
      <c r="F42" s="701">
        <v>107.3</v>
      </c>
      <c r="G42" s="728" t="s">
        <v>84</v>
      </c>
      <c r="H42" s="715">
        <v>33</v>
      </c>
      <c r="I42" s="716">
        <v>353</v>
      </c>
      <c r="J42" s="717">
        <v>12</v>
      </c>
      <c r="K42" s="716">
        <v>260</v>
      </c>
      <c r="L42" s="717">
        <v>5992</v>
      </c>
      <c r="M42" s="718">
        <v>102.3</v>
      </c>
      <c r="N42" s="727">
        <v>196</v>
      </c>
      <c r="O42" s="88"/>
      <c r="P42" s="88"/>
      <c r="Q42" s="88"/>
    </row>
    <row r="43" spans="1:17">
      <c r="A43" s="1725" t="s">
        <v>156</v>
      </c>
      <c r="B43" s="1712"/>
      <c r="C43" s="714">
        <v>11176</v>
      </c>
      <c r="D43" s="701">
        <v>100.8</v>
      </c>
      <c r="E43" s="714">
        <v>3254</v>
      </c>
      <c r="F43" s="701">
        <v>101.4</v>
      </c>
      <c r="G43" s="728" t="s">
        <v>84</v>
      </c>
      <c r="H43" s="715">
        <v>27</v>
      </c>
      <c r="I43" s="716">
        <v>943</v>
      </c>
      <c r="J43" s="717">
        <v>76</v>
      </c>
      <c r="K43" s="716">
        <v>1078</v>
      </c>
      <c r="L43" s="717">
        <v>7922</v>
      </c>
      <c r="M43" s="718">
        <v>100.6</v>
      </c>
      <c r="N43" s="727">
        <v>70</v>
      </c>
      <c r="O43" s="88"/>
      <c r="P43" s="88"/>
      <c r="Q43" s="88"/>
    </row>
    <row r="44" spans="1:17" s="10" customFormat="1" ht="25.5" customHeight="1">
      <c r="A44" s="398" t="s">
        <v>1171</v>
      </c>
      <c r="B44" s="394"/>
      <c r="C44" s="394"/>
      <c r="D44" s="394"/>
      <c r="E44" s="394"/>
      <c r="F44" s="394"/>
      <c r="G44" s="394"/>
      <c r="H44" s="394"/>
      <c r="I44" s="394"/>
      <c r="J44" s="394"/>
      <c r="K44" s="31"/>
      <c r="L44" s="748"/>
      <c r="M44" s="749"/>
      <c r="N44" s="748"/>
      <c r="O44" s="88"/>
    </row>
    <row r="45" spans="1:17" s="10" customFormat="1" ht="10.5" customHeight="1">
      <c r="A45" s="411" t="s">
        <v>1172</v>
      </c>
      <c r="B45" s="394"/>
      <c r="C45" s="394"/>
      <c r="D45" s="394"/>
      <c r="E45" s="394"/>
      <c r="F45" s="394"/>
      <c r="G45" s="394"/>
      <c r="H45" s="394"/>
      <c r="I45" s="394"/>
      <c r="J45" s="394"/>
      <c r="K45" s="31"/>
      <c r="L45" s="748"/>
      <c r="M45" s="749"/>
      <c r="N45" s="748"/>
      <c r="O45" s="88"/>
    </row>
    <row r="46" spans="1:17" ht="19.5" customHeight="1"/>
    <row r="47" spans="1:17" ht="12.75" customHeight="1"/>
    <row r="68" ht="12.75" customHeight="1"/>
    <row r="69" ht="12.7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4.85" customHeight="1"/>
    <row r="94" ht="14.85" customHeight="1"/>
    <row r="95" ht="14.85" customHeight="1"/>
    <row r="96"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2.75" customHeight="1"/>
    <row r="108" ht="12.75" customHeight="1"/>
  </sheetData>
  <mergeCells count="50">
    <mergeCell ref="M3:N3"/>
    <mergeCell ref="M4:N4"/>
    <mergeCell ref="A41:B41"/>
    <mergeCell ref="A42:B42"/>
    <mergeCell ref="A43:B43"/>
    <mergeCell ref="A36:B36"/>
    <mergeCell ref="A37:B37"/>
    <mergeCell ref="A38:B38"/>
    <mergeCell ref="A39:B39"/>
    <mergeCell ref="A40:B40"/>
    <mergeCell ref="A31:B31"/>
    <mergeCell ref="A32:B32"/>
    <mergeCell ref="A33:B33"/>
    <mergeCell ref="A34:B34"/>
    <mergeCell ref="A35:B35"/>
    <mergeCell ref="A26:B26"/>
    <mergeCell ref="A27:B27"/>
    <mergeCell ref="A28:B28"/>
    <mergeCell ref="A29:B29"/>
    <mergeCell ref="A30:B30"/>
    <mergeCell ref="A23:B23"/>
    <mergeCell ref="A24:B24"/>
    <mergeCell ref="A25:B25"/>
    <mergeCell ref="A5:B7"/>
    <mergeCell ref="A18:B18"/>
    <mergeCell ref="A19:B19"/>
    <mergeCell ref="A20:B20"/>
    <mergeCell ref="A21:B21"/>
    <mergeCell ref="A8:B8"/>
    <mergeCell ref="A22:B22"/>
    <mergeCell ref="A9:B9"/>
    <mergeCell ref="A10:B10"/>
    <mergeCell ref="A11:B11"/>
    <mergeCell ref="A12:B12"/>
    <mergeCell ref="A13:B13"/>
    <mergeCell ref="A14:B14"/>
    <mergeCell ref="A15:B15"/>
    <mergeCell ref="A16:B16"/>
    <mergeCell ref="A17:B17"/>
    <mergeCell ref="M6:M7"/>
    <mergeCell ref="N6:N7"/>
    <mergeCell ref="G6:G7"/>
    <mergeCell ref="H6:H7"/>
    <mergeCell ref="I6:I7"/>
    <mergeCell ref="K6:K7"/>
    <mergeCell ref="C5:C7"/>
    <mergeCell ref="D5:D7"/>
    <mergeCell ref="E5:E7"/>
    <mergeCell ref="L5:L7"/>
    <mergeCell ref="F6:F7"/>
  </mergeCells>
  <hyperlinks>
    <hyperlink ref="M3" location="'Spis tablic     List of tables'!A1" display="Powrót do spisu tablic"/>
    <hyperlink ref="M3:N3" location="'Spis tablic     List of tables'!A1" display="Powrót do spisu tablic"/>
    <hyperlink ref="M4:N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7"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7">
    <pageSetUpPr fitToPage="1"/>
  </sheetPr>
  <dimension ref="A1:R45"/>
  <sheetViews>
    <sheetView showGridLines="0" topLeftCell="G1" zoomScaleNormal="100" zoomScaleSheetLayoutView="100" workbookViewId="0">
      <selection activeCell="M4" sqref="M4:N4"/>
    </sheetView>
  </sheetViews>
  <sheetFormatPr defaultColWidth="9" defaultRowHeight="12"/>
  <cols>
    <col min="1" max="1" width="8.125" style="57" customWidth="1"/>
    <col min="2" max="2" width="13.125" style="57" customWidth="1"/>
    <col min="3" max="14" width="12.375" style="57" customWidth="1"/>
    <col min="15" max="16384" width="9" style="57"/>
  </cols>
  <sheetData>
    <row r="1" spans="1:18" ht="13.5">
      <c r="A1" s="582" t="s">
        <v>863</v>
      </c>
      <c r="B1" s="582" t="s">
        <v>1254</v>
      </c>
      <c r="C1" s="582"/>
      <c r="D1" s="582"/>
      <c r="E1" s="582"/>
      <c r="F1" s="582"/>
      <c r="G1" s="582"/>
    </row>
    <row r="2" spans="1:18" ht="12.75" customHeight="1">
      <c r="A2" s="61"/>
      <c r="B2" s="2079" t="s">
        <v>1334</v>
      </c>
      <c r="C2" s="2079"/>
      <c r="D2" s="2079"/>
      <c r="E2" s="2079"/>
      <c r="F2" s="2079"/>
      <c r="G2" s="2079"/>
    </row>
    <row r="3" spans="1:18" ht="12.75" customHeight="1">
      <c r="A3" s="61"/>
      <c r="B3" s="440" t="s">
        <v>1255</v>
      </c>
      <c r="C3" s="651"/>
      <c r="D3" s="651"/>
      <c r="E3" s="651"/>
      <c r="F3" s="651"/>
      <c r="G3" s="651"/>
      <c r="M3" s="1396" t="s">
        <v>0</v>
      </c>
      <c r="N3" s="1396"/>
    </row>
    <row r="4" spans="1:18" ht="12.75" customHeight="1">
      <c r="A4" s="61"/>
      <c r="B4" s="917" t="s">
        <v>1335</v>
      </c>
      <c r="C4" s="917"/>
      <c r="D4" s="917"/>
      <c r="E4" s="917"/>
      <c r="F4" s="917"/>
      <c r="G4" s="917"/>
      <c r="M4" s="1396" t="s">
        <v>1533</v>
      </c>
      <c r="N4" s="1396"/>
    </row>
    <row r="5" spans="1:18" ht="29.25" customHeight="1">
      <c r="A5" s="2075" t="s">
        <v>609</v>
      </c>
      <c r="B5" s="2077"/>
      <c r="C5" s="2075" t="s">
        <v>827</v>
      </c>
      <c r="D5" s="2076"/>
      <c r="E5" s="2076"/>
      <c r="F5" s="2076"/>
      <c r="G5" s="2076"/>
      <c r="H5" s="2076"/>
      <c r="I5" s="2076"/>
      <c r="J5" s="2076"/>
      <c r="K5" s="2076"/>
      <c r="L5" s="2076"/>
      <c r="M5" s="2076"/>
      <c r="N5" s="2076"/>
      <c r="R5" s="158"/>
    </row>
    <row r="6" spans="1:18" ht="29.25" customHeight="1">
      <c r="A6" s="1421"/>
      <c r="B6" s="2078"/>
      <c r="C6" s="2075" t="s">
        <v>1014</v>
      </c>
      <c r="D6" s="750"/>
      <c r="E6" s="2044" t="s">
        <v>1016</v>
      </c>
      <c r="F6" s="2044" t="s">
        <v>1017</v>
      </c>
      <c r="G6" s="2044" t="s">
        <v>1018</v>
      </c>
      <c r="H6" s="1870" t="s">
        <v>1019</v>
      </c>
      <c r="I6" s="2044" t="s">
        <v>1020</v>
      </c>
      <c r="J6" s="2044" t="s">
        <v>1021</v>
      </c>
      <c r="K6" s="2044" t="s">
        <v>1022</v>
      </c>
      <c r="L6" s="2044" t="s">
        <v>1023</v>
      </c>
      <c r="M6" s="2044" t="s">
        <v>1024</v>
      </c>
      <c r="N6" s="1870" t="s">
        <v>1025</v>
      </c>
    </row>
    <row r="7" spans="1:18" ht="116.25" customHeight="1">
      <c r="A7" s="1406"/>
      <c r="B7" s="1407"/>
      <c r="C7" s="1415"/>
      <c r="D7" s="556" t="s">
        <v>1015</v>
      </c>
      <c r="E7" s="1646"/>
      <c r="F7" s="1646"/>
      <c r="G7" s="1646"/>
      <c r="H7" s="1656"/>
      <c r="I7" s="1646"/>
      <c r="J7" s="1646"/>
      <c r="K7" s="1646"/>
      <c r="L7" s="1646"/>
      <c r="M7" s="1646"/>
      <c r="N7" s="1656"/>
    </row>
    <row r="8" spans="1:18" ht="26.25" customHeight="1">
      <c r="A8" s="1723" t="s">
        <v>93</v>
      </c>
      <c r="B8" s="1724"/>
      <c r="C8" s="680">
        <v>14632</v>
      </c>
      <c r="D8" s="751">
        <v>13912</v>
      </c>
      <c r="E8" s="752">
        <v>29730</v>
      </c>
      <c r="F8" s="751">
        <v>34780</v>
      </c>
      <c r="G8" s="752">
        <v>12007</v>
      </c>
      <c r="H8" s="751">
        <v>3840</v>
      </c>
      <c r="I8" s="752">
        <v>6503</v>
      </c>
      <c r="J8" s="751">
        <v>4831</v>
      </c>
      <c r="K8" s="752">
        <v>2097</v>
      </c>
      <c r="L8" s="751">
        <v>16113</v>
      </c>
      <c r="M8" s="752">
        <v>6111</v>
      </c>
      <c r="N8" s="753">
        <v>2200</v>
      </c>
    </row>
    <row r="9" spans="1:18" ht="12" customHeight="1">
      <c r="A9" s="1713" t="s">
        <v>37</v>
      </c>
      <c r="B9" s="1714"/>
      <c r="C9" s="754"/>
      <c r="D9" s="739"/>
      <c r="E9" s="595"/>
      <c r="F9" s="739"/>
      <c r="G9" s="595"/>
      <c r="H9" s="739"/>
      <c r="I9" s="595"/>
      <c r="J9" s="739"/>
      <c r="K9" s="595"/>
      <c r="L9" s="739"/>
      <c r="M9" s="595"/>
      <c r="N9" s="741"/>
    </row>
    <row r="10" spans="1:18" ht="15" customHeight="1">
      <c r="A10" s="2005" t="s">
        <v>571</v>
      </c>
      <c r="B10" s="2006"/>
      <c r="C10" s="755"/>
      <c r="D10" s="754"/>
      <c r="E10" s="595"/>
      <c r="F10" s="754"/>
      <c r="G10" s="595"/>
      <c r="H10" s="754"/>
      <c r="I10" s="595"/>
      <c r="J10" s="754"/>
      <c r="K10" s="595"/>
      <c r="L10" s="754"/>
      <c r="M10" s="595"/>
      <c r="N10" s="755"/>
    </row>
    <row r="11" spans="1:18" ht="15" customHeight="1">
      <c r="A11" s="1723" t="s">
        <v>94</v>
      </c>
      <c r="B11" s="1724"/>
      <c r="C11" s="756">
        <v>5822</v>
      </c>
      <c r="D11" s="757">
        <v>5594</v>
      </c>
      <c r="E11" s="758">
        <v>10341</v>
      </c>
      <c r="F11" s="757">
        <v>13806</v>
      </c>
      <c r="G11" s="758">
        <v>4991</v>
      </c>
      <c r="H11" s="757">
        <v>1676</v>
      </c>
      <c r="I11" s="758">
        <v>4416</v>
      </c>
      <c r="J11" s="757">
        <v>2505</v>
      </c>
      <c r="K11" s="758">
        <v>1328</v>
      </c>
      <c r="L11" s="757">
        <v>9453</v>
      </c>
      <c r="M11" s="758">
        <v>3334</v>
      </c>
      <c r="N11" s="759">
        <v>1151</v>
      </c>
    </row>
    <row r="12" spans="1:18" ht="15" customHeight="1">
      <c r="A12" s="1723" t="s">
        <v>572</v>
      </c>
      <c r="B12" s="1724"/>
      <c r="C12" s="747"/>
      <c r="D12" s="724"/>
      <c r="E12" s="712"/>
      <c r="F12" s="724"/>
      <c r="G12" s="712"/>
      <c r="H12" s="724"/>
      <c r="I12" s="712"/>
      <c r="J12" s="724"/>
      <c r="K12" s="712"/>
      <c r="L12" s="724"/>
      <c r="M12" s="712"/>
      <c r="N12" s="726"/>
    </row>
    <row r="13" spans="1:18" ht="12" customHeight="1">
      <c r="A13" s="1725" t="s">
        <v>95</v>
      </c>
      <c r="B13" s="1712"/>
      <c r="C13" s="755">
        <v>1342</v>
      </c>
      <c r="D13" s="760">
        <v>1273</v>
      </c>
      <c r="E13" s="761">
        <v>2151</v>
      </c>
      <c r="F13" s="760">
        <v>2636</v>
      </c>
      <c r="G13" s="761">
        <v>899</v>
      </c>
      <c r="H13" s="760">
        <v>307</v>
      </c>
      <c r="I13" s="761">
        <v>720</v>
      </c>
      <c r="J13" s="760">
        <v>410</v>
      </c>
      <c r="K13" s="761">
        <v>251</v>
      </c>
      <c r="L13" s="760">
        <v>1585</v>
      </c>
      <c r="M13" s="761">
        <v>540</v>
      </c>
      <c r="N13" s="742">
        <v>163</v>
      </c>
    </row>
    <row r="14" spans="1:18" ht="12" customHeight="1">
      <c r="A14" s="1725" t="s">
        <v>96</v>
      </c>
      <c r="B14" s="1712"/>
      <c r="C14" s="722">
        <v>993</v>
      </c>
      <c r="D14" s="762">
        <v>941</v>
      </c>
      <c r="E14" s="763">
        <v>2186</v>
      </c>
      <c r="F14" s="762">
        <v>2257</v>
      </c>
      <c r="G14" s="763">
        <v>747</v>
      </c>
      <c r="H14" s="762">
        <v>218</v>
      </c>
      <c r="I14" s="763">
        <v>379</v>
      </c>
      <c r="J14" s="762">
        <v>269</v>
      </c>
      <c r="K14" s="763">
        <v>119</v>
      </c>
      <c r="L14" s="762">
        <v>1114</v>
      </c>
      <c r="M14" s="763">
        <v>534</v>
      </c>
      <c r="N14" s="727">
        <v>182</v>
      </c>
    </row>
    <row r="15" spans="1:18" ht="12" customHeight="1">
      <c r="A15" s="1725" t="s">
        <v>153</v>
      </c>
      <c r="B15" s="1712"/>
      <c r="C15" s="722">
        <v>2232</v>
      </c>
      <c r="D15" s="762">
        <v>2165</v>
      </c>
      <c r="E15" s="763">
        <v>3759</v>
      </c>
      <c r="F15" s="762">
        <v>5548</v>
      </c>
      <c r="G15" s="763">
        <v>2130</v>
      </c>
      <c r="H15" s="762">
        <v>654</v>
      </c>
      <c r="I15" s="763">
        <v>1992</v>
      </c>
      <c r="J15" s="762">
        <v>1132</v>
      </c>
      <c r="K15" s="763">
        <v>579</v>
      </c>
      <c r="L15" s="762">
        <v>3908</v>
      </c>
      <c r="M15" s="763">
        <v>1136</v>
      </c>
      <c r="N15" s="727">
        <v>409</v>
      </c>
    </row>
    <row r="16" spans="1:18" ht="12" customHeight="1">
      <c r="A16" s="1725" t="s">
        <v>154</v>
      </c>
      <c r="B16" s="1712"/>
      <c r="C16" s="722">
        <v>1255</v>
      </c>
      <c r="D16" s="762">
        <v>1215</v>
      </c>
      <c r="E16" s="763">
        <v>2245</v>
      </c>
      <c r="F16" s="762">
        <v>3365</v>
      </c>
      <c r="G16" s="763">
        <v>1215</v>
      </c>
      <c r="H16" s="762">
        <v>497</v>
      </c>
      <c r="I16" s="763">
        <v>1325</v>
      </c>
      <c r="J16" s="762">
        <v>694</v>
      </c>
      <c r="K16" s="763">
        <v>379</v>
      </c>
      <c r="L16" s="762">
        <v>2846</v>
      </c>
      <c r="M16" s="763">
        <v>1124</v>
      </c>
      <c r="N16" s="727">
        <v>397</v>
      </c>
    </row>
    <row r="17" spans="1:14" ht="15" customHeight="1">
      <c r="A17" s="1723" t="s">
        <v>97</v>
      </c>
      <c r="B17" s="1724"/>
      <c r="C17" s="747">
        <v>2491</v>
      </c>
      <c r="D17" s="724">
        <v>2362</v>
      </c>
      <c r="E17" s="712">
        <v>5948</v>
      </c>
      <c r="F17" s="724">
        <v>6265</v>
      </c>
      <c r="G17" s="712">
        <v>1935</v>
      </c>
      <c r="H17" s="724">
        <v>538</v>
      </c>
      <c r="I17" s="712">
        <v>585</v>
      </c>
      <c r="J17" s="724">
        <v>802</v>
      </c>
      <c r="K17" s="712">
        <v>233</v>
      </c>
      <c r="L17" s="724">
        <v>2059</v>
      </c>
      <c r="M17" s="712">
        <v>828</v>
      </c>
      <c r="N17" s="726">
        <v>313</v>
      </c>
    </row>
    <row r="18" spans="1:14" ht="15" customHeight="1">
      <c r="A18" s="1723" t="s">
        <v>572</v>
      </c>
      <c r="B18" s="1724"/>
      <c r="C18" s="747"/>
      <c r="D18" s="724"/>
      <c r="E18" s="712"/>
      <c r="F18" s="724"/>
      <c r="G18" s="712"/>
      <c r="H18" s="724"/>
      <c r="I18" s="712"/>
      <c r="J18" s="724"/>
      <c r="K18" s="712"/>
      <c r="L18" s="724"/>
      <c r="M18" s="712"/>
      <c r="N18" s="726"/>
    </row>
    <row r="19" spans="1:14" ht="12" customHeight="1">
      <c r="A19" s="1725" t="s">
        <v>98</v>
      </c>
      <c r="B19" s="1712"/>
      <c r="C19" s="722">
        <v>544</v>
      </c>
      <c r="D19" s="762">
        <v>515</v>
      </c>
      <c r="E19" s="763">
        <v>1523</v>
      </c>
      <c r="F19" s="762">
        <v>1275</v>
      </c>
      <c r="G19" s="763">
        <v>354</v>
      </c>
      <c r="H19" s="762">
        <v>143</v>
      </c>
      <c r="I19" s="763">
        <v>111</v>
      </c>
      <c r="J19" s="762">
        <v>152</v>
      </c>
      <c r="K19" s="763">
        <v>57</v>
      </c>
      <c r="L19" s="762">
        <v>478</v>
      </c>
      <c r="M19" s="763">
        <v>177</v>
      </c>
      <c r="N19" s="727">
        <v>78</v>
      </c>
    </row>
    <row r="20" spans="1:14" ht="12" customHeight="1">
      <c r="A20" s="1725" t="s">
        <v>99</v>
      </c>
      <c r="B20" s="1712"/>
      <c r="C20" s="722">
        <v>331</v>
      </c>
      <c r="D20" s="762">
        <v>317</v>
      </c>
      <c r="E20" s="763">
        <v>710</v>
      </c>
      <c r="F20" s="762">
        <v>774</v>
      </c>
      <c r="G20" s="763">
        <v>250</v>
      </c>
      <c r="H20" s="762">
        <v>75</v>
      </c>
      <c r="I20" s="763">
        <v>78</v>
      </c>
      <c r="J20" s="762">
        <v>99</v>
      </c>
      <c r="K20" s="763">
        <v>24</v>
      </c>
      <c r="L20" s="762">
        <v>235</v>
      </c>
      <c r="M20" s="763">
        <v>77</v>
      </c>
      <c r="N20" s="727">
        <v>40</v>
      </c>
    </row>
    <row r="21" spans="1:14" ht="12" customHeight="1">
      <c r="A21" s="1725" t="s">
        <v>100</v>
      </c>
      <c r="B21" s="1712"/>
      <c r="C21" s="755">
        <v>397</v>
      </c>
      <c r="D21" s="760">
        <v>372</v>
      </c>
      <c r="E21" s="761">
        <v>807</v>
      </c>
      <c r="F21" s="760">
        <v>732</v>
      </c>
      <c r="G21" s="761">
        <v>263</v>
      </c>
      <c r="H21" s="760">
        <v>59</v>
      </c>
      <c r="I21" s="761">
        <v>61</v>
      </c>
      <c r="J21" s="760">
        <v>71</v>
      </c>
      <c r="K21" s="761">
        <v>21</v>
      </c>
      <c r="L21" s="760">
        <v>202</v>
      </c>
      <c r="M21" s="761">
        <v>110</v>
      </c>
      <c r="N21" s="742">
        <v>42</v>
      </c>
    </row>
    <row r="22" spans="1:14" ht="12" customHeight="1">
      <c r="A22" s="1725" t="s">
        <v>101</v>
      </c>
      <c r="B22" s="1712"/>
      <c r="C22" s="755">
        <v>253</v>
      </c>
      <c r="D22" s="760">
        <v>235</v>
      </c>
      <c r="E22" s="761">
        <v>581</v>
      </c>
      <c r="F22" s="760">
        <v>771</v>
      </c>
      <c r="G22" s="761">
        <v>239</v>
      </c>
      <c r="H22" s="760">
        <v>47</v>
      </c>
      <c r="I22" s="761">
        <v>56</v>
      </c>
      <c r="J22" s="760">
        <v>79</v>
      </c>
      <c r="K22" s="761">
        <v>21</v>
      </c>
      <c r="L22" s="760">
        <v>190</v>
      </c>
      <c r="M22" s="761">
        <v>79</v>
      </c>
      <c r="N22" s="742">
        <v>22</v>
      </c>
    </row>
    <row r="23" spans="1:14" ht="12" customHeight="1">
      <c r="A23" s="1725" t="s">
        <v>113</v>
      </c>
      <c r="B23" s="1712"/>
      <c r="C23" s="764">
        <v>290</v>
      </c>
      <c r="D23" s="765">
        <v>272</v>
      </c>
      <c r="E23" s="765">
        <v>692</v>
      </c>
      <c r="F23" s="765">
        <v>825</v>
      </c>
      <c r="G23" s="765">
        <v>220</v>
      </c>
      <c r="H23" s="765">
        <v>59</v>
      </c>
      <c r="I23" s="765">
        <v>53</v>
      </c>
      <c r="J23" s="765">
        <v>66</v>
      </c>
      <c r="K23" s="765">
        <v>16</v>
      </c>
      <c r="L23" s="765">
        <v>225</v>
      </c>
      <c r="M23" s="765">
        <v>100</v>
      </c>
      <c r="N23" s="766">
        <v>42</v>
      </c>
    </row>
    <row r="24" spans="1:14" ht="12" customHeight="1">
      <c r="A24" s="1725" t="s">
        <v>105</v>
      </c>
      <c r="B24" s="1712"/>
      <c r="C24" s="764">
        <v>241</v>
      </c>
      <c r="D24" s="765">
        <v>233</v>
      </c>
      <c r="E24" s="765">
        <v>534</v>
      </c>
      <c r="F24" s="765">
        <v>416</v>
      </c>
      <c r="G24" s="765">
        <v>151</v>
      </c>
      <c r="H24" s="765">
        <v>30</v>
      </c>
      <c r="I24" s="765">
        <v>41</v>
      </c>
      <c r="J24" s="765">
        <v>51</v>
      </c>
      <c r="K24" s="765">
        <v>12</v>
      </c>
      <c r="L24" s="765">
        <v>134</v>
      </c>
      <c r="M24" s="765">
        <v>87</v>
      </c>
      <c r="N24" s="766">
        <v>22</v>
      </c>
    </row>
    <row r="25" spans="1:14" ht="12" customHeight="1">
      <c r="A25" s="1725" t="s">
        <v>155</v>
      </c>
      <c r="B25" s="1712"/>
      <c r="C25" s="767">
        <v>435</v>
      </c>
      <c r="D25" s="768">
        <v>418</v>
      </c>
      <c r="E25" s="768">
        <v>1101</v>
      </c>
      <c r="F25" s="768">
        <v>1472</v>
      </c>
      <c r="G25" s="768">
        <v>458</v>
      </c>
      <c r="H25" s="768">
        <v>125</v>
      </c>
      <c r="I25" s="768">
        <v>185</v>
      </c>
      <c r="J25" s="768">
        <v>284</v>
      </c>
      <c r="K25" s="768">
        <v>82</v>
      </c>
      <c r="L25" s="768">
        <v>595</v>
      </c>
      <c r="M25" s="768">
        <v>198</v>
      </c>
      <c r="N25" s="769">
        <v>67</v>
      </c>
    </row>
    <row r="26" spans="1:14" ht="12" customHeight="1">
      <c r="A26" s="1723" t="s">
        <v>151</v>
      </c>
      <c r="B26" s="1724"/>
      <c r="C26" s="734">
        <v>2577</v>
      </c>
      <c r="D26" s="330">
        <v>2442</v>
      </c>
      <c r="E26" s="734">
        <v>5068</v>
      </c>
      <c r="F26" s="330">
        <v>5305</v>
      </c>
      <c r="G26" s="734">
        <v>2232</v>
      </c>
      <c r="H26" s="734">
        <v>560</v>
      </c>
      <c r="I26" s="735">
        <v>649</v>
      </c>
      <c r="J26" s="736">
        <v>613</v>
      </c>
      <c r="K26" s="724">
        <v>212</v>
      </c>
      <c r="L26" s="712">
        <v>1815</v>
      </c>
      <c r="M26" s="770">
        <v>832</v>
      </c>
      <c r="N26" s="726">
        <v>287</v>
      </c>
    </row>
    <row r="27" spans="1:14">
      <c r="A27" s="1723" t="s">
        <v>572</v>
      </c>
      <c r="B27" s="1724"/>
      <c r="C27" s="737"/>
      <c r="D27" s="771"/>
      <c r="E27" s="738"/>
      <c r="F27" s="771"/>
      <c r="G27" s="738"/>
      <c r="H27" s="588"/>
      <c r="I27" s="739"/>
      <c r="J27" s="595"/>
      <c r="K27" s="739"/>
      <c r="L27" s="595"/>
      <c r="M27" s="772"/>
      <c r="N27" s="741"/>
    </row>
    <row r="28" spans="1:14" ht="12" customHeight="1">
      <c r="A28" s="1725" t="s">
        <v>108</v>
      </c>
      <c r="B28" s="1712"/>
      <c r="C28" s="738">
        <v>1096</v>
      </c>
      <c r="D28" s="773">
        <v>1026</v>
      </c>
      <c r="E28" s="774">
        <v>1751</v>
      </c>
      <c r="F28" s="773">
        <v>2329</v>
      </c>
      <c r="G28" s="774">
        <v>1213</v>
      </c>
      <c r="H28" s="773">
        <v>240</v>
      </c>
      <c r="I28" s="760">
        <v>288</v>
      </c>
      <c r="J28" s="761">
        <v>262</v>
      </c>
      <c r="K28" s="760">
        <v>119</v>
      </c>
      <c r="L28" s="761">
        <v>842</v>
      </c>
      <c r="M28" s="760">
        <v>380</v>
      </c>
      <c r="N28" s="742">
        <v>126</v>
      </c>
    </row>
    <row r="29" spans="1:14" ht="12" customHeight="1">
      <c r="A29" s="1725" t="s">
        <v>110</v>
      </c>
      <c r="B29" s="1712"/>
      <c r="C29" s="714">
        <v>341</v>
      </c>
      <c r="D29" s="775">
        <v>325</v>
      </c>
      <c r="E29" s="776">
        <v>688</v>
      </c>
      <c r="F29" s="775">
        <v>743</v>
      </c>
      <c r="G29" s="776">
        <v>207</v>
      </c>
      <c r="H29" s="775">
        <v>57</v>
      </c>
      <c r="I29" s="762">
        <v>93</v>
      </c>
      <c r="J29" s="763">
        <v>81</v>
      </c>
      <c r="K29" s="762">
        <v>14</v>
      </c>
      <c r="L29" s="763">
        <v>198</v>
      </c>
      <c r="M29" s="762">
        <v>89</v>
      </c>
      <c r="N29" s="727">
        <v>26</v>
      </c>
    </row>
    <row r="30" spans="1:14" ht="12" customHeight="1">
      <c r="A30" s="1725" t="s">
        <v>111</v>
      </c>
      <c r="B30" s="1712"/>
      <c r="C30" s="714">
        <v>648</v>
      </c>
      <c r="D30" s="775">
        <v>616</v>
      </c>
      <c r="E30" s="776">
        <v>1407</v>
      </c>
      <c r="F30" s="775">
        <v>1243</v>
      </c>
      <c r="G30" s="776">
        <v>444</v>
      </c>
      <c r="H30" s="775">
        <v>133</v>
      </c>
      <c r="I30" s="762">
        <v>153</v>
      </c>
      <c r="J30" s="763">
        <v>154</v>
      </c>
      <c r="K30" s="762">
        <v>49</v>
      </c>
      <c r="L30" s="763">
        <v>463</v>
      </c>
      <c r="M30" s="762">
        <v>180</v>
      </c>
      <c r="N30" s="727">
        <v>74</v>
      </c>
    </row>
    <row r="31" spans="1:14" ht="12" customHeight="1">
      <c r="A31" s="2009" t="s">
        <v>115</v>
      </c>
      <c r="B31" s="2010"/>
      <c r="C31" s="738">
        <v>492</v>
      </c>
      <c r="D31" s="773">
        <v>475</v>
      </c>
      <c r="E31" s="774">
        <v>1222</v>
      </c>
      <c r="F31" s="773">
        <v>990</v>
      </c>
      <c r="G31" s="774">
        <v>368</v>
      </c>
      <c r="H31" s="773">
        <v>130</v>
      </c>
      <c r="I31" s="760">
        <v>115</v>
      </c>
      <c r="J31" s="761">
        <v>116</v>
      </c>
      <c r="K31" s="760">
        <v>30</v>
      </c>
      <c r="L31" s="761">
        <v>312</v>
      </c>
      <c r="M31" s="760">
        <v>183</v>
      </c>
      <c r="N31" s="742">
        <v>61</v>
      </c>
    </row>
    <row r="32" spans="1:14">
      <c r="A32" s="1723" t="s">
        <v>152</v>
      </c>
      <c r="B32" s="1724"/>
      <c r="C32" s="723">
        <v>1495</v>
      </c>
      <c r="D32" s="777">
        <v>1434</v>
      </c>
      <c r="E32" s="723">
        <v>3136</v>
      </c>
      <c r="F32" s="777">
        <v>2617</v>
      </c>
      <c r="G32" s="723">
        <v>922</v>
      </c>
      <c r="H32" s="700">
        <v>356</v>
      </c>
      <c r="I32" s="724">
        <v>229</v>
      </c>
      <c r="J32" s="712">
        <v>273</v>
      </c>
      <c r="K32" s="724">
        <v>73</v>
      </c>
      <c r="L32" s="712">
        <v>851</v>
      </c>
      <c r="M32" s="770">
        <v>400</v>
      </c>
      <c r="N32" s="726">
        <v>142</v>
      </c>
    </row>
    <row r="33" spans="1:14">
      <c r="A33" s="1723" t="s">
        <v>572</v>
      </c>
      <c r="B33" s="1724"/>
      <c r="C33" s="523"/>
      <c r="D33" s="778"/>
      <c r="E33" s="523"/>
      <c r="F33" s="778"/>
      <c r="G33" s="523"/>
      <c r="H33" s="715"/>
      <c r="I33" s="720"/>
      <c r="J33" s="717"/>
      <c r="K33" s="720"/>
      <c r="L33" s="717"/>
      <c r="M33" s="522"/>
      <c r="N33" s="722"/>
    </row>
    <row r="34" spans="1:14" ht="12" customHeight="1">
      <c r="A34" s="1725" t="s">
        <v>102</v>
      </c>
      <c r="B34" s="1712"/>
      <c r="C34" s="523">
        <v>267</v>
      </c>
      <c r="D34" s="775">
        <v>253</v>
      </c>
      <c r="E34" s="256">
        <v>760</v>
      </c>
      <c r="F34" s="775">
        <v>530</v>
      </c>
      <c r="G34" s="256">
        <v>158</v>
      </c>
      <c r="H34" s="775">
        <v>67</v>
      </c>
      <c r="I34" s="779">
        <v>52</v>
      </c>
      <c r="J34" s="763">
        <v>50</v>
      </c>
      <c r="K34" s="779">
        <v>14</v>
      </c>
      <c r="L34" s="763">
        <v>151</v>
      </c>
      <c r="M34" s="779">
        <v>99</v>
      </c>
      <c r="N34" s="743">
        <v>26</v>
      </c>
    </row>
    <row r="35" spans="1:14" ht="12" customHeight="1">
      <c r="A35" s="1725" t="s">
        <v>103</v>
      </c>
      <c r="B35" s="1712"/>
      <c r="C35" s="523">
        <v>810</v>
      </c>
      <c r="D35" s="775">
        <v>777</v>
      </c>
      <c r="E35" s="256">
        <v>1437</v>
      </c>
      <c r="F35" s="775">
        <v>1442</v>
      </c>
      <c r="G35" s="256">
        <v>572</v>
      </c>
      <c r="H35" s="775">
        <v>196</v>
      </c>
      <c r="I35" s="779">
        <v>117</v>
      </c>
      <c r="J35" s="763">
        <v>168</v>
      </c>
      <c r="K35" s="779">
        <v>44</v>
      </c>
      <c r="L35" s="763">
        <v>466</v>
      </c>
      <c r="M35" s="779">
        <v>173</v>
      </c>
      <c r="N35" s="743">
        <v>76</v>
      </c>
    </row>
    <row r="36" spans="1:14" ht="12" customHeight="1">
      <c r="A36" s="1725" t="s">
        <v>104</v>
      </c>
      <c r="B36" s="1712"/>
      <c r="C36" s="523">
        <v>418</v>
      </c>
      <c r="D36" s="775">
        <v>404</v>
      </c>
      <c r="E36" s="256">
        <v>939</v>
      </c>
      <c r="F36" s="775">
        <v>645</v>
      </c>
      <c r="G36" s="256">
        <v>192</v>
      </c>
      <c r="H36" s="775">
        <v>93</v>
      </c>
      <c r="I36" s="779">
        <v>60</v>
      </c>
      <c r="J36" s="763">
        <v>55</v>
      </c>
      <c r="K36" s="779">
        <v>15</v>
      </c>
      <c r="L36" s="763">
        <v>234</v>
      </c>
      <c r="M36" s="779">
        <v>128</v>
      </c>
      <c r="N36" s="743">
        <v>40</v>
      </c>
    </row>
    <row r="37" spans="1:14" ht="12" customHeight="1">
      <c r="A37" s="1723" t="s">
        <v>106</v>
      </c>
      <c r="B37" s="1724"/>
      <c r="C37" s="744">
        <v>2247</v>
      </c>
      <c r="D37" s="777">
        <v>2080</v>
      </c>
      <c r="E37" s="744">
        <v>5237</v>
      </c>
      <c r="F37" s="777">
        <v>6787</v>
      </c>
      <c r="G37" s="744">
        <v>1927</v>
      </c>
      <c r="H37" s="700">
        <v>710</v>
      </c>
      <c r="I37" s="745">
        <v>624</v>
      </c>
      <c r="J37" s="712">
        <v>638</v>
      </c>
      <c r="K37" s="745">
        <v>251</v>
      </c>
      <c r="L37" s="712">
        <v>1935</v>
      </c>
      <c r="M37" s="780">
        <v>717</v>
      </c>
      <c r="N37" s="747">
        <v>307</v>
      </c>
    </row>
    <row r="38" spans="1:14">
      <c r="A38" s="1723" t="s">
        <v>572</v>
      </c>
      <c r="B38" s="1724"/>
      <c r="C38" s="523"/>
      <c r="D38" s="778"/>
      <c r="E38" s="523"/>
      <c r="F38" s="778"/>
      <c r="G38" s="523"/>
      <c r="H38" s="715"/>
      <c r="I38" s="720"/>
      <c r="J38" s="717"/>
      <c r="K38" s="720"/>
      <c r="L38" s="717"/>
      <c r="M38" s="522"/>
      <c r="N38" s="722"/>
    </row>
    <row r="39" spans="1:14" ht="12" customHeight="1">
      <c r="A39" s="1725" t="s">
        <v>107</v>
      </c>
      <c r="B39" s="1712"/>
      <c r="C39" s="523">
        <v>389</v>
      </c>
      <c r="D39" s="775">
        <v>368</v>
      </c>
      <c r="E39" s="256">
        <v>891</v>
      </c>
      <c r="F39" s="775">
        <v>1112</v>
      </c>
      <c r="G39" s="256">
        <v>321</v>
      </c>
      <c r="H39" s="775">
        <v>164</v>
      </c>
      <c r="I39" s="779">
        <v>93</v>
      </c>
      <c r="J39" s="763">
        <v>91</v>
      </c>
      <c r="K39" s="779">
        <v>29</v>
      </c>
      <c r="L39" s="763">
        <v>309</v>
      </c>
      <c r="M39" s="779">
        <v>115</v>
      </c>
      <c r="N39" s="743">
        <v>62</v>
      </c>
    </row>
    <row r="40" spans="1:14" ht="12" customHeight="1">
      <c r="A40" s="1725" t="s">
        <v>109</v>
      </c>
      <c r="B40" s="1712"/>
      <c r="C40" s="714">
        <v>368</v>
      </c>
      <c r="D40" s="775">
        <v>310</v>
      </c>
      <c r="E40" s="776">
        <v>1148</v>
      </c>
      <c r="F40" s="775">
        <v>1149</v>
      </c>
      <c r="G40" s="776">
        <v>336</v>
      </c>
      <c r="H40" s="775">
        <v>122</v>
      </c>
      <c r="I40" s="762">
        <v>74</v>
      </c>
      <c r="J40" s="763">
        <v>87</v>
      </c>
      <c r="K40" s="762">
        <v>32</v>
      </c>
      <c r="L40" s="763">
        <v>263</v>
      </c>
      <c r="M40" s="762">
        <v>136</v>
      </c>
      <c r="N40" s="727">
        <v>58</v>
      </c>
    </row>
    <row r="41" spans="1:14" ht="12" customHeight="1">
      <c r="A41" s="1725" t="s">
        <v>112</v>
      </c>
      <c r="B41" s="1712"/>
      <c r="C41" s="714">
        <v>379</v>
      </c>
      <c r="D41" s="775">
        <v>352</v>
      </c>
      <c r="E41" s="776">
        <v>715</v>
      </c>
      <c r="F41" s="775">
        <v>789</v>
      </c>
      <c r="G41" s="776">
        <v>245</v>
      </c>
      <c r="H41" s="775">
        <v>68</v>
      </c>
      <c r="I41" s="762">
        <v>59</v>
      </c>
      <c r="J41" s="763">
        <v>56</v>
      </c>
      <c r="K41" s="762">
        <v>8</v>
      </c>
      <c r="L41" s="763">
        <v>147</v>
      </c>
      <c r="M41" s="762">
        <v>80</v>
      </c>
      <c r="N41" s="727">
        <v>27</v>
      </c>
    </row>
    <row r="42" spans="1:14" ht="12" customHeight="1">
      <c r="A42" s="1725" t="s">
        <v>114</v>
      </c>
      <c r="B42" s="1712"/>
      <c r="C42" s="714">
        <v>522</v>
      </c>
      <c r="D42" s="775">
        <v>486</v>
      </c>
      <c r="E42" s="776">
        <v>1372</v>
      </c>
      <c r="F42" s="775">
        <v>1625</v>
      </c>
      <c r="G42" s="776">
        <v>435</v>
      </c>
      <c r="H42" s="775">
        <v>143</v>
      </c>
      <c r="I42" s="762">
        <v>139</v>
      </c>
      <c r="J42" s="763">
        <v>120</v>
      </c>
      <c r="K42" s="762">
        <v>45</v>
      </c>
      <c r="L42" s="763">
        <v>419</v>
      </c>
      <c r="M42" s="762">
        <v>172</v>
      </c>
      <c r="N42" s="727">
        <v>61</v>
      </c>
    </row>
    <row r="43" spans="1:14" ht="12" customHeight="1">
      <c r="A43" s="1725" t="s">
        <v>156</v>
      </c>
      <c r="B43" s="1712"/>
      <c r="C43" s="714">
        <v>589</v>
      </c>
      <c r="D43" s="775">
        <v>564</v>
      </c>
      <c r="E43" s="776">
        <v>1111</v>
      </c>
      <c r="F43" s="775">
        <v>2112</v>
      </c>
      <c r="G43" s="776">
        <v>590</v>
      </c>
      <c r="H43" s="775">
        <v>213</v>
      </c>
      <c r="I43" s="762">
        <v>259</v>
      </c>
      <c r="J43" s="763">
        <v>284</v>
      </c>
      <c r="K43" s="762">
        <v>137</v>
      </c>
      <c r="L43" s="763">
        <v>797</v>
      </c>
      <c r="M43" s="762">
        <v>214</v>
      </c>
      <c r="N43" s="727">
        <v>99</v>
      </c>
    </row>
    <row r="44" spans="1:14" s="31" customFormat="1" ht="18" customHeight="1">
      <c r="A44" s="398" t="s">
        <v>1173</v>
      </c>
      <c r="B44" s="394"/>
      <c r="C44" s="394"/>
      <c r="D44" s="394"/>
      <c r="E44" s="394"/>
      <c r="F44" s="394"/>
      <c r="G44" s="394"/>
      <c r="H44" s="394"/>
      <c r="I44" s="394"/>
      <c r="J44" s="394"/>
    </row>
    <row r="45" spans="1:14" s="31" customFormat="1" ht="10.5" customHeight="1">
      <c r="A45" s="411" t="s">
        <v>1174</v>
      </c>
      <c r="B45" s="394"/>
      <c r="C45" s="394"/>
      <c r="D45" s="394"/>
      <c r="E45" s="394"/>
      <c r="F45" s="394"/>
      <c r="G45" s="394"/>
      <c r="H45" s="394"/>
      <c r="I45" s="394"/>
      <c r="J45" s="394"/>
    </row>
  </sheetData>
  <mergeCells count="52">
    <mergeCell ref="B2:G2"/>
    <mergeCell ref="M3:N3"/>
    <mergeCell ref="M4:N4"/>
    <mergeCell ref="A41:B41"/>
    <mergeCell ref="A42:B42"/>
    <mergeCell ref="A31:B31"/>
    <mergeCell ref="A32:B32"/>
    <mergeCell ref="A33:B33"/>
    <mergeCell ref="A34:B34"/>
    <mergeCell ref="A35:B35"/>
    <mergeCell ref="A26:B26"/>
    <mergeCell ref="A27:B27"/>
    <mergeCell ref="A28:B28"/>
    <mergeCell ref="A29:B29"/>
    <mergeCell ref="A30:B30"/>
    <mergeCell ref="A15:B15"/>
    <mergeCell ref="A43:B43"/>
    <mergeCell ref="A36:B36"/>
    <mergeCell ref="A37:B37"/>
    <mergeCell ref="A38:B38"/>
    <mergeCell ref="A39:B39"/>
    <mergeCell ref="A40:B40"/>
    <mergeCell ref="A25:B25"/>
    <mergeCell ref="A8:B8"/>
    <mergeCell ref="A24:B24"/>
    <mergeCell ref="K6:K7"/>
    <mergeCell ref="E6:E7"/>
    <mergeCell ref="F6:F7"/>
    <mergeCell ref="G6:G7"/>
    <mergeCell ref="C6:C7"/>
    <mergeCell ref="A5:B7"/>
    <mergeCell ref="A18:B18"/>
    <mergeCell ref="A19:B19"/>
    <mergeCell ref="A20:B20"/>
    <mergeCell ref="A21:B21"/>
    <mergeCell ref="A22:B22"/>
    <mergeCell ref="A9:B9"/>
    <mergeCell ref="A10:B10"/>
    <mergeCell ref="A11:B11"/>
    <mergeCell ref="A12:B12"/>
    <mergeCell ref="A13:B13"/>
    <mergeCell ref="A23:B23"/>
    <mergeCell ref="A16:B16"/>
    <mergeCell ref="A17:B17"/>
    <mergeCell ref="A14:B14"/>
    <mergeCell ref="C5:N5"/>
    <mergeCell ref="N6:N7"/>
    <mergeCell ref="L6:L7"/>
    <mergeCell ref="M6:M7"/>
    <mergeCell ref="H6:H7"/>
    <mergeCell ref="I6:I7"/>
    <mergeCell ref="J6:J7"/>
  </mergeCells>
  <hyperlinks>
    <hyperlink ref="M3" location="'Spis tablic     List of tables'!A1" display="Powrót do spisu tablic"/>
    <hyperlink ref="M3:N3" location="'Spis tablic     List of tables'!A1" display="Powrót do spisu tablic"/>
    <hyperlink ref="M4:N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8"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3"/>
  <sheetViews>
    <sheetView showGridLines="0" zoomScaleNormal="100" zoomScaleSheetLayoutView="100" workbookViewId="0">
      <selection activeCell="L4" sqref="L4:M4"/>
    </sheetView>
  </sheetViews>
  <sheetFormatPr defaultColWidth="9" defaultRowHeight="12"/>
  <cols>
    <col min="1" max="1" width="9.5" style="297" customWidth="1"/>
    <col min="2" max="2" width="8.75" style="297" customWidth="1"/>
    <col min="3" max="13" width="9.625" style="297" customWidth="1"/>
    <col min="14" max="16384" width="9" style="238"/>
  </cols>
  <sheetData>
    <row r="1" spans="1:17" s="297" customFormat="1" ht="15" customHeight="1">
      <c r="A1" s="2085" t="s">
        <v>265</v>
      </c>
      <c r="B1" s="2085"/>
      <c r="C1" s="2085"/>
      <c r="D1" s="2085"/>
      <c r="E1" s="2085"/>
      <c r="F1" s="673"/>
      <c r="G1" s="673"/>
      <c r="H1" s="673"/>
      <c r="I1" s="673"/>
      <c r="J1" s="673"/>
      <c r="K1" s="238"/>
      <c r="L1" s="238"/>
      <c r="M1" s="673"/>
    </row>
    <row r="2" spans="1:17" s="297" customFormat="1" ht="15" customHeight="1">
      <c r="A2" s="2086" t="s">
        <v>266</v>
      </c>
      <c r="B2" s="2087"/>
      <c r="C2" s="2087"/>
      <c r="D2" s="2087"/>
      <c r="E2" s="2087"/>
      <c r="F2" s="673"/>
      <c r="G2" s="673"/>
      <c r="H2" s="673"/>
      <c r="I2" s="673"/>
      <c r="J2" s="673"/>
      <c r="K2" s="238"/>
      <c r="L2" s="238"/>
      <c r="M2" s="673"/>
    </row>
    <row r="3" spans="1:17" ht="21.75" customHeight="1">
      <c r="A3" s="357" t="s">
        <v>864</v>
      </c>
      <c r="B3" s="358" t="s">
        <v>267</v>
      </c>
      <c r="C3" s="359"/>
      <c r="D3" s="359"/>
      <c r="E3" s="359"/>
      <c r="F3" s="1327"/>
      <c r="G3" s="1327"/>
      <c r="H3" s="1328"/>
      <c r="I3" s="1328"/>
      <c r="J3" s="1327"/>
      <c r="K3" s="1327"/>
      <c r="L3" s="1396" t="s">
        <v>0</v>
      </c>
      <c r="M3" s="1396"/>
    </row>
    <row r="4" spans="1:17">
      <c r="A4" s="600"/>
      <c r="B4" s="362" t="s">
        <v>268</v>
      </c>
      <c r="C4" s="363"/>
      <c r="D4" s="363"/>
      <c r="E4" s="363"/>
      <c r="F4" s="673"/>
      <c r="G4" s="673"/>
      <c r="H4" s="238"/>
      <c r="I4" s="238"/>
      <c r="J4" s="673"/>
      <c r="K4" s="673"/>
      <c r="L4" s="1396" t="s">
        <v>1533</v>
      </c>
      <c r="M4" s="1396"/>
    </row>
    <row r="5" spans="1:17" ht="32.25" customHeight="1">
      <c r="A5" s="1784" t="s">
        <v>1231</v>
      </c>
      <c r="B5" s="1785"/>
      <c r="C5" s="1786" t="s">
        <v>942</v>
      </c>
      <c r="D5" s="1329"/>
      <c r="E5" s="2089" t="s">
        <v>750</v>
      </c>
      <c r="F5" s="1783" t="s">
        <v>611</v>
      </c>
      <c r="G5" s="1784"/>
      <c r="H5" s="1784"/>
      <c r="I5" s="1784"/>
      <c r="J5" s="1784"/>
      <c r="K5" s="1784"/>
      <c r="L5" s="1784"/>
      <c r="M5" s="1784"/>
      <c r="N5" s="1328"/>
      <c r="O5" s="1328"/>
      <c r="P5" s="1328"/>
      <c r="Q5" s="1328"/>
    </row>
    <row r="6" spans="1:17" ht="31.5" customHeight="1">
      <c r="A6" s="1779"/>
      <c r="B6" s="2088"/>
      <c r="C6" s="1971"/>
      <c r="D6" s="1786" t="s">
        <v>610</v>
      </c>
      <c r="E6" s="2090"/>
      <c r="F6" s="1783" t="s">
        <v>1082</v>
      </c>
      <c r="G6" s="1784"/>
      <c r="H6" s="1784"/>
      <c r="I6" s="1785"/>
      <c r="J6" s="1786" t="s">
        <v>612</v>
      </c>
      <c r="K6" s="1784"/>
      <c r="L6" s="1784"/>
      <c r="M6" s="1784"/>
    </row>
    <row r="7" spans="1:17" ht="63.75" customHeight="1">
      <c r="A7" s="1779"/>
      <c r="B7" s="2088"/>
      <c r="C7" s="1971"/>
      <c r="D7" s="1971"/>
      <c r="E7" s="2090"/>
      <c r="F7" s="1783" t="s">
        <v>613</v>
      </c>
      <c r="G7" s="1785"/>
      <c r="H7" s="1786" t="s">
        <v>1083</v>
      </c>
      <c r="I7" s="1785"/>
      <c r="J7" s="1786" t="s">
        <v>613</v>
      </c>
      <c r="K7" s="1785"/>
      <c r="L7" s="1786" t="s">
        <v>614</v>
      </c>
      <c r="M7" s="1784"/>
    </row>
    <row r="8" spans="1:17" ht="30" customHeight="1">
      <c r="A8" s="1781"/>
      <c r="B8" s="2047"/>
      <c r="C8" s="2083" t="s">
        <v>1</v>
      </c>
      <c r="D8" s="2084"/>
      <c r="E8" s="2091"/>
      <c r="F8" s="1330" t="s">
        <v>947</v>
      </c>
      <c r="G8" s="1331" t="s">
        <v>1</v>
      </c>
      <c r="H8" s="1330" t="s">
        <v>947</v>
      </c>
      <c r="I8" s="1332" t="s">
        <v>1</v>
      </c>
      <c r="J8" s="1330" t="s">
        <v>947</v>
      </c>
      <c r="K8" s="1331" t="s">
        <v>1</v>
      </c>
      <c r="L8" s="1330" t="s">
        <v>947</v>
      </c>
      <c r="M8" s="1333" t="s">
        <v>1</v>
      </c>
    </row>
    <row r="9" spans="1:17">
      <c r="A9" s="1334">
        <v>2022</v>
      </c>
      <c r="B9" s="1335" t="s">
        <v>899</v>
      </c>
      <c r="C9" s="1251">
        <v>105.6</v>
      </c>
      <c r="D9" s="1251">
        <v>105.9</v>
      </c>
      <c r="E9" s="1251">
        <v>5.2</v>
      </c>
      <c r="F9" s="1252">
        <v>6362.9</v>
      </c>
      <c r="G9" s="1251">
        <v>112</v>
      </c>
      <c r="H9" s="1252">
        <v>6302.08</v>
      </c>
      <c r="I9" s="1251">
        <v>112</v>
      </c>
      <c r="J9" s="1056">
        <v>6653.67</v>
      </c>
      <c r="K9" s="1377">
        <v>113</v>
      </c>
      <c r="L9" s="1252">
        <v>6652.73</v>
      </c>
      <c r="M9" s="847">
        <v>113</v>
      </c>
      <c r="N9" s="1336"/>
    </row>
    <row r="10" spans="1:17">
      <c r="A10" s="1334">
        <v>2023</v>
      </c>
      <c r="B10" s="1335" t="s">
        <v>899</v>
      </c>
      <c r="C10" s="1251">
        <v>100.2</v>
      </c>
      <c r="D10" s="1251">
        <v>101.2</v>
      </c>
      <c r="E10" s="1251">
        <v>5.0999999999999996</v>
      </c>
      <c r="F10" s="1252">
        <v>7155.48</v>
      </c>
      <c r="G10" s="1251">
        <v>112.5</v>
      </c>
      <c r="H10" s="1252">
        <v>7089.33</v>
      </c>
      <c r="I10" s="1251">
        <v>112.5</v>
      </c>
      <c r="J10" s="1056">
        <v>7444.39</v>
      </c>
      <c r="K10" s="1377">
        <v>111.9</v>
      </c>
      <c r="L10" s="1252">
        <v>7443.28</v>
      </c>
      <c r="M10" s="847">
        <v>111.9</v>
      </c>
      <c r="N10" s="1336"/>
    </row>
    <row r="11" spans="1:17" ht="23.25" customHeight="1">
      <c r="A11" s="1334">
        <v>2023</v>
      </c>
      <c r="B11" s="1335" t="s">
        <v>901</v>
      </c>
      <c r="C11" s="1251">
        <v>99.6</v>
      </c>
      <c r="D11" s="1251">
        <v>100.8</v>
      </c>
      <c r="E11" s="1251">
        <v>5.4</v>
      </c>
      <c r="F11" s="1252">
        <v>7124.26</v>
      </c>
      <c r="G11" s="1251">
        <v>114.3</v>
      </c>
      <c r="H11" s="1252">
        <v>6864.6</v>
      </c>
      <c r="I11" s="1251">
        <v>114.5</v>
      </c>
      <c r="J11" s="1252">
        <v>7178.4</v>
      </c>
      <c r="K11" s="1377">
        <v>113.3</v>
      </c>
      <c r="L11" s="242">
        <v>7178.3</v>
      </c>
      <c r="M11" s="847">
        <v>113.3</v>
      </c>
      <c r="N11" s="1337"/>
    </row>
    <row r="12" spans="1:17" ht="12" customHeight="1">
      <c r="A12" s="1334"/>
      <c r="B12" s="1335" t="s">
        <v>907</v>
      </c>
      <c r="C12" s="1251">
        <v>99.4</v>
      </c>
      <c r="D12" s="1251">
        <v>101</v>
      </c>
      <c r="E12" s="1251">
        <v>5.0999999999999996</v>
      </c>
      <c r="F12" s="1252">
        <v>7005.76</v>
      </c>
      <c r="G12" s="1251">
        <v>113.8</v>
      </c>
      <c r="H12" s="1252">
        <v>7004.27</v>
      </c>
      <c r="I12" s="1251">
        <v>113.8</v>
      </c>
      <c r="J12" s="1252">
        <v>7365.35</v>
      </c>
      <c r="K12" s="847">
        <v>112.2</v>
      </c>
      <c r="L12" s="1252">
        <v>7364.3</v>
      </c>
      <c r="M12" s="847">
        <v>112.2</v>
      </c>
      <c r="N12" s="1337"/>
    </row>
    <row r="13" spans="1:17" ht="12" customHeight="1">
      <c r="A13" s="1334"/>
      <c r="B13" s="1335" t="s">
        <v>908</v>
      </c>
      <c r="C13" s="1251">
        <v>100.5</v>
      </c>
      <c r="D13" s="1251">
        <v>101.1</v>
      </c>
      <c r="E13" s="1251">
        <v>5</v>
      </c>
      <c r="F13" s="1252">
        <v>7194.95</v>
      </c>
      <c r="G13" s="1251">
        <v>111</v>
      </c>
      <c r="H13" s="1252">
        <v>7192.56</v>
      </c>
      <c r="I13" s="1251">
        <v>111</v>
      </c>
      <c r="J13" s="1252">
        <v>7465.32</v>
      </c>
      <c r="K13" s="1377">
        <v>110.8</v>
      </c>
      <c r="L13" s="1252" t="s">
        <v>1062</v>
      </c>
      <c r="M13" s="847">
        <v>110.8</v>
      </c>
      <c r="N13" s="1338"/>
    </row>
    <row r="14" spans="1:17" ht="12" customHeight="1">
      <c r="A14" s="1334"/>
      <c r="B14" s="1335" t="s">
        <v>906</v>
      </c>
      <c r="C14" s="1251">
        <v>101</v>
      </c>
      <c r="D14" s="1251">
        <v>101.7</v>
      </c>
      <c r="E14" s="1251">
        <v>5.0999999999999996</v>
      </c>
      <c r="F14" s="1252">
        <v>7540.36</v>
      </c>
      <c r="G14" s="1251">
        <v>112</v>
      </c>
      <c r="H14" s="1252">
        <v>7539.5</v>
      </c>
      <c r="I14" s="1251">
        <v>112</v>
      </c>
      <c r="J14" s="1252">
        <v>7767.85</v>
      </c>
      <c r="K14" s="1377">
        <v>111.5</v>
      </c>
      <c r="L14" s="1339">
        <v>7767.61</v>
      </c>
      <c r="M14" s="847">
        <v>111.5</v>
      </c>
      <c r="N14" s="1338"/>
    </row>
    <row r="15" spans="1:17" ht="12" customHeight="1">
      <c r="A15" s="1334">
        <v>2024</v>
      </c>
      <c r="B15" s="1335" t="s">
        <v>901</v>
      </c>
      <c r="C15" s="1251">
        <v>102</v>
      </c>
      <c r="D15" s="1251">
        <v>101.7</v>
      </c>
      <c r="E15" s="1251">
        <v>5.3</v>
      </c>
      <c r="F15" s="1252">
        <v>8147.38</v>
      </c>
      <c r="G15" s="1251">
        <v>114.4</v>
      </c>
      <c r="H15" s="1252">
        <v>7852.75</v>
      </c>
      <c r="I15" s="1251">
        <v>114.4</v>
      </c>
      <c r="J15" s="1252">
        <v>8077.01</v>
      </c>
      <c r="K15" s="1377">
        <v>112.5</v>
      </c>
      <c r="L15" s="242">
        <v>8076.79</v>
      </c>
      <c r="M15" s="847">
        <v>112.5</v>
      </c>
      <c r="N15" s="1337"/>
    </row>
    <row r="16" spans="1:17" ht="12" customHeight="1">
      <c r="A16" s="1334"/>
      <c r="B16" s="1335" t="s">
        <v>907</v>
      </c>
      <c r="C16" s="1342" t="s">
        <v>83</v>
      </c>
      <c r="D16" s="1342" t="s">
        <v>83</v>
      </c>
      <c r="E16" s="1251">
        <v>4.9000000000000004</v>
      </c>
      <c r="F16" s="1252">
        <v>8038.41</v>
      </c>
      <c r="G16" s="1251">
        <v>114.7</v>
      </c>
      <c r="H16" s="1341" t="s">
        <v>83</v>
      </c>
      <c r="I16" s="1342" t="s">
        <v>83</v>
      </c>
      <c r="J16" s="1252">
        <v>8168.67</v>
      </c>
      <c r="K16" s="847">
        <v>110.9</v>
      </c>
      <c r="L16" s="1252">
        <v>8167.77</v>
      </c>
      <c r="M16" s="847">
        <v>110.9</v>
      </c>
      <c r="N16" s="1337"/>
    </row>
    <row r="17" spans="1:14" ht="23.25" customHeight="1">
      <c r="A17" s="1334">
        <v>2023</v>
      </c>
      <c r="B17" s="1340" t="s">
        <v>885</v>
      </c>
      <c r="C17" s="1342" t="s">
        <v>83</v>
      </c>
      <c r="D17" s="1342" t="s">
        <v>83</v>
      </c>
      <c r="E17" s="1251">
        <v>5.3</v>
      </c>
      <c r="F17" s="1342" t="s">
        <v>83</v>
      </c>
      <c r="G17" s="1341" t="s">
        <v>83</v>
      </c>
      <c r="H17" s="1341" t="s">
        <v>83</v>
      </c>
      <c r="I17" s="1341" t="s">
        <v>83</v>
      </c>
      <c r="J17" s="1252">
        <v>7430.65</v>
      </c>
      <c r="K17" s="1251">
        <v>112.1</v>
      </c>
      <c r="L17" s="1339">
        <v>7430.06</v>
      </c>
      <c r="M17" s="847">
        <v>112.1</v>
      </c>
      <c r="N17" s="1337"/>
    </row>
    <row r="18" spans="1:14">
      <c r="A18" s="1334"/>
      <c r="B18" s="1340" t="s">
        <v>886</v>
      </c>
      <c r="C18" s="1342" t="s">
        <v>83</v>
      </c>
      <c r="D18" s="1342" t="s">
        <v>83</v>
      </c>
      <c r="E18" s="1251">
        <v>5.0999999999999996</v>
      </c>
      <c r="F18" s="1342" t="s">
        <v>83</v>
      </c>
      <c r="G18" s="1341" t="s">
        <v>83</v>
      </c>
      <c r="H18" s="1341" t="s">
        <v>83</v>
      </c>
      <c r="I18" s="1341" t="s">
        <v>83</v>
      </c>
      <c r="J18" s="1252">
        <v>7181.67</v>
      </c>
      <c r="K18" s="1251">
        <v>112.2</v>
      </c>
      <c r="L18" s="1339">
        <v>7180.71</v>
      </c>
      <c r="M18" s="847">
        <v>112.2</v>
      </c>
      <c r="N18" s="1337"/>
    </row>
    <row r="19" spans="1:14">
      <c r="A19" s="1334"/>
      <c r="B19" s="1340" t="s">
        <v>887</v>
      </c>
      <c r="C19" s="1251">
        <v>99.4</v>
      </c>
      <c r="D19" s="1251">
        <v>101</v>
      </c>
      <c r="E19" s="1251">
        <v>5.0999999999999996</v>
      </c>
      <c r="F19" s="1252">
        <v>7005.76</v>
      </c>
      <c r="G19" s="1251">
        <v>113.8</v>
      </c>
      <c r="H19" s="1252">
        <v>7004.27</v>
      </c>
      <c r="I19" s="1251">
        <v>113.8</v>
      </c>
      <c r="J19" s="1252">
        <v>7335.2</v>
      </c>
      <c r="K19" s="1251">
        <v>111.9</v>
      </c>
      <c r="L19" s="1339">
        <v>7333.73</v>
      </c>
      <c r="M19" s="847">
        <v>111.9</v>
      </c>
      <c r="N19" s="1337"/>
    </row>
    <row r="20" spans="1:14">
      <c r="A20" s="1334"/>
      <c r="B20" s="1340" t="s">
        <v>888</v>
      </c>
      <c r="C20" s="1342" t="s">
        <v>83</v>
      </c>
      <c r="D20" s="1342" t="s">
        <v>83</v>
      </c>
      <c r="E20" s="1251">
        <v>5</v>
      </c>
      <c r="F20" s="1341" t="s">
        <v>83</v>
      </c>
      <c r="G20" s="1342" t="s">
        <v>83</v>
      </c>
      <c r="H20" s="1341" t="s">
        <v>83</v>
      </c>
      <c r="I20" s="1341" t="s">
        <v>83</v>
      </c>
      <c r="J20" s="1252">
        <v>7485.12</v>
      </c>
      <c r="K20" s="1251">
        <v>110.4</v>
      </c>
      <c r="L20" s="1339">
        <v>7481.45</v>
      </c>
      <c r="M20" s="847">
        <v>110.4</v>
      </c>
      <c r="N20" s="1337"/>
    </row>
    <row r="21" spans="1:14">
      <c r="A21" s="1334"/>
      <c r="B21" s="1340" t="s">
        <v>889</v>
      </c>
      <c r="C21" s="1342" t="s">
        <v>83</v>
      </c>
      <c r="D21" s="1342" t="s">
        <v>83</v>
      </c>
      <c r="E21" s="1251">
        <v>5</v>
      </c>
      <c r="F21" s="1341" t="s">
        <v>83</v>
      </c>
      <c r="G21" s="1342" t="s">
        <v>83</v>
      </c>
      <c r="H21" s="1341" t="s">
        <v>83</v>
      </c>
      <c r="I21" s="1341" t="s">
        <v>83</v>
      </c>
      <c r="J21" s="1252">
        <v>7368.97</v>
      </c>
      <c r="K21" s="1251">
        <v>111.9</v>
      </c>
      <c r="L21" s="1339">
        <v>7363.57</v>
      </c>
      <c r="M21" s="847">
        <v>111.9</v>
      </c>
      <c r="N21" s="1337"/>
    </row>
    <row r="22" spans="1:14">
      <c r="A22" s="1334"/>
      <c r="B22" s="1340" t="s">
        <v>890</v>
      </c>
      <c r="C22" s="1251">
        <v>100.5</v>
      </c>
      <c r="D22" s="1251">
        <v>101.1</v>
      </c>
      <c r="E22" s="1251">
        <v>5</v>
      </c>
      <c r="F22" s="1252">
        <v>7194.95</v>
      </c>
      <c r="G22" s="1251">
        <v>111</v>
      </c>
      <c r="H22" s="1252">
        <v>7192.56</v>
      </c>
      <c r="I22" s="1251">
        <v>111</v>
      </c>
      <c r="J22" s="1252">
        <v>7379.88</v>
      </c>
      <c r="K22" s="1251">
        <v>110.3</v>
      </c>
      <c r="L22" s="1339">
        <v>7379.76</v>
      </c>
      <c r="M22" s="847">
        <v>110.3</v>
      </c>
      <c r="N22" s="1337"/>
    </row>
    <row r="23" spans="1:14">
      <c r="A23" s="1334"/>
      <c r="B23" s="1340" t="s">
        <v>891</v>
      </c>
      <c r="C23" s="1342" t="s">
        <v>83</v>
      </c>
      <c r="D23" s="1342" t="s">
        <v>83</v>
      </c>
      <c r="E23" s="1251">
        <v>5</v>
      </c>
      <c r="F23" s="1341" t="s">
        <v>83</v>
      </c>
      <c r="G23" s="1342" t="s">
        <v>83</v>
      </c>
      <c r="H23" s="1341" t="s">
        <v>83</v>
      </c>
      <c r="I23" s="1341" t="s">
        <v>83</v>
      </c>
      <c r="J23" s="1252">
        <v>7544.98</v>
      </c>
      <c r="K23" s="1251">
        <v>112.8</v>
      </c>
      <c r="L23" s="1339">
        <v>7544.64</v>
      </c>
      <c r="M23" s="847">
        <v>112.8</v>
      </c>
      <c r="N23" s="1337"/>
    </row>
    <row r="24" spans="1:14">
      <c r="A24" s="1334"/>
      <c r="B24" s="1340" t="s">
        <v>892</v>
      </c>
      <c r="C24" s="1342" t="s">
        <v>83</v>
      </c>
      <c r="D24" s="1342" t="s">
        <v>83</v>
      </c>
      <c r="E24" s="1251">
        <v>5</v>
      </c>
      <c r="F24" s="1341" t="s">
        <v>83</v>
      </c>
      <c r="G24" s="1342" t="s">
        <v>83</v>
      </c>
      <c r="H24" s="1341" t="s">
        <v>83</v>
      </c>
      <c r="I24" s="1341" t="s">
        <v>83</v>
      </c>
      <c r="J24" s="1252">
        <v>7670.19</v>
      </c>
      <c r="K24" s="1251">
        <v>111.8</v>
      </c>
      <c r="L24" s="1339">
        <v>7670.12</v>
      </c>
      <c r="M24" s="847">
        <v>111.8</v>
      </c>
      <c r="N24" s="1337"/>
    </row>
    <row r="25" spans="1:14">
      <c r="A25" s="1334"/>
      <c r="B25" s="1340" t="s">
        <v>893</v>
      </c>
      <c r="C25" s="1251">
        <v>101</v>
      </c>
      <c r="D25" s="1251">
        <v>101.7</v>
      </c>
      <c r="E25" s="1251">
        <v>5.0999999999999996</v>
      </c>
      <c r="F25" s="1252">
        <v>7540.36</v>
      </c>
      <c r="G25" s="1251">
        <v>112</v>
      </c>
      <c r="H25" s="1252">
        <v>7539.5</v>
      </c>
      <c r="I25" s="1251">
        <v>112</v>
      </c>
      <c r="J25" s="1252">
        <v>8032.96</v>
      </c>
      <c r="K25" s="1251">
        <v>109.6</v>
      </c>
      <c r="L25" s="1339">
        <v>8032.63</v>
      </c>
      <c r="M25" s="847">
        <v>109.6</v>
      </c>
      <c r="N25" s="1337"/>
    </row>
    <row r="26" spans="1:14">
      <c r="A26" s="1334">
        <v>2024</v>
      </c>
      <c r="B26" s="1340" t="s">
        <v>882</v>
      </c>
      <c r="C26" s="1342" t="s">
        <v>83</v>
      </c>
      <c r="D26" s="1342" t="s">
        <v>83</v>
      </c>
      <c r="E26" s="1251">
        <v>5.4</v>
      </c>
      <c r="F26" s="1341" t="s">
        <v>83</v>
      </c>
      <c r="G26" s="1342" t="s">
        <v>83</v>
      </c>
      <c r="H26" s="1341" t="s">
        <v>83</v>
      </c>
      <c r="I26" s="1342" t="s">
        <v>83</v>
      </c>
      <c r="J26" s="1252">
        <v>7768.35</v>
      </c>
      <c r="K26" s="1251">
        <v>112.8</v>
      </c>
      <c r="L26" s="1339">
        <v>7768.33</v>
      </c>
      <c r="M26" s="847">
        <v>112.8</v>
      </c>
      <c r="N26" s="1343"/>
    </row>
    <row r="27" spans="1:14">
      <c r="A27" s="1334"/>
      <c r="B27" s="1340" t="s">
        <v>883</v>
      </c>
      <c r="C27" s="1342" t="s">
        <v>83</v>
      </c>
      <c r="D27" s="1342" t="s">
        <v>83</v>
      </c>
      <c r="E27" s="1251">
        <v>5.4</v>
      </c>
      <c r="F27" s="1341" t="s">
        <v>83</v>
      </c>
      <c r="G27" s="1342" t="s">
        <v>83</v>
      </c>
      <c r="H27" s="1341" t="s">
        <v>83</v>
      </c>
      <c r="I27" s="1342" t="s">
        <v>83</v>
      </c>
      <c r="J27" s="1252">
        <v>7978.99</v>
      </c>
      <c r="K27" s="1251">
        <v>112.9</v>
      </c>
      <c r="L27" s="1339">
        <v>7978.85</v>
      </c>
      <c r="M27" s="847">
        <v>112.9</v>
      </c>
      <c r="N27" s="1343"/>
    </row>
    <row r="28" spans="1:14">
      <c r="A28" s="1334"/>
      <c r="B28" s="1340" t="s">
        <v>884</v>
      </c>
      <c r="C28" s="1342" t="s">
        <v>83</v>
      </c>
      <c r="D28" s="1342" t="s">
        <v>83</v>
      </c>
      <c r="E28" s="1251">
        <v>5.3</v>
      </c>
      <c r="F28" s="1252">
        <v>8147.38</v>
      </c>
      <c r="G28" s="1251">
        <v>114.4</v>
      </c>
      <c r="H28" s="1252">
        <v>7852.75</v>
      </c>
      <c r="I28" s="1251">
        <v>114.4</v>
      </c>
      <c r="J28" s="1252">
        <v>8408.7900000000009</v>
      </c>
      <c r="K28" s="1251">
        <v>112</v>
      </c>
      <c r="L28" s="1339" t="s">
        <v>1271</v>
      </c>
      <c r="M28" s="847">
        <v>112</v>
      </c>
      <c r="N28" s="1343"/>
    </row>
    <row r="29" spans="1:14">
      <c r="A29" s="1334"/>
      <c r="B29" s="1340" t="s">
        <v>885</v>
      </c>
      <c r="C29" s="1251">
        <v>102</v>
      </c>
      <c r="D29" s="1251">
        <v>101.7</v>
      </c>
      <c r="E29" s="1251">
        <v>5.0999999999999996</v>
      </c>
      <c r="F29" s="1341" t="s">
        <v>83</v>
      </c>
      <c r="G29" s="1342" t="s">
        <v>83</v>
      </c>
      <c r="H29" s="1341" t="s">
        <v>83</v>
      </c>
      <c r="I29" s="1342" t="s">
        <v>83</v>
      </c>
      <c r="J29" s="1252">
        <v>8271.99</v>
      </c>
      <c r="K29" s="1251">
        <v>111.3</v>
      </c>
      <c r="L29" s="1339">
        <v>8271.5300000000007</v>
      </c>
      <c r="M29" s="847">
        <v>111.3</v>
      </c>
      <c r="N29" s="1343"/>
    </row>
    <row r="30" spans="1:14">
      <c r="A30" s="1334"/>
      <c r="B30" s="1340" t="s">
        <v>886</v>
      </c>
      <c r="C30" s="1342" t="s">
        <v>83</v>
      </c>
      <c r="D30" s="1342" t="s">
        <v>83</v>
      </c>
      <c r="E30" s="1251">
        <v>5</v>
      </c>
      <c r="F30" s="1341" t="s">
        <v>83</v>
      </c>
      <c r="G30" s="1342" t="s">
        <v>83</v>
      </c>
      <c r="H30" s="1341" t="s">
        <v>83</v>
      </c>
      <c r="I30" s="1342" t="s">
        <v>83</v>
      </c>
      <c r="J30" s="1252">
        <v>7999.69</v>
      </c>
      <c r="K30" s="1251">
        <v>111.4</v>
      </c>
      <c r="L30" s="1339">
        <v>7998.81</v>
      </c>
      <c r="M30" s="847">
        <v>111.4</v>
      </c>
      <c r="N30" s="1343"/>
    </row>
    <row r="31" spans="1:14">
      <c r="A31" s="1334"/>
      <c r="B31" s="1340" t="s">
        <v>887</v>
      </c>
      <c r="C31" s="1342" t="s">
        <v>83</v>
      </c>
      <c r="D31" s="1342" t="s">
        <v>83</v>
      </c>
      <c r="E31" s="1251">
        <v>4.9000000000000004</v>
      </c>
      <c r="F31" s="1252">
        <v>8038.41</v>
      </c>
      <c r="G31" s="1251">
        <v>114.7</v>
      </c>
      <c r="H31" s="1341" t="s">
        <v>83</v>
      </c>
      <c r="I31" s="1342" t="s">
        <v>83</v>
      </c>
      <c r="J31" s="1252">
        <v>8144.83</v>
      </c>
      <c r="K31" s="1251">
        <v>111</v>
      </c>
      <c r="L31" s="1339">
        <v>8143.51</v>
      </c>
      <c r="M31" s="847">
        <v>111</v>
      </c>
      <c r="N31" s="1343"/>
    </row>
    <row r="32" spans="1:14" s="407" customFormat="1" ht="33" customHeight="1">
      <c r="A32" s="2080" t="s">
        <v>1175</v>
      </c>
      <c r="B32" s="2080"/>
      <c r="C32" s="2080"/>
      <c r="D32" s="2080"/>
      <c r="E32" s="2080"/>
      <c r="F32" s="2080"/>
      <c r="G32" s="2080"/>
      <c r="H32" s="2080"/>
      <c r="I32" s="2080"/>
      <c r="J32" s="2080"/>
      <c r="K32" s="2080"/>
      <c r="L32" s="2080"/>
      <c r="M32" s="2080"/>
    </row>
    <row r="33" spans="1:13" s="407" customFormat="1" ht="28.5" customHeight="1">
      <c r="A33" s="2081" t="s">
        <v>1176</v>
      </c>
      <c r="B33" s="2082"/>
      <c r="C33" s="2082"/>
      <c r="D33" s="2082"/>
      <c r="E33" s="2082"/>
      <c r="F33" s="2082"/>
      <c r="G33" s="2082"/>
      <c r="H33" s="2082"/>
      <c r="I33" s="2082"/>
      <c r="J33" s="2082"/>
      <c r="K33" s="2082"/>
      <c r="L33" s="2082"/>
      <c r="M33" s="2082"/>
    </row>
  </sheetData>
  <mergeCells count="18">
    <mergeCell ref="A1:E1"/>
    <mergeCell ref="A2:E2"/>
    <mergeCell ref="L3:M3"/>
    <mergeCell ref="L4:M4"/>
    <mergeCell ref="A5:B8"/>
    <mergeCell ref="C5:C7"/>
    <mergeCell ref="E5:E8"/>
    <mergeCell ref="F5:M5"/>
    <mergeCell ref="D6:D7"/>
    <mergeCell ref="F6:I6"/>
    <mergeCell ref="A32:M32"/>
    <mergeCell ref="A33:M33"/>
    <mergeCell ref="J6:M6"/>
    <mergeCell ref="F7:G7"/>
    <mergeCell ref="H7:I7"/>
    <mergeCell ref="J7:K7"/>
    <mergeCell ref="L7:M7"/>
    <mergeCell ref="C8:D8"/>
  </mergeCells>
  <hyperlinks>
    <hyperlink ref="L3:M3" location="'Spis tablic     List of tables'!A1" display="Powrót do spisu tablic"/>
    <hyperlink ref="L3" location="'Spis tablic     List of tables'!A1" display="Powrót do spisu tablic"/>
    <hyperlink ref="L4:M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8" orientation="landscape" horizontalDpi="4294967292"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
  <sheetViews>
    <sheetView showGridLines="0" zoomScaleNormal="100" zoomScaleSheetLayoutView="100" workbookViewId="0">
      <selection activeCell="M2" sqref="M2:N2"/>
    </sheetView>
  </sheetViews>
  <sheetFormatPr defaultColWidth="9" defaultRowHeight="12"/>
  <cols>
    <col min="1" max="1" width="8.125" style="297" customWidth="1"/>
    <col min="2" max="2" width="18.625" style="297" customWidth="1"/>
    <col min="3" max="14" width="8.375" style="297" customWidth="1"/>
    <col min="15" max="16384" width="9" style="238"/>
  </cols>
  <sheetData>
    <row r="1" spans="1:14">
      <c r="A1" s="357" t="s">
        <v>864</v>
      </c>
      <c r="B1" s="358" t="s">
        <v>269</v>
      </c>
      <c r="C1" s="358"/>
      <c r="D1" s="358"/>
      <c r="E1" s="358"/>
      <c r="F1" s="1327"/>
      <c r="G1" s="358"/>
      <c r="H1" s="238"/>
      <c r="I1" s="238"/>
      <c r="J1" s="673"/>
      <c r="K1" s="238"/>
      <c r="L1" s="238"/>
      <c r="M1" s="1396" t="s">
        <v>0</v>
      </c>
      <c r="N1" s="1396"/>
    </row>
    <row r="2" spans="1:14">
      <c r="A2" s="600"/>
      <c r="B2" s="362" t="s">
        <v>270</v>
      </c>
      <c r="C2" s="600"/>
      <c r="D2" s="600"/>
      <c r="E2" s="600"/>
      <c r="F2" s="600"/>
      <c r="G2" s="600"/>
      <c r="H2" s="238"/>
      <c r="I2" s="238"/>
      <c r="J2" s="673"/>
      <c r="K2" s="673"/>
      <c r="L2" s="238"/>
      <c r="M2" s="1396" t="s">
        <v>1533</v>
      </c>
      <c r="N2" s="1396"/>
    </row>
    <row r="3" spans="1:14" ht="40.5" customHeight="1">
      <c r="A3" s="2092" t="s">
        <v>1232</v>
      </c>
      <c r="B3" s="2093"/>
      <c r="C3" s="1762" t="s">
        <v>615</v>
      </c>
      <c r="D3" s="1777"/>
      <c r="E3" s="1777"/>
      <c r="F3" s="1777"/>
      <c r="G3" s="1777"/>
      <c r="H3" s="1777"/>
      <c r="I3" s="1777"/>
      <c r="J3" s="1777"/>
      <c r="K3" s="1777"/>
      <c r="L3" s="1777"/>
      <c r="M3" s="1777"/>
      <c r="N3" s="1777"/>
    </row>
    <row r="4" spans="1:14" ht="40.5" customHeight="1">
      <c r="A4" s="2094"/>
      <c r="B4" s="2095"/>
      <c r="C4" s="1786" t="s">
        <v>749</v>
      </c>
      <c r="D4" s="1784"/>
      <c r="E4" s="1785"/>
      <c r="F4" s="1786" t="s">
        <v>1048</v>
      </c>
      <c r="G4" s="1784"/>
      <c r="H4" s="1784"/>
      <c r="I4" s="1784"/>
      <c r="J4" s="1784"/>
      <c r="K4" s="1784"/>
      <c r="L4" s="1784"/>
      <c r="M4" s="1784"/>
      <c r="N4" s="1784"/>
    </row>
    <row r="5" spans="1:14" ht="40.5" customHeight="1">
      <c r="A5" s="2094"/>
      <c r="B5" s="2095"/>
      <c r="C5" s="1971"/>
      <c r="D5" s="1779"/>
      <c r="E5" s="2098"/>
      <c r="F5" s="1786" t="s">
        <v>321</v>
      </c>
      <c r="G5" s="1784"/>
      <c r="H5" s="1785"/>
      <c r="I5" s="1786" t="s">
        <v>1027</v>
      </c>
      <c r="J5" s="1784"/>
      <c r="K5" s="1785"/>
      <c r="L5" s="1786" t="s">
        <v>1026</v>
      </c>
      <c r="M5" s="1784"/>
      <c r="N5" s="1784"/>
    </row>
    <row r="6" spans="1:14" ht="28.5" customHeight="1">
      <c r="A6" s="2096"/>
      <c r="B6" s="2097"/>
      <c r="C6" s="1368" t="s">
        <v>1</v>
      </c>
      <c r="D6" s="1331" t="s">
        <v>2</v>
      </c>
      <c r="E6" s="1331" t="s">
        <v>41</v>
      </c>
      <c r="F6" s="1368" t="s">
        <v>1</v>
      </c>
      <c r="G6" s="1331" t="s">
        <v>2</v>
      </c>
      <c r="H6" s="1331" t="s">
        <v>41</v>
      </c>
      <c r="I6" s="1368" t="s">
        <v>1</v>
      </c>
      <c r="J6" s="1331" t="s">
        <v>2</v>
      </c>
      <c r="K6" s="1331" t="s">
        <v>41</v>
      </c>
      <c r="L6" s="1368" t="s">
        <v>1</v>
      </c>
      <c r="M6" s="1331" t="s">
        <v>2</v>
      </c>
      <c r="N6" s="1368" t="s">
        <v>41</v>
      </c>
    </row>
    <row r="7" spans="1:14">
      <c r="A7" s="1005">
        <v>2022</v>
      </c>
      <c r="B7" s="1344" t="s">
        <v>899</v>
      </c>
      <c r="C7" s="285">
        <v>114.4</v>
      </c>
      <c r="D7" s="292" t="s">
        <v>83</v>
      </c>
      <c r="E7" s="285">
        <v>110</v>
      </c>
      <c r="F7" s="285">
        <v>122.4</v>
      </c>
      <c r="G7" s="292" t="s">
        <v>83</v>
      </c>
      <c r="H7" s="292" t="s">
        <v>83</v>
      </c>
      <c r="I7" s="285">
        <v>126.3</v>
      </c>
      <c r="J7" s="292" t="s">
        <v>83</v>
      </c>
      <c r="K7" s="292" t="s">
        <v>83</v>
      </c>
      <c r="L7" s="285">
        <v>118.8</v>
      </c>
      <c r="M7" s="292" t="s">
        <v>83</v>
      </c>
      <c r="N7" s="1378" t="s">
        <v>83</v>
      </c>
    </row>
    <row r="8" spans="1:14">
      <c r="A8" s="1005">
        <v>2023</v>
      </c>
      <c r="B8" s="1344" t="s">
        <v>899</v>
      </c>
      <c r="C8" s="1379">
        <v>111.4</v>
      </c>
      <c r="D8" s="292" t="s">
        <v>83</v>
      </c>
      <c r="E8" s="1379">
        <v>105.2</v>
      </c>
      <c r="F8" s="1379">
        <v>102.4</v>
      </c>
      <c r="G8" s="292" t="s">
        <v>83</v>
      </c>
      <c r="H8" s="292" t="s">
        <v>83</v>
      </c>
      <c r="I8" s="285">
        <v>112.8</v>
      </c>
      <c r="J8" s="292" t="s">
        <v>83</v>
      </c>
      <c r="K8" s="292" t="s">
        <v>83</v>
      </c>
      <c r="L8" s="285">
        <v>98.3</v>
      </c>
      <c r="M8" s="292" t="s">
        <v>83</v>
      </c>
      <c r="N8" s="1378" t="s">
        <v>83</v>
      </c>
    </row>
    <row r="9" spans="1:14" ht="22.5" customHeight="1">
      <c r="A9" s="1334">
        <v>2023</v>
      </c>
      <c r="B9" s="1344" t="s">
        <v>901</v>
      </c>
      <c r="C9" s="1380">
        <v>117</v>
      </c>
      <c r="D9" s="1380">
        <v>104.3</v>
      </c>
      <c r="E9" s="1381">
        <v>103.7</v>
      </c>
      <c r="F9" s="285">
        <v>116.1</v>
      </c>
      <c r="G9" s="285">
        <v>101.8</v>
      </c>
      <c r="H9" s="1382" t="s">
        <v>83</v>
      </c>
      <c r="I9" s="285">
        <v>126.6</v>
      </c>
      <c r="J9" s="285">
        <v>110.3</v>
      </c>
      <c r="K9" s="1382" t="s">
        <v>83</v>
      </c>
      <c r="L9" s="285">
        <v>109.7</v>
      </c>
      <c r="M9" s="285">
        <v>98.4</v>
      </c>
      <c r="N9" s="1383" t="s">
        <v>83</v>
      </c>
    </row>
    <row r="10" spans="1:14" ht="12" customHeight="1">
      <c r="A10" s="1334"/>
      <c r="B10" s="1344" t="s">
        <v>907</v>
      </c>
      <c r="C10" s="236">
        <v>113.1</v>
      </c>
      <c r="D10" s="236">
        <v>101.9</v>
      </c>
      <c r="E10" s="236">
        <v>105.7</v>
      </c>
      <c r="F10" s="236">
        <v>103.1</v>
      </c>
      <c r="G10" s="236">
        <v>96.6</v>
      </c>
      <c r="H10" s="1382" t="s">
        <v>83</v>
      </c>
      <c r="I10" s="236">
        <v>115.9</v>
      </c>
      <c r="J10" s="236">
        <v>98.9</v>
      </c>
      <c r="K10" s="292" t="s">
        <v>83</v>
      </c>
      <c r="L10" s="1251">
        <v>98.2</v>
      </c>
      <c r="M10" s="1251">
        <v>97.2</v>
      </c>
      <c r="N10" s="1039" t="s">
        <v>83</v>
      </c>
    </row>
    <row r="11" spans="1:14" ht="12" customHeight="1">
      <c r="A11" s="1334"/>
      <c r="B11" s="1344" t="s">
        <v>908</v>
      </c>
      <c r="C11" s="1251">
        <v>109.7</v>
      </c>
      <c r="D11" s="1251">
        <v>99.7</v>
      </c>
      <c r="E11" s="1251">
        <v>105.4</v>
      </c>
      <c r="F11" s="1251">
        <v>97.4</v>
      </c>
      <c r="G11" s="1251">
        <v>97.8</v>
      </c>
      <c r="H11" s="292" t="s">
        <v>83</v>
      </c>
      <c r="I11" s="236">
        <v>107.2</v>
      </c>
      <c r="J11" s="236">
        <v>96.1</v>
      </c>
      <c r="K11" s="292" t="s">
        <v>83</v>
      </c>
      <c r="L11" s="236">
        <v>94.3</v>
      </c>
      <c r="M11" s="236">
        <v>97.8</v>
      </c>
      <c r="N11" s="1378" t="s">
        <v>83</v>
      </c>
    </row>
    <row r="12" spans="1:14" ht="12" customHeight="1">
      <c r="A12" s="1334"/>
      <c r="B12" s="1344" t="s">
        <v>906</v>
      </c>
      <c r="C12" s="1251">
        <v>106.4</v>
      </c>
      <c r="D12" s="1251">
        <v>100.5</v>
      </c>
      <c r="E12" s="1251">
        <v>105.9</v>
      </c>
      <c r="F12" s="1251">
        <v>94.6</v>
      </c>
      <c r="G12" s="1251">
        <v>98.4</v>
      </c>
      <c r="H12" s="1090" t="s">
        <v>83</v>
      </c>
      <c r="I12" s="1251">
        <v>103.2</v>
      </c>
      <c r="J12" s="1251">
        <v>98.5</v>
      </c>
      <c r="K12" s="1090" t="s">
        <v>83</v>
      </c>
      <c r="L12" s="1251">
        <v>92</v>
      </c>
      <c r="M12" s="1251">
        <v>98.3</v>
      </c>
      <c r="N12" s="1039" t="s">
        <v>83</v>
      </c>
    </row>
    <row r="13" spans="1:14">
      <c r="A13" s="1334">
        <v>2024</v>
      </c>
      <c r="B13" s="1344" t="s">
        <v>901</v>
      </c>
      <c r="C13" s="1380">
        <v>102.8</v>
      </c>
      <c r="D13" s="1380">
        <v>100.9</v>
      </c>
      <c r="E13" s="1381">
        <v>100.7</v>
      </c>
      <c r="F13" s="285">
        <v>89.8</v>
      </c>
      <c r="G13" s="285">
        <v>96.7</v>
      </c>
      <c r="H13" s="1382" t="s">
        <v>83</v>
      </c>
      <c r="I13" s="285">
        <v>87.6</v>
      </c>
      <c r="J13" s="285">
        <v>93.5</v>
      </c>
      <c r="K13" s="1382" t="s">
        <v>83</v>
      </c>
      <c r="L13" s="285">
        <v>90.6</v>
      </c>
      <c r="M13" s="285">
        <v>97.8</v>
      </c>
      <c r="N13" s="1383" t="s">
        <v>83</v>
      </c>
    </row>
    <row r="14" spans="1:14">
      <c r="A14" s="1334"/>
      <c r="B14" s="1344" t="s">
        <v>907</v>
      </c>
      <c r="C14" s="236">
        <v>102.5</v>
      </c>
      <c r="D14" s="236">
        <v>101.4</v>
      </c>
      <c r="E14" s="236">
        <v>102.1</v>
      </c>
      <c r="F14" s="236">
        <v>92.9</v>
      </c>
      <c r="G14" s="236">
        <v>99.9</v>
      </c>
      <c r="H14" s="1382" t="s">
        <v>83</v>
      </c>
      <c r="I14" s="236">
        <v>93.4</v>
      </c>
      <c r="J14" s="236">
        <v>105.5</v>
      </c>
      <c r="K14" s="292" t="s">
        <v>83</v>
      </c>
      <c r="L14" s="236">
        <v>93.7</v>
      </c>
      <c r="M14" s="236">
        <v>99.6</v>
      </c>
      <c r="N14" s="1383" t="s">
        <v>83</v>
      </c>
    </row>
    <row r="15" spans="1:14" ht="27" customHeight="1">
      <c r="A15" s="1334">
        <v>2023</v>
      </c>
      <c r="B15" s="1345" t="s">
        <v>885</v>
      </c>
      <c r="C15" s="285">
        <v>114.7</v>
      </c>
      <c r="D15" s="285">
        <v>100.7</v>
      </c>
      <c r="E15" s="285">
        <v>105.7</v>
      </c>
      <c r="F15" s="285">
        <v>106.2</v>
      </c>
      <c r="G15" s="285">
        <v>98.7</v>
      </c>
      <c r="H15" s="285" t="s">
        <v>83</v>
      </c>
      <c r="I15" s="285">
        <v>117.6</v>
      </c>
      <c r="J15" s="285">
        <v>100.4</v>
      </c>
      <c r="K15" s="285">
        <v>111</v>
      </c>
      <c r="L15" s="285">
        <v>101.5</v>
      </c>
      <c r="M15" s="285">
        <v>99.2</v>
      </c>
      <c r="N15" s="1384">
        <v>97.9</v>
      </c>
    </row>
    <row r="16" spans="1:14">
      <c r="A16" s="1334"/>
      <c r="B16" s="1345" t="s">
        <v>886</v>
      </c>
      <c r="C16" s="285">
        <v>113</v>
      </c>
      <c r="D16" s="285">
        <v>100</v>
      </c>
      <c r="E16" s="285">
        <v>105.7</v>
      </c>
      <c r="F16" s="285">
        <v>102.8</v>
      </c>
      <c r="G16" s="285">
        <v>98.1</v>
      </c>
      <c r="H16" s="285">
        <v>97.8</v>
      </c>
      <c r="I16" s="285">
        <v>115.5</v>
      </c>
      <c r="J16" s="285">
        <v>98.1</v>
      </c>
      <c r="K16" s="285">
        <v>108.9</v>
      </c>
      <c r="L16" s="285">
        <v>97.8</v>
      </c>
      <c r="M16" s="285">
        <v>98.2</v>
      </c>
      <c r="N16" s="1384">
        <v>96.1</v>
      </c>
    </row>
    <row r="17" spans="1:14">
      <c r="A17" s="1334"/>
      <c r="B17" s="1345" t="s">
        <v>887</v>
      </c>
      <c r="C17" s="285">
        <v>111.5</v>
      </c>
      <c r="D17" s="285">
        <v>100</v>
      </c>
      <c r="E17" s="285">
        <v>105.7</v>
      </c>
      <c r="F17" s="285">
        <v>100.3</v>
      </c>
      <c r="G17" s="285">
        <v>99.2</v>
      </c>
      <c r="H17" s="285">
        <v>97</v>
      </c>
      <c r="I17" s="285">
        <v>114.5</v>
      </c>
      <c r="J17" s="285">
        <v>98.4</v>
      </c>
      <c r="K17" s="285">
        <v>107.2</v>
      </c>
      <c r="L17" s="285">
        <v>95.5</v>
      </c>
      <c r="M17" s="285">
        <v>99</v>
      </c>
      <c r="N17" s="1384">
        <v>95.1</v>
      </c>
    </row>
    <row r="18" spans="1:14">
      <c r="A18" s="1334"/>
      <c r="B18" s="1345" t="s">
        <v>888</v>
      </c>
      <c r="C18" s="285">
        <v>110.8</v>
      </c>
      <c r="D18" s="285">
        <v>99.8</v>
      </c>
      <c r="E18" s="285">
        <v>105.5</v>
      </c>
      <c r="F18" s="285">
        <v>97.9</v>
      </c>
      <c r="G18" s="285">
        <v>98.9</v>
      </c>
      <c r="H18" s="285">
        <v>95.9</v>
      </c>
      <c r="I18" s="285">
        <v>113.8</v>
      </c>
      <c r="J18" s="285">
        <v>97.4</v>
      </c>
      <c r="K18" s="285">
        <v>104.4</v>
      </c>
      <c r="L18" s="285">
        <v>93.9</v>
      </c>
      <c r="M18" s="285">
        <v>98.9</v>
      </c>
      <c r="N18" s="1384">
        <v>94.1</v>
      </c>
    </row>
    <row r="19" spans="1:14">
      <c r="A19" s="1334"/>
      <c r="B19" s="1345" t="s">
        <v>889</v>
      </c>
      <c r="C19" s="285">
        <v>110.1</v>
      </c>
      <c r="D19" s="285">
        <v>100</v>
      </c>
      <c r="E19" s="285">
        <v>105.5</v>
      </c>
      <c r="F19" s="285">
        <v>97.1</v>
      </c>
      <c r="G19" s="285">
        <v>99.9</v>
      </c>
      <c r="H19" s="285">
        <v>95.8</v>
      </c>
      <c r="I19" s="285">
        <v>105.6</v>
      </c>
      <c r="J19" s="285">
        <v>99.3</v>
      </c>
      <c r="K19" s="285">
        <v>103.7</v>
      </c>
      <c r="L19" s="285">
        <v>94.5</v>
      </c>
      <c r="M19" s="285">
        <v>100.1</v>
      </c>
      <c r="N19" s="1384">
        <v>94.2</v>
      </c>
    </row>
    <row r="20" spans="1:14">
      <c r="A20" s="1334"/>
      <c r="B20" s="1345" t="s">
        <v>890</v>
      </c>
      <c r="C20" s="285">
        <v>108.2</v>
      </c>
      <c r="D20" s="285">
        <v>99.6</v>
      </c>
      <c r="E20" s="285">
        <v>105.1</v>
      </c>
      <c r="F20" s="285">
        <v>97.3</v>
      </c>
      <c r="G20" s="285">
        <v>100.3</v>
      </c>
      <c r="H20" s="285">
        <v>96.1</v>
      </c>
      <c r="I20" s="285">
        <v>102.8</v>
      </c>
      <c r="J20" s="285">
        <v>102.4</v>
      </c>
      <c r="K20" s="285">
        <v>106.2</v>
      </c>
      <c r="L20" s="285">
        <v>94.5</v>
      </c>
      <c r="M20" s="285">
        <v>100.4</v>
      </c>
      <c r="N20" s="1384">
        <v>94.6</v>
      </c>
    </row>
    <row r="21" spans="1:14">
      <c r="A21" s="1334"/>
      <c r="B21" s="1345" t="s">
        <v>891</v>
      </c>
      <c r="C21" s="285">
        <v>106.6</v>
      </c>
      <c r="D21" s="285">
        <v>100.3</v>
      </c>
      <c r="E21" s="285">
        <v>105.3</v>
      </c>
      <c r="F21" s="285">
        <v>95.8</v>
      </c>
      <c r="G21" s="285">
        <v>99.4</v>
      </c>
      <c r="H21" s="285">
        <v>95.5</v>
      </c>
      <c r="I21" s="285">
        <v>104.3</v>
      </c>
      <c r="J21" s="285">
        <v>98.6</v>
      </c>
      <c r="K21" s="285">
        <v>104.7</v>
      </c>
      <c r="L21" s="285">
        <v>92.1</v>
      </c>
      <c r="M21" s="285">
        <v>99</v>
      </c>
      <c r="N21" s="1384">
        <v>93.7</v>
      </c>
    </row>
    <row r="22" spans="1:14">
      <c r="A22" s="1334"/>
      <c r="B22" s="1345" t="s">
        <v>892</v>
      </c>
      <c r="C22" s="285">
        <v>106.6</v>
      </c>
      <c r="D22" s="285">
        <v>100.7</v>
      </c>
      <c r="E22" s="285">
        <v>106.1</v>
      </c>
      <c r="F22" s="285">
        <v>94.9</v>
      </c>
      <c r="G22" s="285">
        <v>98.8</v>
      </c>
      <c r="H22" s="285">
        <v>94.4</v>
      </c>
      <c r="I22" s="285">
        <v>103.3</v>
      </c>
      <c r="J22" s="285">
        <v>98</v>
      </c>
      <c r="K22" s="285">
        <v>102.6</v>
      </c>
      <c r="L22" s="285">
        <v>92.3</v>
      </c>
      <c r="M22" s="285">
        <v>99.1</v>
      </c>
      <c r="N22" s="1384">
        <v>92.9</v>
      </c>
    </row>
    <row r="23" spans="1:14">
      <c r="A23" s="1334"/>
      <c r="B23" s="1345" t="s">
        <v>893</v>
      </c>
      <c r="C23" s="285">
        <v>106.2</v>
      </c>
      <c r="D23" s="285">
        <v>100.1</v>
      </c>
      <c r="E23" s="285">
        <v>106.2</v>
      </c>
      <c r="F23" s="285">
        <v>93.1</v>
      </c>
      <c r="G23" s="285">
        <v>98.6</v>
      </c>
      <c r="H23" s="285">
        <v>93.1</v>
      </c>
      <c r="I23" s="285">
        <v>102.1</v>
      </c>
      <c r="J23" s="285">
        <v>99.5</v>
      </c>
      <c r="K23" s="285">
        <v>102.1</v>
      </c>
      <c r="L23" s="285">
        <v>91.6</v>
      </c>
      <c r="M23" s="285">
        <v>98.6</v>
      </c>
      <c r="N23" s="1384">
        <v>91.6</v>
      </c>
    </row>
    <row r="24" spans="1:14">
      <c r="A24" s="1334">
        <v>2024</v>
      </c>
      <c r="B24" s="1345" t="s">
        <v>882</v>
      </c>
      <c r="C24" s="1380">
        <v>103.7</v>
      </c>
      <c r="D24" s="1380">
        <v>100.4</v>
      </c>
      <c r="E24" s="1380">
        <v>100.4</v>
      </c>
      <c r="F24" s="1380">
        <v>89.4</v>
      </c>
      <c r="G24" s="1380">
        <v>98.1</v>
      </c>
      <c r="H24" s="1380">
        <v>98.1</v>
      </c>
      <c r="I24" s="1380">
        <v>87.8</v>
      </c>
      <c r="J24" s="1380">
        <v>94.4</v>
      </c>
      <c r="K24" s="1380">
        <v>94.4</v>
      </c>
      <c r="L24" s="1380">
        <v>89.9</v>
      </c>
      <c r="M24" s="1380">
        <v>99.2</v>
      </c>
      <c r="N24" s="1385">
        <v>99.2</v>
      </c>
    </row>
    <row r="25" spans="1:14">
      <c r="A25" s="1334"/>
      <c r="B25" s="1345" t="s">
        <v>883</v>
      </c>
      <c r="C25" s="1380">
        <v>102.8</v>
      </c>
      <c r="D25" s="1380">
        <v>100.3</v>
      </c>
      <c r="E25" s="1380">
        <v>100.7</v>
      </c>
      <c r="F25" s="1380">
        <v>90</v>
      </c>
      <c r="G25" s="1380">
        <v>100.1</v>
      </c>
      <c r="H25" s="1380">
        <v>98.2</v>
      </c>
      <c r="I25" s="1380">
        <v>87.2</v>
      </c>
      <c r="J25" s="1380">
        <v>99.7</v>
      </c>
      <c r="K25" s="1380">
        <v>94.1</v>
      </c>
      <c r="L25" s="1380">
        <v>90.8</v>
      </c>
      <c r="M25" s="1380">
        <v>100.3</v>
      </c>
      <c r="N25" s="1385">
        <v>99.5</v>
      </c>
    </row>
    <row r="26" spans="1:14">
      <c r="A26" s="1334"/>
      <c r="B26" s="1345" t="s">
        <v>884</v>
      </c>
      <c r="C26" s="1380">
        <v>102</v>
      </c>
      <c r="D26" s="1380">
        <v>100.2</v>
      </c>
      <c r="E26" s="1380">
        <v>100.9</v>
      </c>
      <c r="F26" s="1380">
        <v>90.1</v>
      </c>
      <c r="G26" s="1380">
        <v>99.5</v>
      </c>
      <c r="H26" s="1380">
        <v>97.7</v>
      </c>
      <c r="I26" s="1380">
        <v>87.6</v>
      </c>
      <c r="J26" s="1380">
        <v>100.8</v>
      </c>
      <c r="K26" s="1380">
        <v>94.9</v>
      </c>
      <c r="L26" s="1380">
        <v>91.1</v>
      </c>
      <c r="M26" s="1380">
        <v>99.5</v>
      </c>
      <c r="N26" s="1385">
        <v>99</v>
      </c>
    </row>
    <row r="27" spans="1:14">
      <c r="A27" s="1334"/>
      <c r="B27" s="1345" t="s">
        <v>885</v>
      </c>
      <c r="C27" s="285">
        <v>102.4</v>
      </c>
      <c r="D27" s="285">
        <v>101.1</v>
      </c>
      <c r="E27" s="285">
        <v>102</v>
      </c>
      <c r="F27" s="285">
        <v>91.5</v>
      </c>
      <c r="G27" s="285">
        <v>100.3</v>
      </c>
      <c r="H27" s="285">
        <v>98</v>
      </c>
      <c r="I27" s="285">
        <v>91.1</v>
      </c>
      <c r="J27" s="285">
        <v>104.3</v>
      </c>
      <c r="K27" s="285">
        <v>99</v>
      </c>
      <c r="L27" s="285">
        <v>92.5</v>
      </c>
      <c r="M27" s="285">
        <v>100.1</v>
      </c>
      <c r="N27" s="1384">
        <v>99.1</v>
      </c>
    </row>
    <row r="28" spans="1:14">
      <c r="A28" s="1334"/>
      <c r="B28" s="1345" t="s">
        <v>886</v>
      </c>
      <c r="C28" s="285">
        <v>102.5</v>
      </c>
      <c r="D28" s="285">
        <v>100.1</v>
      </c>
      <c r="E28" s="285">
        <v>102.1</v>
      </c>
      <c r="F28" s="285">
        <v>93</v>
      </c>
      <c r="G28" s="285">
        <v>99.7</v>
      </c>
      <c r="H28" s="285">
        <v>97.7</v>
      </c>
      <c r="I28" s="285">
        <v>94.8</v>
      </c>
      <c r="J28" s="285">
        <v>102</v>
      </c>
      <c r="K28" s="285">
        <v>101</v>
      </c>
      <c r="L28" s="285">
        <v>93.7</v>
      </c>
      <c r="M28" s="285">
        <v>99.4</v>
      </c>
      <c r="N28" s="1384">
        <v>98.5</v>
      </c>
    </row>
    <row r="29" spans="1:14">
      <c r="A29" s="1334"/>
      <c r="B29" s="1345" t="s">
        <v>887</v>
      </c>
      <c r="C29" s="285">
        <v>102.6</v>
      </c>
      <c r="D29" s="285">
        <v>100.1</v>
      </c>
      <c r="E29" s="285">
        <v>102.2</v>
      </c>
      <c r="F29" s="285">
        <v>94.2</v>
      </c>
      <c r="G29" s="285">
        <v>100.4</v>
      </c>
      <c r="H29" s="285">
        <v>98.1</v>
      </c>
      <c r="I29" s="285">
        <v>94.4</v>
      </c>
      <c r="J29" s="285">
        <v>98.1</v>
      </c>
      <c r="K29" s="285">
        <v>99.1</v>
      </c>
      <c r="L29" s="285">
        <v>95</v>
      </c>
      <c r="M29" s="285">
        <v>100.5</v>
      </c>
      <c r="N29" s="1384">
        <v>99</v>
      </c>
    </row>
    <row r="30" spans="1:14" s="1346" customFormat="1" ht="10.5" customHeight="1">
      <c r="A30" s="2040" t="s">
        <v>1177</v>
      </c>
      <c r="B30" s="2040"/>
      <c r="C30" s="2040"/>
      <c r="D30" s="2040"/>
      <c r="E30" s="2040"/>
      <c r="F30" s="2040"/>
      <c r="G30" s="2040"/>
      <c r="H30" s="2040"/>
      <c r="I30" s="2040"/>
      <c r="J30" s="2040"/>
      <c r="K30" s="2040"/>
      <c r="L30" s="2040"/>
      <c r="M30" s="2040"/>
      <c r="N30" s="2040"/>
    </row>
    <row r="31" spans="1:14" s="1346" customFormat="1" ht="10.5" customHeight="1">
      <c r="A31" s="2038" t="s">
        <v>1178</v>
      </c>
      <c r="B31" s="2039"/>
      <c r="C31" s="2039"/>
      <c r="D31" s="2039"/>
      <c r="E31" s="2039"/>
      <c r="F31" s="2039"/>
      <c r="G31" s="2039"/>
      <c r="H31" s="2039"/>
      <c r="I31" s="2039"/>
      <c r="J31" s="2039"/>
      <c r="K31" s="2039"/>
      <c r="L31" s="2039"/>
      <c r="M31" s="2039"/>
      <c r="N31" s="2039"/>
    </row>
  </sheetData>
  <mergeCells count="11">
    <mergeCell ref="A30:N30"/>
    <mergeCell ref="A31:N31"/>
    <mergeCell ref="M1:N1"/>
    <mergeCell ref="M2:N2"/>
    <mergeCell ref="A3:B6"/>
    <mergeCell ref="C3:N3"/>
    <mergeCell ref="C4:E5"/>
    <mergeCell ref="F4:N4"/>
    <mergeCell ref="F5:H5"/>
    <mergeCell ref="I5:K5"/>
    <mergeCell ref="L5:N5"/>
  </mergeCells>
  <hyperlinks>
    <hyperlink ref="M1" location="'Spis tablic     List of tables'!A1" display="Powrót do spisu tablic"/>
    <hyperlink ref="M1:N1" location="'Spis tablic     List of tables'!A1" display="Powrót do spisu tablic"/>
    <hyperlink ref="M2:N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pageSetUpPr fitToPage="1"/>
  </sheetPr>
  <dimension ref="A1:N17"/>
  <sheetViews>
    <sheetView showGridLines="0" zoomScaleNormal="100" zoomScaleSheetLayoutView="100" workbookViewId="0">
      <selection activeCell="L4" sqref="L4:M4"/>
    </sheetView>
  </sheetViews>
  <sheetFormatPr defaultColWidth="9" defaultRowHeight="14.25"/>
  <cols>
    <col min="1" max="1" width="8.125" style="431" customWidth="1"/>
    <col min="2" max="2" width="11.375" style="431" customWidth="1"/>
    <col min="3" max="13" width="10.25" style="431" customWidth="1"/>
    <col min="14" max="14" width="11.875" style="431" customWidth="1"/>
    <col min="15" max="16384" width="9" style="431"/>
  </cols>
  <sheetData>
    <row r="1" spans="1:14" ht="22.5" customHeight="1">
      <c r="A1" s="1478" t="s">
        <v>3</v>
      </c>
      <c r="B1" s="1478"/>
      <c r="C1" s="87"/>
      <c r="D1" s="428"/>
      <c r="E1" s="428"/>
      <c r="F1" s="428"/>
      <c r="G1" s="428"/>
      <c r="H1" s="428"/>
      <c r="I1" s="428"/>
      <c r="J1" s="428"/>
      <c r="K1" s="57"/>
      <c r="L1" s="57"/>
      <c r="M1" s="428"/>
      <c r="N1" s="57"/>
    </row>
    <row r="2" spans="1:14" ht="15" customHeight="1">
      <c r="A2" s="1481" t="s">
        <v>4</v>
      </c>
      <c r="B2" s="1482"/>
      <c r="C2" s="435"/>
      <c r="D2" s="428"/>
      <c r="E2" s="428"/>
      <c r="F2" s="886"/>
      <c r="G2" s="886"/>
      <c r="H2" s="886"/>
      <c r="I2" s="886"/>
      <c r="J2" s="428"/>
      <c r="K2" s="57"/>
      <c r="L2" s="57"/>
      <c r="M2" s="428"/>
      <c r="N2" s="57"/>
    </row>
    <row r="3" spans="1:14" ht="19.5" customHeight="1">
      <c r="A3" s="437" t="s">
        <v>203</v>
      </c>
      <c r="B3" s="437" t="s">
        <v>801</v>
      </c>
      <c r="C3" s="87"/>
      <c r="D3" s="87"/>
      <c r="E3" s="87"/>
      <c r="K3" s="428"/>
      <c r="L3" s="1487" t="s">
        <v>0</v>
      </c>
      <c r="M3" s="1487"/>
      <c r="N3" s="57"/>
    </row>
    <row r="4" spans="1:14" ht="14.85" customHeight="1">
      <c r="A4" s="460"/>
      <c r="B4" s="440" t="s">
        <v>283</v>
      </c>
      <c r="C4" s="435"/>
      <c r="D4" s="435"/>
      <c r="E4" s="888"/>
      <c r="F4" s="435"/>
      <c r="G4" s="57"/>
      <c r="H4" s="57"/>
      <c r="I4" s="428"/>
      <c r="J4" s="428"/>
      <c r="K4" s="428"/>
      <c r="L4" s="1396" t="s">
        <v>1533</v>
      </c>
      <c r="M4" s="1396"/>
      <c r="N4" s="57"/>
    </row>
    <row r="5" spans="1:14" ht="28.5" customHeight="1">
      <c r="A5" s="1473" t="s">
        <v>1204</v>
      </c>
      <c r="B5" s="1474"/>
      <c r="C5" s="1479" t="s">
        <v>817</v>
      </c>
      <c r="D5" s="1479" t="s">
        <v>322</v>
      </c>
      <c r="E5" s="1479" t="s">
        <v>323</v>
      </c>
      <c r="F5" s="1471" t="s">
        <v>324</v>
      </c>
      <c r="G5" s="469"/>
      <c r="H5" s="1479" t="s">
        <v>819</v>
      </c>
      <c r="I5" s="1479" t="s">
        <v>322</v>
      </c>
      <c r="J5" s="1479" t="s">
        <v>325</v>
      </c>
      <c r="K5" s="1471" t="s">
        <v>324</v>
      </c>
      <c r="L5" s="469"/>
      <c r="M5" s="1471" t="s">
        <v>821</v>
      </c>
      <c r="N5" s="57"/>
    </row>
    <row r="6" spans="1:14" ht="48.75" customHeight="1">
      <c r="A6" s="1421"/>
      <c r="B6" s="1460"/>
      <c r="C6" s="1480"/>
      <c r="D6" s="1480"/>
      <c r="E6" s="1480"/>
      <c r="F6" s="1472"/>
      <c r="G6" s="470" t="s">
        <v>818</v>
      </c>
      <c r="H6" s="1480"/>
      <c r="I6" s="1480"/>
      <c r="J6" s="1480"/>
      <c r="K6" s="1472"/>
      <c r="L6" s="470" t="s">
        <v>820</v>
      </c>
      <c r="M6" s="1472"/>
      <c r="N6" s="57"/>
    </row>
    <row r="7" spans="1:14" ht="24" customHeight="1">
      <c r="A7" s="1475"/>
      <c r="B7" s="1475"/>
      <c r="C7" s="1483" t="s">
        <v>326</v>
      </c>
      <c r="D7" s="1484"/>
      <c r="E7" s="1484"/>
      <c r="F7" s="1484"/>
      <c r="G7" s="1484"/>
      <c r="H7" s="1484"/>
      <c r="I7" s="1485" t="s">
        <v>327</v>
      </c>
      <c r="J7" s="1486"/>
      <c r="K7" s="1486"/>
      <c r="L7" s="1486"/>
      <c r="M7" s="1486"/>
      <c r="N7" s="57"/>
    </row>
    <row r="8" spans="1:14" ht="15.75" customHeight="1">
      <c r="A8" s="284">
        <v>2021</v>
      </c>
      <c r="B8" s="118" t="s">
        <v>897</v>
      </c>
      <c r="C8" s="902">
        <v>2023983</v>
      </c>
      <c r="D8" s="902">
        <v>3046</v>
      </c>
      <c r="E8" s="902">
        <v>8434</v>
      </c>
      <c r="F8" s="902">
        <v>15208</v>
      </c>
      <c r="G8" s="902">
        <v>40</v>
      </c>
      <c r="H8" s="905">
        <v>-6774</v>
      </c>
      <c r="I8" s="903">
        <v>3.01</v>
      </c>
      <c r="J8" s="902">
        <v>8.32</v>
      </c>
      <c r="K8" s="903">
        <v>15</v>
      </c>
      <c r="L8" s="903">
        <v>4.74</v>
      </c>
      <c r="M8" s="908">
        <v>-6.68</v>
      </c>
      <c r="N8" s="57"/>
    </row>
    <row r="9" spans="1:14" ht="15.75" customHeight="1">
      <c r="A9" s="284">
        <v>2022</v>
      </c>
      <c r="B9" s="118" t="s">
        <v>897</v>
      </c>
      <c r="C9" s="924">
        <v>2011652</v>
      </c>
      <c r="D9" s="924">
        <v>2917</v>
      </c>
      <c r="E9" s="924">
        <v>7551</v>
      </c>
      <c r="F9" s="924">
        <v>12574</v>
      </c>
      <c r="G9" s="924">
        <v>40</v>
      </c>
      <c r="H9" s="925">
        <v>-5023</v>
      </c>
      <c r="I9" s="926">
        <v>2.9</v>
      </c>
      <c r="J9" s="924">
        <v>7.5</v>
      </c>
      <c r="K9" s="926">
        <v>12.49</v>
      </c>
      <c r="L9" s="926">
        <v>5.3</v>
      </c>
      <c r="M9" s="927">
        <v>-4.99</v>
      </c>
      <c r="N9" s="57"/>
    </row>
    <row r="10" spans="1:14" ht="15.75" customHeight="1">
      <c r="A10" s="284">
        <v>2023</v>
      </c>
      <c r="B10" s="118" t="s">
        <v>897</v>
      </c>
      <c r="C10" s="924">
        <v>2001670</v>
      </c>
      <c r="D10" s="924">
        <v>2832</v>
      </c>
      <c r="E10" s="924">
        <v>6975</v>
      </c>
      <c r="F10" s="924">
        <v>11263</v>
      </c>
      <c r="G10" s="924">
        <v>37</v>
      </c>
      <c r="H10" s="925">
        <v>-4288</v>
      </c>
      <c r="I10" s="926">
        <v>2.83</v>
      </c>
      <c r="J10" s="924">
        <v>6.96</v>
      </c>
      <c r="K10" s="926">
        <v>11.24</v>
      </c>
      <c r="L10" s="926">
        <v>5.3</v>
      </c>
      <c r="M10" s="927">
        <v>-4.28</v>
      </c>
      <c r="N10" s="57"/>
    </row>
    <row r="11" spans="1:14" ht="16.5" customHeight="1">
      <c r="A11" s="270"/>
      <c r="B11" s="36" t="s">
        <v>199</v>
      </c>
      <c r="C11" s="827">
        <f>ROUND(C10/C9*100,1)</f>
        <v>99.5</v>
      </c>
      <c r="D11" s="827">
        <f t="shared" ref="D11:L11" si="0">ROUND(D10/D9*100,1)</f>
        <v>97.1</v>
      </c>
      <c r="E11" s="827">
        <f t="shared" si="0"/>
        <v>92.4</v>
      </c>
      <c r="F11" s="827">
        <f t="shared" si="0"/>
        <v>89.6</v>
      </c>
      <c r="G11" s="827">
        <f t="shared" si="0"/>
        <v>92.5</v>
      </c>
      <c r="H11" s="827" t="s">
        <v>83</v>
      </c>
      <c r="I11" s="827">
        <f t="shared" si="0"/>
        <v>97.6</v>
      </c>
      <c r="J11" s="827">
        <f t="shared" si="0"/>
        <v>92.8</v>
      </c>
      <c r="K11" s="827">
        <f t="shared" si="0"/>
        <v>90</v>
      </c>
      <c r="L11" s="827">
        <f t="shared" si="0"/>
        <v>100</v>
      </c>
      <c r="M11" s="826" t="s">
        <v>83</v>
      </c>
      <c r="N11" s="57"/>
    </row>
    <row r="12" spans="1:14">
      <c r="A12" s="284">
        <v>2021</v>
      </c>
      <c r="B12" s="118" t="s">
        <v>899</v>
      </c>
      <c r="C12" s="902">
        <v>2017720</v>
      </c>
      <c r="D12" s="902">
        <v>8578</v>
      </c>
      <c r="E12" s="902">
        <v>16709</v>
      </c>
      <c r="F12" s="902">
        <v>28272</v>
      </c>
      <c r="G12" s="902">
        <v>93</v>
      </c>
      <c r="H12" s="905">
        <v>-11563</v>
      </c>
      <c r="I12" s="903">
        <v>4.24</v>
      </c>
      <c r="J12" s="902">
        <v>8.26</v>
      </c>
      <c r="K12" s="902">
        <v>13.97</v>
      </c>
      <c r="L12" s="903">
        <v>5.57</v>
      </c>
      <c r="M12" s="908">
        <v>-5.71</v>
      </c>
    </row>
    <row r="13" spans="1:14">
      <c r="A13" s="284">
        <v>2022</v>
      </c>
      <c r="B13" s="118" t="s">
        <v>899</v>
      </c>
      <c r="C13" s="924">
        <v>2006876</v>
      </c>
      <c r="D13" s="924">
        <v>8110</v>
      </c>
      <c r="E13" s="924">
        <v>15061</v>
      </c>
      <c r="F13" s="924">
        <v>24184</v>
      </c>
      <c r="G13" s="924">
        <v>75</v>
      </c>
      <c r="H13" s="977">
        <v>-9123</v>
      </c>
      <c r="I13" s="926">
        <v>4.03</v>
      </c>
      <c r="J13" s="924">
        <v>7.49</v>
      </c>
      <c r="K13" s="924">
        <v>12.02</v>
      </c>
      <c r="L13" s="926">
        <v>4.9800000000000004</v>
      </c>
      <c r="M13" s="908">
        <v>-4.54</v>
      </c>
    </row>
    <row r="14" spans="1:14">
      <c r="A14" s="44">
        <v>2023</v>
      </c>
      <c r="B14" s="118" t="s">
        <v>899</v>
      </c>
      <c r="C14" s="1114">
        <v>1996003</v>
      </c>
      <c r="D14" s="1114">
        <v>7552</v>
      </c>
      <c r="E14" s="1114">
        <v>13522</v>
      </c>
      <c r="F14" s="1114">
        <v>22323</v>
      </c>
      <c r="G14" s="1114">
        <v>74</v>
      </c>
      <c r="H14" s="1249">
        <v>-8801</v>
      </c>
      <c r="I14" s="1115">
        <v>3.77</v>
      </c>
      <c r="J14" s="1114">
        <v>6.76</v>
      </c>
      <c r="K14" s="1114">
        <v>11.15</v>
      </c>
      <c r="L14" s="1115">
        <v>5.47</v>
      </c>
      <c r="M14" s="927">
        <v>-4.4000000000000004</v>
      </c>
    </row>
    <row r="15" spans="1:14">
      <c r="A15" s="471"/>
      <c r="B15" s="473" t="s">
        <v>199</v>
      </c>
      <c r="C15" s="906">
        <v>99.5</v>
      </c>
      <c r="D15" s="906">
        <v>93.1</v>
      </c>
      <c r="E15" s="906">
        <v>89.8</v>
      </c>
      <c r="F15" s="906">
        <v>92.3</v>
      </c>
      <c r="G15" s="906">
        <v>98.7</v>
      </c>
      <c r="H15" s="906" t="s">
        <v>83</v>
      </c>
      <c r="I15" s="827">
        <v>93.5</v>
      </c>
      <c r="J15" s="906">
        <v>90.3</v>
      </c>
      <c r="K15" s="827">
        <v>92.8</v>
      </c>
      <c r="L15" s="906">
        <v>109.8</v>
      </c>
      <c r="M15" s="907" t="s">
        <v>83</v>
      </c>
    </row>
    <row r="16" spans="1:14" s="31" customFormat="1" ht="21" customHeight="1">
      <c r="A16" s="1476" t="s">
        <v>1099</v>
      </c>
      <c r="B16" s="1476"/>
      <c r="C16" s="1476"/>
      <c r="D16" s="1476"/>
      <c r="E16" s="1476"/>
      <c r="F16" s="1476"/>
      <c r="G16" s="1476"/>
      <c r="H16" s="1476"/>
      <c r="I16" s="1476"/>
      <c r="J16" s="1476"/>
      <c r="K16" s="1476"/>
      <c r="L16" s="1476"/>
      <c r="M16" s="1476"/>
      <c r="N16" s="449"/>
    </row>
    <row r="17" spans="1:14" s="475" customFormat="1" ht="18" customHeight="1">
      <c r="A17" s="1477" t="s">
        <v>1100</v>
      </c>
      <c r="B17" s="1477"/>
      <c r="C17" s="1477"/>
      <c r="D17" s="1477"/>
      <c r="E17" s="1477"/>
      <c r="F17" s="1477"/>
      <c r="G17" s="1477"/>
      <c r="H17" s="1477"/>
      <c r="I17" s="1477"/>
      <c r="J17" s="1477"/>
      <c r="K17" s="1477"/>
      <c r="L17" s="1477"/>
      <c r="M17" s="1477"/>
      <c r="N17" s="474"/>
    </row>
  </sheetData>
  <mergeCells count="18">
    <mergeCell ref="L4:M4"/>
    <mergeCell ref="J5:J6"/>
    <mergeCell ref="K5:K6"/>
    <mergeCell ref="A5:B7"/>
    <mergeCell ref="A16:M16"/>
    <mergeCell ref="A17:M17"/>
    <mergeCell ref="A1:B1"/>
    <mergeCell ref="C5:C6"/>
    <mergeCell ref="A2:B2"/>
    <mergeCell ref="M5:M6"/>
    <mergeCell ref="C7:H7"/>
    <mergeCell ref="E5:E6"/>
    <mergeCell ref="D5:D6"/>
    <mergeCell ref="F5:F6"/>
    <mergeCell ref="I5:I6"/>
    <mergeCell ref="I7:M7"/>
    <mergeCell ref="H5:H6"/>
    <mergeCell ref="L3:M3"/>
  </mergeCells>
  <phoneticPr fontId="0" type="noConversion"/>
  <hyperlinks>
    <hyperlink ref="L3" location="'Spis tablic     List of tables'!A1" display="Powrót do spisu tablic"/>
    <hyperlink ref="L3:M3" location="'Spis tablic     List of tables'!A1" display="Powrót do spisu tablic"/>
    <hyperlink ref="L4" location="'Spis tablic     List of tables'!A1" display="Return to list tables"/>
    <hyperlink ref="L4:M4" location="'Spis tablic     List of tables'!A1" display="Return to list of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2"/>
  <sheetViews>
    <sheetView showGridLines="0" zoomScaleNormal="100" zoomScaleSheetLayoutView="100" workbookViewId="0">
      <selection activeCell="L2" sqref="L2:M2"/>
    </sheetView>
  </sheetViews>
  <sheetFormatPr defaultColWidth="9" defaultRowHeight="12"/>
  <cols>
    <col min="1" max="1" width="8.125" style="238" customWidth="1"/>
    <col min="2" max="2" width="18.625" style="238" customWidth="1"/>
    <col min="3" max="13" width="9.5" style="238" customWidth="1"/>
    <col min="14" max="14" width="3.375" style="238" customWidth="1"/>
    <col min="15" max="18" width="6.125" style="238" customWidth="1"/>
    <col min="19" max="16384" width="9" style="238"/>
  </cols>
  <sheetData>
    <row r="1" spans="1:18">
      <c r="A1" s="357" t="s">
        <v>864</v>
      </c>
      <c r="B1" s="358" t="s">
        <v>269</v>
      </c>
      <c r="C1" s="358"/>
      <c r="D1" s="358"/>
      <c r="E1" s="358"/>
      <c r="F1" s="1327"/>
      <c r="G1" s="358"/>
      <c r="L1" s="1396" t="s">
        <v>0</v>
      </c>
      <c r="M1" s="1396"/>
    </row>
    <row r="2" spans="1:18">
      <c r="A2" s="600"/>
      <c r="B2" s="362" t="s">
        <v>271</v>
      </c>
      <c r="C2" s="600"/>
      <c r="D2" s="600"/>
      <c r="E2" s="600"/>
      <c r="F2" s="600"/>
      <c r="G2" s="600"/>
      <c r="L2" s="1396" t="s">
        <v>1533</v>
      </c>
      <c r="M2" s="1396"/>
    </row>
    <row r="3" spans="1:18" ht="27.75" customHeight="1">
      <c r="A3" s="2092" t="s">
        <v>1233</v>
      </c>
      <c r="B3" s="2093"/>
      <c r="C3" s="1786" t="s">
        <v>616</v>
      </c>
      <c r="D3" s="1784"/>
      <c r="E3" s="1784"/>
      <c r="F3" s="1784"/>
      <c r="G3" s="1784"/>
      <c r="H3" s="1784"/>
      <c r="I3" s="1784"/>
      <c r="J3" s="1784"/>
      <c r="K3" s="1784"/>
      <c r="L3" s="2102" t="s">
        <v>1320</v>
      </c>
      <c r="M3" s="1777"/>
    </row>
    <row r="4" spans="1:18" ht="28.5" customHeight="1">
      <c r="A4" s="2094"/>
      <c r="B4" s="2095"/>
      <c r="C4" s="1786" t="s">
        <v>1049</v>
      </c>
      <c r="D4" s="1784"/>
      <c r="E4" s="1784"/>
      <c r="F4" s="1784"/>
      <c r="G4" s="1784"/>
      <c r="H4" s="1785"/>
      <c r="I4" s="1786" t="s">
        <v>748</v>
      </c>
      <c r="J4" s="1784"/>
      <c r="K4" s="1784"/>
      <c r="L4" s="1775"/>
      <c r="M4" s="1779"/>
    </row>
    <row r="5" spans="1:18" ht="77.25" customHeight="1">
      <c r="A5" s="2094"/>
      <c r="B5" s="2095"/>
      <c r="C5" s="1786" t="s">
        <v>1028</v>
      </c>
      <c r="D5" s="1784"/>
      <c r="E5" s="1785"/>
      <c r="F5" s="1786" t="s">
        <v>1029</v>
      </c>
      <c r="G5" s="1784"/>
      <c r="H5" s="1785"/>
      <c r="I5" s="1971"/>
      <c r="J5" s="1779"/>
      <c r="K5" s="1779"/>
      <c r="L5" s="1775"/>
      <c r="M5" s="1779"/>
    </row>
    <row r="6" spans="1:18" ht="30.75" customHeight="1">
      <c r="A6" s="2096"/>
      <c r="B6" s="2097"/>
      <c r="C6" s="1331" t="s">
        <v>1</v>
      </c>
      <c r="D6" s="1331" t="s">
        <v>2</v>
      </c>
      <c r="E6" s="1331" t="s">
        <v>41</v>
      </c>
      <c r="F6" s="1331" t="s">
        <v>1</v>
      </c>
      <c r="G6" s="1331" t="s">
        <v>2</v>
      </c>
      <c r="H6" s="1331" t="s">
        <v>41</v>
      </c>
      <c r="I6" s="1331" t="s">
        <v>1</v>
      </c>
      <c r="J6" s="1331" t="s">
        <v>2</v>
      </c>
      <c r="K6" s="1331" t="s">
        <v>41</v>
      </c>
      <c r="L6" s="1004" t="s">
        <v>315</v>
      </c>
      <c r="M6" s="1321" t="s">
        <v>314</v>
      </c>
    </row>
    <row r="7" spans="1:18">
      <c r="A7" s="1334">
        <v>2022</v>
      </c>
      <c r="B7" s="1344" t="s">
        <v>899</v>
      </c>
      <c r="C7" s="781">
        <v>154</v>
      </c>
      <c r="D7" s="243" t="s">
        <v>83</v>
      </c>
      <c r="E7" s="243" t="s">
        <v>83</v>
      </c>
      <c r="F7" s="781">
        <v>105.6</v>
      </c>
      <c r="G7" s="243" t="s">
        <v>83</v>
      </c>
      <c r="H7" s="243" t="s">
        <v>83</v>
      </c>
      <c r="I7" s="781">
        <v>112.7</v>
      </c>
      <c r="J7" s="243" t="s">
        <v>83</v>
      </c>
      <c r="K7" s="243" t="s">
        <v>83</v>
      </c>
      <c r="L7" s="244">
        <v>120.79</v>
      </c>
      <c r="M7" s="1253">
        <v>151.99</v>
      </c>
    </row>
    <row r="8" spans="1:18">
      <c r="A8" s="1334">
        <v>2023</v>
      </c>
      <c r="B8" s="1344" t="s">
        <v>899</v>
      </c>
      <c r="C8" s="781">
        <v>125.7</v>
      </c>
      <c r="D8" s="243" t="s">
        <v>83</v>
      </c>
      <c r="E8" s="243" t="s">
        <v>83</v>
      </c>
      <c r="F8" s="781">
        <v>103.8</v>
      </c>
      <c r="G8" s="243" t="s">
        <v>83</v>
      </c>
      <c r="H8" s="243" t="s">
        <v>83</v>
      </c>
      <c r="I8" s="781">
        <v>110.2</v>
      </c>
      <c r="J8" s="243" t="s">
        <v>83</v>
      </c>
      <c r="K8" s="243" t="s">
        <v>83</v>
      </c>
      <c r="L8" s="244" t="s">
        <v>1500</v>
      </c>
      <c r="M8" s="1253" t="s">
        <v>1501</v>
      </c>
    </row>
    <row r="9" spans="1:18" ht="27" customHeight="1">
      <c r="A9" s="1334">
        <v>2023</v>
      </c>
      <c r="B9" s="1344" t="s">
        <v>901</v>
      </c>
      <c r="C9" s="781">
        <v>164.3</v>
      </c>
      <c r="D9" s="781">
        <v>118.6</v>
      </c>
      <c r="E9" s="243" t="s">
        <v>83</v>
      </c>
      <c r="F9" s="781">
        <v>105.6</v>
      </c>
      <c r="G9" s="781">
        <v>102.8</v>
      </c>
      <c r="H9" s="243" t="s">
        <v>83</v>
      </c>
      <c r="I9" s="781">
        <v>112.9</v>
      </c>
      <c r="J9" s="781">
        <v>101.7</v>
      </c>
      <c r="K9" s="243" t="s">
        <v>83</v>
      </c>
      <c r="L9" s="244">
        <v>101.57</v>
      </c>
      <c r="M9" s="1253">
        <v>125.78</v>
      </c>
    </row>
    <row r="10" spans="1:18" ht="12.75" customHeight="1">
      <c r="A10" s="1334"/>
      <c r="B10" s="1344" t="s">
        <v>907</v>
      </c>
      <c r="C10" s="1251">
        <v>136.1</v>
      </c>
      <c r="D10" s="1251">
        <v>92</v>
      </c>
      <c r="E10" s="243" t="s">
        <v>83</v>
      </c>
      <c r="F10" s="236">
        <v>103.2</v>
      </c>
      <c r="G10" s="236">
        <v>100.4</v>
      </c>
      <c r="H10" s="243" t="s">
        <v>83</v>
      </c>
      <c r="I10" s="1251">
        <v>110.9</v>
      </c>
      <c r="J10" s="1251">
        <v>102.1</v>
      </c>
      <c r="K10" s="243" t="s">
        <v>83</v>
      </c>
      <c r="L10" s="1386" t="s">
        <v>1345</v>
      </c>
      <c r="M10" s="1213" t="s">
        <v>1346</v>
      </c>
      <c r="N10" s="1314"/>
      <c r="O10" s="1314"/>
      <c r="P10" s="1314"/>
      <c r="Q10" s="1314"/>
      <c r="R10" s="1362"/>
    </row>
    <row r="11" spans="1:18" ht="12.75" customHeight="1">
      <c r="A11" s="1334"/>
      <c r="B11" s="1344" t="s">
        <v>908</v>
      </c>
      <c r="C11" s="1251">
        <v>109.9</v>
      </c>
      <c r="D11" s="1251">
        <v>97.4</v>
      </c>
      <c r="E11" s="243" t="s">
        <v>83</v>
      </c>
      <c r="F11" s="236">
        <v>103.3</v>
      </c>
      <c r="G11" s="236">
        <v>99.6</v>
      </c>
      <c r="H11" s="243" t="s">
        <v>83</v>
      </c>
      <c r="I11" s="1251">
        <v>109.5</v>
      </c>
      <c r="J11" s="1251">
        <v>102.2</v>
      </c>
      <c r="K11" s="243" t="s">
        <v>83</v>
      </c>
      <c r="L11" s="1387" t="s">
        <v>1517</v>
      </c>
      <c r="M11" s="1387" t="s">
        <v>1518</v>
      </c>
      <c r="N11" s="1314"/>
      <c r="O11" s="1314"/>
      <c r="P11" s="1314"/>
      <c r="Q11" s="1314"/>
      <c r="R11" s="1314"/>
    </row>
    <row r="12" spans="1:18" ht="12.75" customHeight="1">
      <c r="A12" s="1334"/>
      <c r="B12" s="1344" t="s">
        <v>906</v>
      </c>
      <c r="C12" s="781">
        <v>104.6</v>
      </c>
      <c r="D12" s="781">
        <v>98.4</v>
      </c>
      <c r="E12" s="243" t="s">
        <v>83</v>
      </c>
      <c r="F12" s="781">
        <v>103.3</v>
      </c>
      <c r="G12" s="781">
        <v>100.5</v>
      </c>
      <c r="H12" s="243" t="s">
        <v>83</v>
      </c>
      <c r="I12" s="781">
        <v>108</v>
      </c>
      <c r="J12" s="781">
        <v>101.7</v>
      </c>
      <c r="K12" s="243" t="s">
        <v>83</v>
      </c>
      <c r="L12" s="244" t="s">
        <v>1502</v>
      </c>
      <c r="M12" s="1388" t="s">
        <v>1503</v>
      </c>
      <c r="N12" s="1314"/>
      <c r="O12" s="1314"/>
      <c r="P12" s="1314"/>
      <c r="Q12" s="1314"/>
      <c r="R12" s="1314"/>
    </row>
    <row r="13" spans="1:18" ht="12.75" customHeight="1">
      <c r="A13" s="1334">
        <v>2024</v>
      </c>
      <c r="B13" s="1344" t="s">
        <v>901</v>
      </c>
      <c r="C13" s="781">
        <v>82.7</v>
      </c>
      <c r="D13" s="781">
        <v>88.7</v>
      </c>
      <c r="E13" s="243" t="s">
        <v>83</v>
      </c>
      <c r="F13" s="781">
        <v>102.1</v>
      </c>
      <c r="G13" s="781">
        <v>101.6</v>
      </c>
      <c r="H13" s="243" t="s">
        <v>83</v>
      </c>
      <c r="I13" s="781">
        <v>107.5</v>
      </c>
      <c r="J13" s="781">
        <v>101.3</v>
      </c>
      <c r="K13" s="243" t="s">
        <v>83</v>
      </c>
      <c r="L13" s="244">
        <v>59.79</v>
      </c>
      <c r="M13" s="1253">
        <v>81.08</v>
      </c>
      <c r="N13" s="1314"/>
      <c r="O13" s="1314"/>
      <c r="P13" s="1314"/>
      <c r="Q13" s="1314"/>
      <c r="R13" s="1314"/>
    </row>
    <row r="14" spans="1:18" ht="12.75" customHeight="1">
      <c r="A14" s="1334"/>
      <c r="B14" s="1344" t="s">
        <v>907</v>
      </c>
      <c r="C14" s="1251">
        <v>84.7</v>
      </c>
      <c r="D14" s="1251">
        <v>100.2</v>
      </c>
      <c r="E14" s="243" t="s">
        <v>83</v>
      </c>
      <c r="F14" s="236">
        <v>102.3</v>
      </c>
      <c r="G14" s="236">
        <v>100.6</v>
      </c>
      <c r="H14" s="243" t="s">
        <v>83</v>
      </c>
      <c r="I14" s="236">
        <v>106.6</v>
      </c>
      <c r="J14" s="236">
        <v>101.2</v>
      </c>
      <c r="K14" s="243" t="s">
        <v>83</v>
      </c>
      <c r="L14" s="1386" t="s">
        <v>1504</v>
      </c>
      <c r="M14" s="1387" t="s">
        <v>1505</v>
      </c>
      <c r="N14" s="1314"/>
      <c r="O14" s="1314"/>
      <c r="R14" s="1314"/>
    </row>
    <row r="15" spans="1:18" ht="26.25" customHeight="1">
      <c r="A15" s="1334">
        <v>2023</v>
      </c>
      <c r="B15" s="1345" t="s">
        <v>885</v>
      </c>
      <c r="C15" s="781">
        <v>138.69999999999999</v>
      </c>
      <c r="D15" s="781">
        <v>95.1</v>
      </c>
      <c r="E15" s="781">
        <v>103.7</v>
      </c>
      <c r="F15" s="781">
        <v>103.2</v>
      </c>
      <c r="G15" s="781">
        <v>99.9</v>
      </c>
      <c r="H15" s="781">
        <v>103</v>
      </c>
      <c r="I15" s="781">
        <v>111.4</v>
      </c>
      <c r="J15" s="781">
        <v>100.7</v>
      </c>
      <c r="K15" s="781">
        <v>102.2</v>
      </c>
      <c r="L15" s="244">
        <v>91.01</v>
      </c>
      <c r="M15" s="1253">
        <v>110.24</v>
      </c>
    </row>
    <row r="16" spans="1:18">
      <c r="A16" s="1334"/>
      <c r="B16" s="1345" t="s">
        <v>886</v>
      </c>
      <c r="C16" s="781">
        <v>138.4</v>
      </c>
      <c r="D16" s="781">
        <v>97.2</v>
      </c>
      <c r="E16" s="781">
        <v>100.8</v>
      </c>
      <c r="F16" s="781">
        <v>103.1</v>
      </c>
      <c r="G16" s="781">
        <v>99.9</v>
      </c>
      <c r="H16" s="781">
        <v>102.9</v>
      </c>
      <c r="I16" s="781">
        <v>110.9</v>
      </c>
      <c r="J16" s="781">
        <v>100.9</v>
      </c>
      <c r="K16" s="781">
        <v>103.1</v>
      </c>
      <c r="L16" s="244">
        <v>77.569999999999993</v>
      </c>
      <c r="M16" s="1253">
        <v>96.61</v>
      </c>
    </row>
    <row r="17" spans="1:17">
      <c r="A17" s="1334"/>
      <c r="B17" s="1345" t="s">
        <v>887</v>
      </c>
      <c r="C17" s="781">
        <v>131.30000000000001</v>
      </c>
      <c r="D17" s="781">
        <v>100.8</v>
      </c>
      <c r="E17" s="781">
        <v>101.6</v>
      </c>
      <c r="F17" s="781">
        <v>103.5</v>
      </c>
      <c r="G17" s="781">
        <v>100.1</v>
      </c>
      <c r="H17" s="781">
        <v>103</v>
      </c>
      <c r="I17" s="781">
        <v>110.3</v>
      </c>
      <c r="J17" s="781">
        <v>100.9</v>
      </c>
      <c r="K17" s="781">
        <v>104</v>
      </c>
      <c r="L17" s="244">
        <v>70.069999999999993</v>
      </c>
      <c r="M17" s="1253">
        <v>91.78</v>
      </c>
    </row>
    <row r="18" spans="1:17">
      <c r="A18" s="1334"/>
      <c r="B18" s="1345" t="s">
        <v>888</v>
      </c>
      <c r="C18" s="781">
        <v>116.8</v>
      </c>
      <c r="D18" s="781">
        <v>98.8</v>
      </c>
      <c r="E18" s="781">
        <v>100.4</v>
      </c>
      <c r="F18" s="781">
        <v>103.3</v>
      </c>
      <c r="G18" s="781">
        <v>99.4</v>
      </c>
      <c r="H18" s="781">
        <v>102.4</v>
      </c>
      <c r="I18" s="781">
        <v>110</v>
      </c>
      <c r="J18" s="781">
        <v>100.7</v>
      </c>
      <c r="K18" s="781">
        <v>104.7</v>
      </c>
      <c r="L18" s="244">
        <v>68.2</v>
      </c>
      <c r="M18" s="1253">
        <v>93.13</v>
      </c>
    </row>
    <row r="19" spans="1:17">
      <c r="A19" s="1334"/>
      <c r="B19" s="1345" t="s">
        <v>889</v>
      </c>
      <c r="C19" s="781">
        <v>105.2</v>
      </c>
      <c r="D19" s="781">
        <v>99.1</v>
      </c>
      <c r="E19" s="781">
        <v>99.5</v>
      </c>
      <c r="F19" s="781">
        <v>103.2</v>
      </c>
      <c r="G19" s="781">
        <v>100</v>
      </c>
      <c r="H19" s="781">
        <v>102.4</v>
      </c>
      <c r="I19" s="781">
        <v>109.7</v>
      </c>
      <c r="J19" s="781">
        <v>100.7</v>
      </c>
      <c r="K19" s="781">
        <v>105.4</v>
      </c>
      <c r="L19" s="244">
        <v>64.77</v>
      </c>
      <c r="M19" s="1253">
        <v>88.46</v>
      </c>
    </row>
    <row r="20" spans="1:17">
      <c r="A20" s="1334"/>
      <c r="B20" s="1345" t="s">
        <v>890</v>
      </c>
      <c r="C20" s="781">
        <v>108.3</v>
      </c>
      <c r="D20" s="781">
        <v>98.8</v>
      </c>
      <c r="E20" s="781">
        <v>98.3</v>
      </c>
      <c r="F20" s="781">
        <v>103.3</v>
      </c>
      <c r="G20" s="781">
        <v>100.6</v>
      </c>
      <c r="H20" s="781">
        <v>103</v>
      </c>
      <c r="I20" s="781">
        <v>108.9</v>
      </c>
      <c r="J20" s="781">
        <v>100.7</v>
      </c>
      <c r="K20" s="781">
        <v>106.1</v>
      </c>
      <c r="L20" s="244">
        <v>67.290000000000006</v>
      </c>
      <c r="M20" s="1253">
        <v>90.51</v>
      </c>
    </row>
    <row r="21" spans="1:17">
      <c r="A21" s="1334"/>
      <c r="B21" s="1345" t="s">
        <v>891</v>
      </c>
      <c r="C21" s="781">
        <v>114.8</v>
      </c>
      <c r="D21" s="781">
        <v>102.1</v>
      </c>
      <c r="E21" s="781">
        <v>100.4</v>
      </c>
      <c r="F21" s="781">
        <v>103.6</v>
      </c>
      <c r="G21" s="781">
        <v>100.2</v>
      </c>
      <c r="H21" s="781">
        <v>103.2</v>
      </c>
      <c r="I21" s="781">
        <v>108.2</v>
      </c>
      <c r="J21" s="781">
        <v>100.6</v>
      </c>
      <c r="K21" s="781">
        <v>106.7</v>
      </c>
      <c r="L21" s="244">
        <v>68.3</v>
      </c>
      <c r="M21" s="1253">
        <v>89.89</v>
      </c>
    </row>
    <row r="22" spans="1:17">
      <c r="A22" s="1334"/>
      <c r="B22" s="1345" t="s">
        <v>892</v>
      </c>
      <c r="C22" s="781">
        <v>104.9</v>
      </c>
      <c r="D22" s="781">
        <v>97</v>
      </c>
      <c r="E22" s="781">
        <v>97.4</v>
      </c>
      <c r="F22" s="781">
        <v>103.2</v>
      </c>
      <c r="G22" s="781">
        <v>99.9</v>
      </c>
      <c r="H22" s="781">
        <v>103.1</v>
      </c>
      <c r="I22" s="781">
        <v>108</v>
      </c>
      <c r="J22" s="781">
        <v>100.5</v>
      </c>
      <c r="K22" s="781">
        <v>107.2</v>
      </c>
      <c r="L22" s="244">
        <v>63.79</v>
      </c>
      <c r="M22" s="1253">
        <v>87.94</v>
      </c>
    </row>
    <row r="23" spans="1:17">
      <c r="A23" s="1334"/>
      <c r="B23" s="1345" t="s">
        <v>893</v>
      </c>
      <c r="C23" s="781">
        <v>95.5</v>
      </c>
      <c r="D23" s="781">
        <v>98.1</v>
      </c>
      <c r="E23" s="781">
        <v>95.5</v>
      </c>
      <c r="F23" s="781">
        <v>103.1</v>
      </c>
      <c r="G23" s="781">
        <v>100</v>
      </c>
      <c r="H23" s="781">
        <v>103.1</v>
      </c>
      <c r="I23" s="781">
        <v>107.5</v>
      </c>
      <c r="J23" s="781">
        <v>100.3</v>
      </c>
      <c r="K23" s="781">
        <v>107.5</v>
      </c>
      <c r="L23" s="244">
        <v>63.7</v>
      </c>
      <c r="M23" s="1253">
        <v>86.79</v>
      </c>
    </row>
    <row r="24" spans="1:17">
      <c r="A24" s="1334">
        <v>2024</v>
      </c>
      <c r="B24" s="1345" t="s">
        <v>882</v>
      </c>
      <c r="C24" s="1251">
        <v>84.5</v>
      </c>
      <c r="D24" s="1251">
        <v>90.5</v>
      </c>
      <c r="E24" s="1251">
        <v>90.5</v>
      </c>
      <c r="F24" s="1251">
        <v>102.3</v>
      </c>
      <c r="G24" s="1251">
        <v>101.2</v>
      </c>
      <c r="H24" s="1251">
        <v>101.2</v>
      </c>
      <c r="I24" s="1251">
        <v>107.8</v>
      </c>
      <c r="J24" s="1251">
        <v>100.5</v>
      </c>
      <c r="K24" s="1251">
        <v>100.5</v>
      </c>
      <c r="L24" s="1252">
        <v>60.57</v>
      </c>
      <c r="M24" s="1213">
        <v>85.37</v>
      </c>
    </row>
    <row r="25" spans="1:17">
      <c r="A25" s="1334"/>
      <c r="B25" s="1345" t="s">
        <v>883</v>
      </c>
      <c r="C25" s="1251">
        <v>82.5</v>
      </c>
      <c r="D25" s="1251">
        <v>99</v>
      </c>
      <c r="E25" s="1251">
        <v>89.6</v>
      </c>
      <c r="F25" s="1251">
        <v>102.2</v>
      </c>
      <c r="G25" s="1251">
        <v>100.7</v>
      </c>
      <c r="H25" s="1251">
        <v>101.9</v>
      </c>
      <c r="I25" s="1251">
        <v>107.5</v>
      </c>
      <c r="J25" s="1251">
        <v>100.3</v>
      </c>
      <c r="K25" s="1251">
        <v>100.8</v>
      </c>
      <c r="L25" s="1252">
        <v>59.1</v>
      </c>
      <c r="M25" s="1213">
        <v>81.5</v>
      </c>
    </row>
    <row r="26" spans="1:17">
      <c r="A26" s="1334"/>
      <c r="B26" s="1345" t="s">
        <v>884</v>
      </c>
      <c r="C26" s="1251">
        <v>81</v>
      </c>
      <c r="D26" s="1251">
        <v>99.1</v>
      </c>
      <c r="E26" s="1251">
        <v>88.8</v>
      </c>
      <c r="F26" s="1251">
        <v>101.7</v>
      </c>
      <c r="G26" s="1251">
        <v>99.8</v>
      </c>
      <c r="H26" s="1251">
        <v>101.7</v>
      </c>
      <c r="I26" s="1251">
        <v>107.3</v>
      </c>
      <c r="J26" s="1251">
        <v>100.4</v>
      </c>
      <c r="K26" s="1251">
        <v>101.2</v>
      </c>
      <c r="L26" s="1252">
        <v>59.68</v>
      </c>
      <c r="M26" s="1213">
        <v>76.849999999999994</v>
      </c>
    </row>
    <row r="27" spans="1:17">
      <c r="A27" s="1334"/>
      <c r="B27" s="1345" t="s">
        <v>885</v>
      </c>
      <c r="C27" s="781">
        <v>82.6</v>
      </c>
      <c r="D27" s="781">
        <v>99.7</v>
      </c>
      <c r="E27" s="781">
        <v>88.5</v>
      </c>
      <c r="F27" s="781">
        <v>101.6</v>
      </c>
      <c r="G27" s="781">
        <v>99.9</v>
      </c>
      <c r="H27" s="781">
        <v>101.6</v>
      </c>
      <c r="I27" s="781">
        <v>107.1</v>
      </c>
      <c r="J27" s="781">
        <v>100.5</v>
      </c>
      <c r="K27" s="781">
        <v>101.7</v>
      </c>
      <c r="L27" s="244">
        <v>57.2</v>
      </c>
      <c r="M27" s="1253">
        <v>75.39</v>
      </c>
    </row>
    <row r="28" spans="1:17">
      <c r="A28" s="1334"/>
      <c r="B28" s="1345" t="s">
        <v>886</v>
      </c>
      <c r="C28" s="781">
        <v>85.3</v>
      </c>
      <c r="D28" s="781">
        <v>101.3</v>
      </c>
      <c r="E28" s="781">
        <v>89.7</v>
      </c>
      <c r="F28" s="781">
        <v>102.5</v>
      </c>
      <c r="G28" s="781">
        <v>100.8</v>
      </c>
      <c r="H28" s="781">
        <v>102.4</v>
      </c>
      <c r="I28" s="781">
        <v>106.6</v>
      </c>
      <c r="J28" s="781">
        <v>100.4</v>
      </c>
      <c r="K28" s="781">
        <v>102.1</v>
      </c>
      <c r="L28" s="244">
        <v>56.4</v>
      </c>
      <c r="M28" s="1253">
        <v>80.2</v>
      </c>
    </row>
    <row r="29" spans="1:17">
      <c r="A29" s="1334"/>
      <c r="B29" s="1345" t="s">
        <v>887</v>
      </c>
      <c r="C29" s="781">
        <v>86.3</v>
      </c>
      <c r="D29" s="781">
        <v>101.7</v>
      </c>
      <c r="E29" s="781">
        <v>91.2</v>
      </c>
      <c r="F29" s="781">
        <v>102.9</v>
      </c>
      <c r="G29" s="781">
        <v>100.5</v>
      </c>
      <c r="H29" s="781">
        <v>102.9</v>
      </c>
      <c r="I29" s="781">
        <v>106</v>
      </c>
      <c r="J29" s="781">
        <v>100.3</v>
      </c>
      <c r="K29" s="781">
        <v>102.4</v>
      </c>
      <c r="L29" s="244">
        <v>71.12</v>
      </c>
      <c r="M29" s="1253">
        <v>90.32</v>
      </c>
      <c r="P29" s="407"/>
      <c r="Q29" s="407"/>
    </row>
    <row r="30" spans="1:17" s="407" customFormat="1" ht="12" customHeight="1">
      <c r="A30" s="2099" t="s">
        <v>1347</v>
      </c>
      <c r="B30" s="2099"/>
      <c r="C30" s="2099"/>
      <c r="D30" s="2099"/>
      <c r="E30" s="2099"/>
      <c r="F30" s="2099"/>
      <c r="G30" s="2099"/>
      <c r="H30" s="2099"/>
      <c r="I30" s="2099"/>
      <c r="J30" s="2099"/>
      <c r="K30" s="2099"/>
      <c r="L30" s="2099"/>
      <c r="M30" s="2099"/>
    </row>
    <row r="31" spans="1:17" s="407" customFormat="1" ht="10.5" customHeight="1">
      <c r="A31" s="2100" t="s">
        <v>1348</v>
      </c>
      <c r="B31" s="2101"/>
      <c r="C31" s="2101"/>
      <c r="D31" s="2101"/>
      <c r="E31" s="2101"/>
      <c r="F31" s="2101"/>
      <c r="G31" s="2101"/>
      <c r="H31" s="2101"/>
      <c r="I31" s="2101"/>
      <c r="J31" s="2101"/>
      <c r="K31" s="2101"/>
      <c r="L31" s="2101"/>
      <c r="M31" s="2101"/>
      <c r="P31" s="238"/>
      <c r="Q31" s="238"/>
    </row>
    <row r="32" spans="1:17">
      <c r="L32" s="1328"/>
      <c r="M32" s="1328"/>
    </row>
  </sheetData>
  <mergeCells count="11">
    <mergeCell ref="A30:M30"/>
    <mergeCell ref="A31:M31"/>
    <mergeCell ref="L1:M1"/>
    <mergeCell ref="L2:M2"/>
    <mergeCell ref="A3:B6"/>
    <mergeCell ref="C3:K3"/>
    <mergeCell ref="L3:M5"/>
    <mergeCell ref="C4:H4"/>
    <mergeCell ref="I4:K5"/>
    <mergeCell ref="C5:E5"/>
    <mergeCell ref="F5:H5"/>
  </mergeCells>
  <hyperlinks>
    <hyperlink ref="L1:M1" location="'Spis tablic     List of tables'!A1" display="Powrót do spisu tablic"/>
    <hyperlink ref="L1" location="'Spis tablic     List of tables'!A1" display="Powrót do spisu tablic"/>
    <hyperlink ref="L2:M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fitToHeight="0" orientation="landscape" horizontalDpi="4294967292"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showGridLines="0" zoomScaleNormal="100" zoomScaleSheetLayoutView="100" workbookViewId="0">
      <selection activeCell="G2" sqref="G2:H2"/>
    </sheetView>
  </sheetViews>
  <sheetFormatPr defaultColWidth="9" defaultRowHeight="12"/>
  <cols>
    <col min="1" max="1" width="8.125" style="1349" customWidth="1"/>
    <col min="2" max="2" width="12.375" style="1349" customWidth="1"/>
    <col min="3" max="8" width="17.625" style="1349" customWidth="1"/>
    <col min="9" max="16384" width="9" style="1349"/>
  </cols>
  <sheetData>
    <row r="1" spans="1:11" ht="15.75" customHeight="1">
      <c r="A1" s="1347" t="s">
        <v>864</v>
      </c>
      <c r="B1" s="1348" t="s">
        <v>280</v>
      </c>
      <c r="C1" s="1348"/>
      <c r="D1" s="1348"/>
      <c r="E1" s="1327"/>
      <c r="F1" s="358"/>
      <c r="G1" s="130" t="s">
        <v>0</v>
      </c>
      <c r="H1" s="238"/>
      <c r="I1" s="238"/>
      <c r="J1" s="238"/>
      <c r="K1" s="238"/>
    </row>
    <row r="2" spans="1:11" ht="15.75" customHeight="1">
      <c r="A2" s="1350"/>
      <c r="B2" s="1351" t="s">
        <v>234</v>
      </c>
      <c r="C2" s="1350"/>
      <c r="D2" s="1350"/>
      <c r="E2" s="1352"/>
      <c r="G2" s="1396" t="s">
        <v>1533</v>
      </c>
      <c r="H2" s="1396"/>
    </row>
    <row r="3" spans="1:11" ht="31.5" customHeight="1">
      <c r="A3" s="2105" t="s">
        <v>1234</v>
      </c>
      <c r="B3" s="2105"/>
      <c r="C3" s="2108" t="s">
        <v>747</v>
      </c>
      <c r="D3" s="2109"/>
      <c r="E3" s="2109"/>
      <c r="F3" s="2110"/>
      <c r="G3" s="1778" t="s">
        <v>1322</v>
      </c>
      <c r="H3" s="2102" t="s">
        <v>1321</v>
      </c>
    </row>
    <row r="4" spans="1:11" ht="41.25" customHeight="1">
      <c r="A4" s="2106"/>
      <c r="B4" s="2106"/>
      <c r="C4" s="1898" t="s">
        <v>1050</v>
      </c>
      <c r="D4" s="2114"/>
      <c r="E4" s="1898" t="s">
        <v>1051</v>
      </c>
      <c r="F4" s="2114"/>
      <c r="G4" s="2111"/>
      <c r="H4" s="2112"/>
    </row>
    <row r="5" spans="1:11" ht="30.75" customHeight="1">
      <c r="A5" s="2107"/>
      <c r="B5" s="2107"/>
      <c r="C5" s="1389" t="s">
        <v>1</v>
      </c>
      <c r="D5" s="1389" t="s">
        <v>2</v>
      </c>
      <c r="E5" s="1389" t="s">
        <v>1</v>
      </c>
      <c r="F5" s="1389" t="s">
        <v>2</v>
      </c>
      <c r="G5" s="1390" t="s">
        <v>1</v>
      </c>
      <c r="H5" s="2113"/>
    </row>
    <row r="6" spans="1:11" ht="13.5">
      <c r="A6" s="1353">
        <v>2022</v>
      </c>
      <c r="B6" s="1354" t="s">
        <v>899</v>
      </c>
      <c r="C6" s="285" t="s">
        <v>1530</v>
      </c>
      <c r="D6" s="292" t="s">
        <v>83</v>
      </c>
      <c r="E6" s="285" t="s">
        <v>1084</v>
      </c>
      <c r="F6" s="292" t="s">
        <v>83</v>
      </c>
      <c r="G6" s="1392" t="s">
        <v>1487</v>
      </c>
      <c r="H6" s="1391">
        <v>-12578.1</v>
      </c>
    </row>
    <row r="7" spans="1:11" ht="13.5">
      <c r="A7" s="1353">
        <v>2023</v>
      </c>
      <c r="B7" s="1354" t="s">
        <v>899</v>
      </c>
      <c r="C7" s="285" t="s">
        <v>1531</v>
      </c>
      <c r="D7" s="292" t="s">
        <v>83</v>
      </c>
      <c r="E7" s="285" t="s">
        <v>1532</v>
      </c>
      <c r="F7" s="292" t="s">
        <v>83</v>
      </c>
      <c r="G7" s="1392">
        <v>109.5</v>
      </c>
      <c r="H7" s="1391">
        <v>-85565.6</v>
      </c>
    </row>
    <row r="8" spans="1:11" ht="30.75" customHeight="1">
      <c r="A8" s="1355">
        <v>2023</v>
      </c>
      <c r="B8" s="1344" t="s">
        <v>901</v>
      </c>
      <c r="C8" s="285">
        <v>98.9</v>
      </c>
      <c r="D8" s="285">
        <v>97.2</v>
      </c>
      <c r="E8" s="292" t="s">
        <v>83</v>
      </c>
      <c r="F8" s="292" t="s">
        <v>83</v>
      </c>
      <c r="G8" s="285">
        <v>107.2</v>
      </c>
      <c r="H8" s="1393">
        <v>-12028.4</v>
      </c>
    </row>
    <row r="9" spans="1:11" ht="16.5" customHeight="1">
      <c r="A9" s="1355"/>
      <c r="B9" s="1344" t="s">
        <v>907</v>
      </c>
      <c r="C9" s="1251">
        <v>96.9</v>
      </c>
      <c r="D9" s="1251">
        <v>97.4</v>
      </c>
      <c r="E9" s="292" t="s">
        <v>83</v>
      </c>
      <c r="F9" s="292" t="s">
        <v>83</v>
      </c>
      <c r="G9" s="285">
        <v>110.4</v>
      </c>
      <c r="H9" s="1393">
        <v>-12682.2</v>
      </c>
    </row>
    <row r="10" spans="1:11" ht="13.5" customHeight="1">
      <c r="A10" s="1355"/>
      <c r="B10" s="1344" t="s">
        <v>908</v>
      </c>
      <c r="C10" s="1251">
        <v>97.4</v>
      </c>
      <c r="D10" s="1251">
        <v>98.2</v>
      </c>
      <c r="E10" s="292" t="s">
        <v>83</v>
      </c>
      <c r="F10" s="292" t="s">
        <v>83</v>
      </c>
      <c r="G10" s="236">
        <v>111.5</v>
      </c>
      <c r="H10" s="1375">
        <v>-34694.300000000003</v>
      </c>
    </row>
    <row r="11" spans="1:11" ht="13.5" customHeight="1">
      <c r="A11" s="1355"/>
      <c r="B11" s="1344" t="s">
        <v>906</v>
      </c>
      <c r="C11" s="236">
        <v>99.8</v>
      </c>
      <c r="D11" s="236">
        <v>107.3</v>
      </c>
      <c r="E11" s="292" t="s">
        <v>83</v>
      </c>
      <c r="F11" s="292" t="s">
        <v>83</v>
      </c>
      <c r="G11" s="236">
        <v>110.2</v>
      </c>
      <c r="H11" s="1391">
        <v>-85565.6</v>
      </c>
    </row>
    <row r="12" spans="1:11" ht="13.5" customHeight="1">
      <c r="A12" s="1355">
        <v>2024</v>
      </c>
      <c r="B12" s="1344" t="s">
        <v>901</v>
      </c>
      <c r="C12" s="285">
        <v>99.4</v>
      </c>
      <c r="D12" s="285">
        <v>97.1</v>
      </c>
      <c r="E12" s="292" t="s">
        <v>83</v>
      </c>
      <c r="F12" s="292" t="s">
        <v>83</v>
      </c>
      <c r="G12" s="285">
        <v>97.8</v>
      </c>
      <c r="H12" s="1393">
        <v>-24502.799999999999</v>
      </c>
    </row>
    <row r="13" spans="1:11" ht="13.5" customHeight="1">
      <c r="A13" s="1355"/>
      <c r="B13" s="1344" t="s">
        <v>907</v>
      </c>
      <c r="C13" s="1251">
        <v>100.8</v>
      </c>
      <c r="D13" s="1251">
        <v>98.2</v>
      </c>
      <c r="E13" s="292" t="s">
        <v>83</v>
      </c>
      <c r="F13" s="292" t="s">
        <v>83</v>
      </c>
      <c r="G13" s="285">
        <v>94.5</v>
      </c>
      <c r="H13" s="1393">
        <v>-69902.8</v>
      </c>
    </row>
    <row r="14" spans="1:11" ht="23.25" customHeight="1">
      <c r="A14" s="1355">
        <v>2023</v>
      </c>
      <c r="B14" s="1345" t="s">
        <v>885</v>
      </c>
      <c r="C14" s="285">
        <v>93.6</v>
      </c>
      <c r="D14" s="285">
        <v>85.8</v>
      </c>
      <c r="E14" s="285">
        <v>101.1</v>
      </c>
      <c r="F14" s="285">
        <v>96.4</v>
      </c>
      <c r="G14" s="292" t="s">
        <v>83</v>
      </c>
      <c r="H14" s="1394">
        <v>-10026.799999999999</v>
      </c>
    </row>
    <row r="15" spans="1:11">
      <c r="A15" s="1356"/>
      <c r="B15" s="1345" t="s">
        <v>886</v>
      </c>
      <c r="C15" s="285">
        <v>96.6</v>
      </c>
      <c r="D15" s="285">
        <v>104.7</v>
      </c>
      <c r="E15" s="285">
        <v>99.4</v>
      </c>
      <c r="F15" s="285">
        <v>112.2</v>
      </c>
      <c r="G15" s="292" t="s">
        <v>83</v>
      </c>
      <c r="H15" s="1394">
        <v>-20851.5</v>
      </c>
    </row>
    <row r="16" spans="1:11">
      <c r="A16" s="1356"/>
      <c r="B16" s="1345" t="s">
        <v>887</v>
      </c>
      <c r="C16" s="285">
        <v>98.4</v>
      </c>
      <c r="D16" s="285">
        <v>101.4</v>
      </c>
      <c r="E16" s="285">
        <v>101.6</v>
      </c>
      <c r="F16" s="285">
        <v>107.7</v>
      </c>
      <c r="G16" s="285">
        <v>110.4</v>
      </c>
      <c r="H16" s="1393">
        <v>-12682.2</v>
      </c>
    </row>
    <row r="17" spans="1:8">
      <c r="A17" s="1356"/>
      <c r="B17" s="1345" t="s">
        <v>888</v>
      </c>
      <c r="C17" s="285">
        <v>97.3</v>
      </c>
      <c r="D17" s="285">
        <v>92.2</v>
      </c>
      <c r="E17" s="285">
        <v>101.1</v>
      </c>
      <c r="F17" s="285">
        <v>93.1</v>
      </c>
      <c r="G17" s="292" t="s">
        <v>83</v>
      </c>
      <c r="H17" s="1394">
        <v>-13090.8</v>
      </c>
    </row>
    <row r="18" spans="1:8">
      <c r="A18" s="1356"/>
      <c r="B18" s="1345" t="s">
        <v>889</v>
      </c>
      <c r="C18" s="285">
        <v>97.8</v>
      </c>
      <c r="D18" s="285">
        <v>101.2</v>
      </c>
      <c r="E18" s="285">
        <v>103.5</v>
      </c>
      <c r="F18" s="285">
        <v>107.5</v>
      </c>
      <c r="G18" s="292" t="s">
        <v>83</v>
      </c>
      <c r="H18" s="1394">
        <v>-16610.5</v>
      </c>
    </row>
    <row r="19" spans="1:8">
      <c r="A19" s="1356"/>
      <c r="B19" s="1345" t="s">
        <v>890</v>
      </c>
      <c r="C19" s="285">
        <v>96.7</v>
      </c>
      <c r="D19" s="285">
        <v>108</v>
      </c>
      <c r="E19" s="285">
        <v>111.5</v>
      </c>
      <c r="F19" s="285">
        <v>111.4</v>
      </c>
      <c r="G19" s="285">
        <v>111.5</v>
      </c>
      <c r="H19" s="1394">
        <v>-34694.300000000003</v>
      </c>
    </row>
    <row r="20" spans="1:8">
      <c r="A20" s="1356"/>
      <c r="B20" s="1345" t="s">
        <v>891</v>
      </c>
      <c r="C20" s="285">
        <v>102</v>
      </c>
      <c r="D20" s="285">
        <v>104.4</v>
      </c>
      <c r="E20" s="285">
        <v>109.8</v>
      </c>
      <c r="F20" s="285">
        <v>102.5</v>
      </c>
      <c r="G20" s="292" t="s">
        <v>83</v>
      </c>
      <c r="H20" s="1394">
        <v>-36419.5</v>
      </c>
    </row>
    <row r="21" spans="1:8">
      <c r="A21" s="1356"/>
      <c r="B21" s="1345" t="s">
        <v>892</v>
      </c>
      <c r="C21" s="285">
        <v>99.7</v>
      </c>
      <c r="D21" s="285">
        <v>100.3</v>
      </c>
      <c r="E21" s="285">
        <v>103.9</v>
      </c>
      <c r="F21" s="285">
        <v>103.1</v>
      </c>
      <c r="G21" s="292" t="s">
        <v>83</v>
      </c>
      <c r="H21" s="1394">
        <v>-42643.199999999997</v>
      </c>
    </row>
    <row r="22" spans="1:8">
      <c r="A22" s="1356"/>
      <c r="B22" s="1345" t="s">
        <v>893</v>
      </c>
      <c r="C22" s="285">
        <v>96.5</v>
      </c>
      <c r="D22" s="285">
        <v>90.5</v>
      </c>
      <c r="E22" s="285">
        <v>114</v>
      </c>
      <c r="F22" s="285">
        <v>128.6</v>
      </c>
      <c r="G22" s="236">
        <v>110.2</v>
      </c>
      <c r="H22" s="1391">
        <v>-85565.6</v>
      </c>
    </row>
    <row r="23" spans="1:8">
      <c r="A23" s="1355">
        <v>2024</v>
      </c>
      <c r="B23" s="1345" t="s">
        <v>882</v>
      </c>
      <c r="C23" s="1380">
        <v>102.9</v>
      </c>
      <c r="D23" s="1380">
        <v>103.6</v>
      </c>
      <c r="E23" s="1380">
        <v>93.8</v>
      </c>
      <c r="F23" s="1380">
        <v>36.799999999999997</v>
      </c>
      <c r="G23" s="292" t="s">
        <v>83</v>
      </c>
      <c r="H23" s="1395">
        <v>13684.2</v>
      </c>
    </row>
    <row r="24" spans="1:8">
      <c r="A24" s="1356"/>
      <c r="B24" s="1345" t="s">
        <v>883</v>
      </c>
      <c r="C24" s="1380">
        <v>103.3</v>
      </c>
      <c r="D24" s="1380">
        <v>100.7</v>
      </c>
      <c r="E24" s="1380">
        <v>95.1</v>
      </c>
      <c r="F24" s="1380">
        <v>112.1</v>
      </c>
      <c r="G24" s="292" t="s">
        <v>83</v>
      </c>
      <c r="H24" s="1395">
        <v>-7838.8</v>
      </c>
    </row>
    <row r="25" spans="1:8">
      <c r="A25" s="1356"/>
      <c r="B25" s="1345" t="s">
        <v>884</v>
      </c>
      <c r="C25" s="1380">
        <v>94.4</v>
      </c>
      <c r="D25" s="1380">
        <v>103.9</v>
      </c>
      <c r="E25" s="1380">
        <v>86.7</v>
      </c>
      <c r="F25" s="1380">
        <v>119</v>
      </c>
      <c r="G25" s="285">
        <v>97.8</v>
      </c>
      <c r="H25" s="1393">
        <v>-24502.799999999999</v>
      </c>
    </row>
    <row r="26" spans="1:8">
      <c r="A26" s="1356"/>
      <c r="B26" s="1345" t="s">
        <v>885</v>
      </c>
      <c r="C26" s="285">
        <v>107.8</v>
      </c>
      <c r="D26" s="285">
        <v>97.7</v>
      </c>
      <c r="E26" s="285">
        <v>98</v>
      </c>
      <c r="F26" s="285">
        <v>109</v>
      </c>
      <c r="G26" s="292" t="s">
        <v>83</v>
      </c>
      <c r="H26" s="1394">
        <v>-39855.4</v>
      </c>
    </row>
    <row r="27" spans="1:8">
      <c r="A27" s="1356"/>
      <c r="B27" s="1345" t="s">
        <v>886</v>
      </c>
      <c r="C27" s="285">
        <v>98.4</v>
      </c>
      <c r="D27" s="285">
        <v>95.5</v>
      </c>
      <c r="E27" s="285">
        <v>93.4</v>
      </c>
      <c r="F27" s="285">
        <v>107</v>
      </c>
      <c r="G27" s="292" t="s">
        <v>83</v>
      </c>
      <c r="H27" s="1394">
        <v>-53111.5</v>
      </c>
    </row>
    <row r="28" spans="1:8">
      <c r="A28" s="1356"/>
      <c r="B28" s="1345" t="s">
        <v>887</v>
      </c>
      <c r="C28" s="285">
        <v>100</v>
      </c>
      <c r="D28" s="285">
        <v>103</v>
      </c>
      <c r="E28" s="285">
        <v>91.1</v>
      </c>
      <c r="F28" s="285">
        <v>105</v>
      </c>
      <c r="G28" s="285">
        <v>94.5</v>
      </c>
      <c r="H28" s="1393">
        <v>-69902.8</v>
      </c>
    </row>
    <row r="29" spans="1:8" s="1357" customFormat="1" ht="20.25" customHeight="1">
      <c r="A29" s="2103" t="s">
        <v>1179</v>
      </c>
      <c r="B29" s="2103"/>
      <c r="C29" s="2103"/>
      <c r="D29" s="2103"/>
      <c r="E29" s="2103"/>
      <c r="F29" s="2103"/>
      <c r="G29" s="2103"/>
      <c r="H29" s="2103"/>
    </row>
    <row r="30" spans="1:8" s="1357" customFormat="1" ht="10.5" customHeight="1">
      <c r="A30" s="2104" t="s">
        <v>1180</v>
      </c>
      <c r="B30" s="2104"/>
      <c r="C30" s="2104"/>
      <c r="D30" s="2104"/>
      <c r="E30" s="2104"/>
      <c r="F30" s="2104"/>
      <c r="G30" s="2104"/>
      <c r="H30" s="2104"/>
    </row>
  </sheetData>
  <mergeCells count="9">
    <mergeCell ref="G2:H2"/>
    <mergeCell ref="A29:H29"/>
    <mergeCell ref="A30:H30"/>
    <mergeCell ref="A3:B5"/>
    <mergeCell ref="C3:F3"/>
    <mergeCell ref="G3:G4"/>
    <mergeCell ref="H3:H5"/>
    <mergeCell ref="C4:D4"/>
    <mergeCell ref="E4:F4"/>
  </mergeCells>
  <hyperlinks>
    <hyperlink ref="F2:G2" location="'Spis tablic     List of tables'!A1" display="Return to list tables"/>
    <hyperlink ref="G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pageSetUpPr fitToPage="1"/>
  </sheetPr>
  <dimension ref="A1:U26"/>
  <sheetViews>
    <sheetView showGridLines="0" zoomScaleNormal="100" zoomScaleSheetLayoutView="85" workbookViewId="0">
      <selection activeCell="N2" sqref="N2:O2"/>
    </sheetView>
  </sheetViews>
  <sheetFormatPr defaultColWidth="9" defaultRowHeight="12"/>
  <cols>
    <col min="1" max="1" width="8.875" style="57" customWidth="1"/>
    <col min="2" max="2" width="12.125" style="57" customWidth="1"/>
    <col min="3" max="15" width="9.25" style="57" customWidth="1"/>
    <col min="16" max="16384" width="9" style="57"/>
  </cols>
  <sheetData>
    <row r="1" spans="1:21">
      <c r="A1" s="632" t="s">
        <v>190</v>
      </c>
      <c r="B1" s="437" t="s">
        <v>235</v>
      </c>
      <c r="C1" s="87"/>
      <c r="D1" s="87"/>
      <c r="E1" s="87"/>
      <c r="F1" s="87"/>
      <c r="G1" s="87"/>
      <c r="H1" s="87"/>
      <c r="I1" s="87"/>
      <c r="J1" s="87"/>
      <c r="N1" s="1396" t="s">
        <v>0</v>
      </c>
      <c r="O1" s="1396"/>
    </row>
    <row r="2" spans="1:21">
      <c r="A2" s="61"/>
      <c r="B2" s="144" t="s">
        <v>236</v>
      </c>
      <c r="C2" s="435"/>
      <c r="D2" s="435"/>
      <c r="E2" s="435"/>
      <c r="F2" s="435"/>
      <c r="G2" s="904"/>
      <c r="H2" s="435"/>
      <c r="N2" s="1396" t="s">
        <v>1533</v>
      </c>
      <c r="O2" s="1396"/>
    </row>
    <row r="3" spans="1:21" ht="54" customHeight="1">
      <c r="A3" s="2121" t="s">
        <v>617</v>
      </c>
      <c r="B3" s="2122"/>
      <c r="C3" s="1412" t="s">
        <v>1256</v>
      </c>
      <c r="D3" s="1412"/>
      <c r="E3" s="2117"/>
      <c r="F3" s="2134" t="s">
        <v>1257</v>
      </c>
      <c r="G3" s="1412"/>
      <c r="H3" s="1412"/>
      <c r="I3" s="1412"/>
      <c r="J3" s="1412"/>
      <c r="K3" s="1412"/>
      <c r="L3" s="1412"/>
      <c r="M3" s="1412"/>
      <c r="N3" s="1412"/>
      <c r="O3" s="1412"/>
    </row>
    <row r="4" spans="1:21" ht="30" customHeight="1">
      <c r="A4" s="1421"/>
      <c r="B4" s="1746"/>
      <c r="C4" s="2135" t="s">
        <v>618</v>
      </c>
      <c r="D4" s="2044" t="s">
        <v>388</v>
      </c>
      <c r="E4" s="1835" t="s">
        <v>389</v>
      </c>
      <c r="F4" s="2125" t="s">
        <v>619</v>
      </c>
      <c r="G4" s="2130" t="s">
        <v>620</v>
      </c>
      <c r="H4" s="2124" t="s">
        <v>621</v>
      </c>
      <c r="I4" s="782"/>
      <c r="J4" s="2130" t="s">
        <v>743</v>
      </c>
      <c r="K4" s="2130" t="s">
        <v>619</v>
      </c>
      <c r="L4" s="2130" t="s">
        <v>622</v>
      </c>
      <c r="M4" s="2124" t="s">
        <v>621</v>
      </c>
      <c r="N4" s="782"/>
      <c r="O4" s="2124" t="s">
        <v>744</v>
      </c>
    </row>
    <row r="5" spans="1:21" ht="74.25" customHeight="1">
      <c r="A5" s="1421"/>
      <c r="B5" s="1746"/>
      <c r="C5" s="2136"/>
      <c r="D5" s="2056"/>
      <c r="E5" s="2056"/>
      <c r="F5" s="2126"/>
      <c r="G5" s="1480"/>
      <c r="H5" s="1472"/>
      <c r="I5" s="136" t="s">
        <v>745</v>
      </c>
      <c r="J5" s="1480"/>
      <c r="K5" s="1480"/>
      <c r="L5" s="1480"/>
      <c r="M5" s="1472"/>
      <c r="N5" s="136" t="s">
        <v>746</v>
      </c>
      <c r="O5" s="1472"/>
    </row>
    <row r="6" spans="1:21" ht="37.5" customHeight="1">
      <c r="A6" s="1461"/>
      <c r="B6" s="2123"/>
      <c r="C6" s="2127" t="s">
        <v>623</v>
      </c>
      <c r="D6" s="2128"/>
      <c r="E6" s="2129"/>
      <c r="F6" s="2131" t="s">
        <v>624</v>
      </c>
      <c r="G6" s="2132"/>
      <c r="H6" s="2132"/>
      <c r="I6" s="2132"/>
      <c r="J6" s="2133"/>
      <c r="K6" s="2131" t="s">
        <v>625</v>
      </c>
      <c r="L6" s="2132"/>
      <c r="M6" s="2132"/>
      <c r="N6" s="2132"/>
      <c r="O6" s="2132"/>
    </row>
    <row r="7" spans="1:21" ht="21.75" customHeight="1">
      <c r="A7" s="2118" t="s">
        <v>45</v>
      </c>
      <c r="B7" s="2119"/>
      <c r="C7" s="918">
        <v>37636.5</v>
      </c>
      <c r="D7" s="918">
        <v>22376.5</v>
      </c>
      <c r="E7" s="918">
        <v>15260</v>
      </c>
      <c r="F7" s="919">
        <v>145898</v>
      </c>
      <c r="G7" s="919">
        <v>272451</v>
      </c>
      <c r="H7" s="919">
        <v>409036</v>
      </c>
      <c r="I7" s="919">
        <v>1051</v>
      </c>
      <c r="J7" s="919">
        <v>-136585</v>
      </c>
      <c r="K7" s="1117">
        <v>3.87</v>
      </c>
      <c r="L7" s="1117">
        <v>7.23</v>
      </c>
      <c r="M7" s="1117">
        <v>10.85</v>
      </c>
      <c r="N7" s="1117">
        <v>3.86</v>
      </c>
      <c r="O7" s="1118">
        <v>-3.62</v>
      </c>
      <c r="P7" s="783"/>
      <c r="Q7" s="1031"/>
      <c r="R7" s="1031"/>
      <c r="S7" s="1031"/>
      <c r="T7" s="1031"/>
      <c r="U7" s="1031"/>
    </row>
    <row r="8" spans="1:21">
      <c r="A8" s="1713" t="s">
        <v>42</v>
      </c>
      <c r="B8" s="2120"/>
      <c r="C8" s="1030"/>
      <c r="D8" s="1030"/>
      <c r="E8" s="1030"/>
      <c r="F8" s="1029"/>
      <c r="G8" s="920"/>
      <c r="H8" s="920"/>
      <c r="I8" s="920"/>
      <c r="J8" s="920"/>
      <c r="K8" s="1121"/>
      <c r="L8" s="1121"/>
      <c r="M8" s="1121"/>
      <c r="N8" s="1121"/>
      <c r="O8" s="1122"/>
      <c r="P8" s="783"/>
    </row>
    <row r="9" spans="1:21">
      <c r="A9" s="1725" t="s">
        <v>44</v>
      </c>
      <c r="B9" s="2115"/>
      <c r="C9" s="1116">
        <v>2879.3</v>
      </c>
      <c r="D9" s="1116">
        <v>1939.5</v>
      </c>
      <c r="E9" s="1116">
        <v>939.8</v>
      </c>
      <c r="F9" s="921">
        <v>11859</v>
      </c>
      <c r="G9" s="921">
        <v>19524</v>
      </c>
      <c r="H9" s="921">
        <v>32209</v>
      </c>
      <c r="I9" s="921">
        <v>87</v>
      </c>
      <c r="J9" s="921">
        <v>-12685</v>
      </c>
      <c r="K9" s="1123">
        <v>4.1100000000000003</v>
      </c>
      <c r="L9" s="1123">
        <v>6.77</v>
      </c>
      <c r="M9" s="1123">
        <v>11.17</v>
      </c>
      <c r="N9" s="1123">
        <v>4.46</v>
      </c>
      <c r="O9" s="1124">
        <v>-4.4000000000000004</v>
      </c>
      <c r="P9" s="783"/>
      <c r="Q9" s="1031"/>
      <c r="R9" s="1031"/>
      <c r="S9" s="1031"/>
      <c r="T9" s="1031"/>
      <c r="U9" s="1031"/>
    </row>
    <row r="10" spans="1:21">
      <c r="A10" s="1723" t="s">
        <v>918</v>
      </c>
      <c r="B10" s="2116"/>
      <c r="C10" s="1116">
        <v>1996</v>
      </c>
      <c r="D10" s="1116">
        <v>1155.4000000000001</v>
      </c>
      <c r="E10" s="1116">
        <v>840.6</v>
      </c>
      <c r="F10" s="922">
        <v>7552</v>
      </c>
      <c r="G10" s="922">
        <v>13522</v>
      </c>
      <c r="H10" s="922">
        <v>22323</v>
      </c>
      <c r="I10" s="922">
        <v>74</v>
      </c>
      <c r="J10" s="922">
        <v>-8801</v>
      </c>
      <c r="K10" s="1119">
        <v>3.77</v>
      </c>
      <c r="L10" s="1119">
        <v>6.76</v>
      </c>
      <c r="M10" s="1119">
        <v>11.15</v>
      </c>
      <c r="N10" s="1119">
        <v>5.47</v>
      </c>
      <c r="O10" s="1120">
        <v>-4.4000000000000004</v>
      </c>
      <c r="P10" s="783"/>
      <c r="Q10" s="1031"/>
      <c r="R10" s="1031"/>
      <c r="S10" s="1031"/>
      <c r="T10" s="1031"/>
      <c r="U10" s="1031"/>
    </row>
    <row r="11" spans="1:21">
      <c r="A11" s="1725" t="s">
        <v>116</v>
      </c>
      <c r="B11" s="2115"/>
      <c r="C11" s="1116">
        <v>2011</v>
      </c>
      <c r="D11" s="1116">
        <v>926.9</v>
      </c>
      <c r="E11" s="1116">
        <v>1084.2</v>
      </c>
      <c r="F11" s="923">
        <v>7344</v>
      </c>
      <c r="G11" s="923">
        <v>13492</v>
      </c>
      <c r="H11" s="923">
        <v>22910</v>
      </c>
      <c r="I11" s="923">
        <v>38</v>
      </c>
      <c r="J11" s="923">
        <v>-9418</v>
      </c>
      <c r="K11" s="1123">
        <v>3.64</v>
      </c>
      <c r="L11" s="1123">
        <v>6.69</v>
      </c>
      <c r="M11" s="1123">
        <v>11.35</v>
      </c>
      <c r="N11" s="1123">
        <v>2.82</v>
      </c>
      <c r="O11" s="1124">
        <v>-4.67</v>
      </c>
      <c r="P11" s="783"/>
      <c r="Q11" s="1031"/>
      <c r="R11" s="1031"/>
      <c r="S11" s="1031"/>
      <c r="T11" s="1031"/>
      <c r="U11" s="1031"/>
    </row>
    <row r="12" spans="1:21">
      <c r="A12" s="1725" t="s">
        <v>117</v>
      </c>
      <c r="B12" s="2115"/>
      <c r="C12" s="1116">
        <v>975</v>
      </c>
      <c r="D12" s="1116">
        <v>624.6</v>
      </c>
      <c r="E12" s="1116">
        <v>350.4</v>
      </c>
      <c r="F12" s="923">
        <v>3577</v>
      </c>
      <c r="G12" s="923">
        <v>6499</v>
      </c>
      <c r="H12" s="923">
        <v>10740</v>
      </c>
      <c r="I12" s="923">
        <v>13</v>
      </c>
      <c r="J12" s="923">
        <v>-4241</v>
      </c>
      <c r="K12" s="1123">
        <v>3.66</v>
      </c>
      <c r="L12" s="1123">
        <v>6.65</v>
      </c>
      <c r="M12" s="1123">
        <v>10.99</v>
      </c>
      <c r="N12" s="1123">
        <v>2</v>
      </c>
      <c r="O12" s="1124">
        <v>-4.34</v>
      </c>
      <c r="P12" s="783"/>
      <c r="Q12" s="1031"/>
      <c r="R12" s="1031"/>
      <c r="S12" s="1031"/>
      <c r="T12" s="1031"/>
      <c r="U12" s="1031"/>
    </row>
    <row r="13" spans="1:21">
      <c r="A13" s="1725" t="s">
        <v>43</v>
      </c>
      <c r="B13" s="2115"/>
      <c r="C13" s="1116">
        <v>2362.5</v>
      </c>
      <c r="D13" s="1116">
        <v>1459.7</v>
      </c>
      <c r="E13" s="1116">
        <v>902.9</v>
      </c>
      <c r="F13" s="923">
        <v>8892</v>
      </c>
      <c r="G13" s="923">
        <v>16383</v>
      </c>
      <c r="H13" s="923">
        <v>30360</v>
      </c>
      <c r="I13" s="923">
        <v>60</v>
      </c>
      <c r="J13" s="923">
        <v>-13977</v>
      </c>
      <c r="K13" s="1123">
        <v>3.75</v>
      </c>
      <c r="L13" s="1123">
        <v>6.91</v>
      </c>
      <c r="M13" s="1123">
        <v>12.81</v>
      </c>
      <c r="N13" s="1123">
        <v>3.66</v>
      </c>
      <c r="O13" s="1124">
        <v>-5.9</v>
      </c>
      <c r="P13" s="783"/>
      <c r="Q13" s="1031"/>
      <c r="R13" s="1031"/>
      <c r="S13" s="1031"/>
      <c r="T13" s="1031"/>
      <c r="U13" s="1031"/>
    </row>
    <row r="14" spans="1:21">
      <c r="A14" s="1725" t="s">
        <v>118</v>
      </c>
      <c r="B14" s="2115"/>
      <c r="C14" s="1116">
        <v>3429.6</v>
      </c>
      <c r="D14" s="1116">
        <v>1642</v>
      </c>
      <c r="E14" s="1116">
        <v>1787.7</v>
      </c>
      <c r="F14" s="923">
        <v>14697</v>
      </c>
      <c r="G14" s="923">
        <v>28323</v>
      </c>
      <c r="H14" s="923">
        <v>32777</v>
      </c>
      <c r="I14" s="923">
        <v>83</v>
      </c>
      <c r="J14" s="923">
        <v>-4454</v>
      </c>
      <c r="K14" s="1123">
        <v>4.29</v>
      </c>
      <c r="L14" s="1123">
        <v>8.26</v>
      </c>
      <c r="M14" s="1123">
        <v>9.56</v>
      </c>
      <c r="N14" s="1123">
        <v>2.93</v>
      </c>
      <c r="O14" s="1124">
        <v>-1.3</v>
      </c>
      <c r="P14" s="783"/>
      <c r="Q14" s="1031"/>
      <c r="R14" s="1031"/>
      <c r="S14" s="1031"/>
      <c r="T14" s="1031"/>
      <c r="U14" s="1031"/>
    </row>
    <row r="15" spans="1:21">
      <c r="A15" s="1725" t="s">
        <v>119</v>
      </c>
      <c r="B15" s="2115"/>
      <c r="C15" s="1116">
        <v>5510.5</v>
      </c>
      <c r="D15" s="1116">
        <v>3562.3</v>
      </c>
      <c r="E15" s="1116">
        <v>1948.3</v>
      </c>
      <c r="F15" s="923">
        <v>22341</v>
      </c>
      <c r="G15" s="923">
        <v>44903</v>
      </c>
      <c r="H15" s="923">
        <v>57859</v>
      </c>
      <c r="I15" s="923">
        <v>154</v>
      </c>
      <c r="J15" s="923">
        <v>-12956</v>
      </c>
      <c r="K15" s="1123">
        <v>4.0599999999999996</v>
      </c>
      <c r="L15" s="1123">
        <v>8.15</v>
      </c>
      <c r="M15" s="1123">
        <v>10.5</v>
      </c>
      <c r="N15" s="1123">
        <v>3.43</v>
      </c>
      <c r="O15" s="1124">
        <v>-2.35</v>
      </c>
      <c r="P15" s="783"/>
      <c r="Q15" s="1031"/>
      <c r="R15" s="1031"/>
      <c r="S15" s="1031"/>
      <c r="T15" s="1031"/>
      <c r="U15" s="1031"/>
    </row>
    <row r="16" spans="1:21">
      <c r="A16" s="1725" t="s">
        <v>46</v>
      </c>
      <c r="B16" s="2115"/>
      <c r="C16" s="1116">
        <v>936.7</v>
      </c>
      <c r="D16" s="1116">
        <v>494</v>
      </c>
      <c r="E16" s="1116">
        <v>442.7</v>
      </c>
      <c r="F16" s="923">
        <v>3173</v>
      </c>
      <c r="G16" s="923">
        <v>6177</v>
      </c>
      <c r="H16" s="923">
        <v>10624</v>
      </c>
      <c r="I16" s="923">
        <v>17</v>
      </c>
      <c r="J16" s="923">
        <v>-4447</v>
      </c>
      <c r="K16" s="1123">
        <v>3.38</v>
      </c>
      <c r="L16" s="1123">
        <v>6.58</v>
      </c>
      <c r="M16" s="1123">
        <v>11.31</v>
      </c>
      <c r="N16" s="1123">
        <v>2.75</v>
      </c>
      <c r="O16" s="1124">
        <v>-4.7300000000000004</v>
      </c>
      <c r="P16" s="783"/>
      <c r="Q16" s="1031"/>
      <c r="R16" s="1031"/>
      <c r="S16" s="1031"/>
      <c r="T16" s="1031"/>
      <c r="U16" s="1031"/>
    </row>
    <row r="17" spans="1:21">
      <c r="A17" s="1725" t="s">
        <v>120</v>
      </c>
      <c r="B17" s="2115"/>
      <c r="C17" s="1116">
        <v>2071.6999999999998</v>
      </c>
      <c r="D17" s="1116">
        <v>849.2</v>
      </c>
      <c r="E17" s="1116">
        <v>1222.5</v>
      </c>
      <c r="F17" s="923">
        <v>7579</v>
      </c>
      <c r="G17" s="923">
        <v>14877</v>
      </c>
      <c r="H17" s="923">
        <v>19705</v>
      </c>
      <c r="I17" s="923">
        <v>72</v>
      </c>
      <c r="J17" s="728">
        <v>-4828</v>
      </c>
      <c r="K17" s="1123">
        <v>3.65</v>
      </c>
      <c r="L17" s="1123">
        <v>7.17</v>
      </c>
      <c r="M17" s="1123">
        <v>9.49</v>
      </c>
      <c r="N17" s="1123">
        <v>4.84</v>
      </c>
      <c r="O17" s="1124">
        <v>-2.33</v>
      </c>
      <c r="P17" s="783"/>
      <c r="Q17" s="1031"/>
      <c r="R17" s="1031"/>
      <c r="S17" s="1031"/>
      <c r="T17" s="1031"/>
      <c r="U17" s="1031"/>
    </row>
    <row r="18" spans="1:21">
      <c r="A18" s="1725" t="s">
        <v>121</v>
      </c>
      <c r="B18" s="2115"/>
      <c r="C18" s="1116">
        <v>1138.2</v>
      </c>
      <c r="D18" s="1116">
        <v>692.1</v>
      </c>
      <c r="E18" s="1116">
        <v>446.1</v>
      </c>
      <c r="F18" s="923">
        <v>4094</v>
      </c>
      <c r="G18" s="923">
        <v>8280</v>
      </c>
      <c r="H18" s="923">
        <v>12053</v>
      </c>
      <c r="I18" s="923">
        <v>38</v>
      </c>
      <c r="J18" s="923">
        <v>-3773</v>
      </c>
      <c r="K18" s="1123">
        <v>3.59</v>
      </c>
      <c r="L18" s="1123">
        <v>7.26</v>
      </c>
      <c r="M18" s="1123">
        <v>10.57</v>
      </c>
      <c r="N18" s="1123">
        <v>4.59</v>
      </c>
      <c r="O18" s="1124">
        <v>-3.31</v>
      </c>
      <c r="P18" s="783"/>
      <c r="Q18" s="1031"/>
      <c r="R18" s="1031"/>
      <c r="S18" s="1031"/>
      <c r="T18" s="1031"/>
      <c r="U18" s="1031"/>
    </row>
    <row r="19" spans="1:21">
      <c r="A19" s="1725" t="s">
        <v>48</v>
      </c>
      <c r="B19" s="2115"/>
      <c r="C19" s="1116">
        <v>2359.6</v>
      </c>
      <c r="D19" s="1116">
        <v>1470.5</v>
      </c>
      <c r="E19" s="1116">
        <v>889.1</v>
      </c>
      <c r="F19" s="923">
        <v>9783</v>
      </c>
      <c r="G19" s="923">
        <v>19126</v>
      </c>
      <c r="H19" s="923">
        <v>22945</v>
      </c>
      <c r="I19" s="923">
        <v>87</v>
      </c>
      <c r="J19" s="923">
        <v>-3819</v>
      </c>
      <c r="K19" s="1123">
        <v>4.1500000000000004</v>
      </c>
      <c r="L19" s="1123">
        <v>8.11</v>
      </c>
      <c r="M19" s="1123">
        <v>9.73</v>
      </c>
      <c r="N19" s="1123">
        <v>4.55</v>
      </c>
      <c r="O19" s="1124">
        <v>-1.62</v>
      </c>
      <c r="P19" s="783"/>
      <c r="Q19" s="1031"/>
      <c r="R19" s="1031"/>
      <c r="S19" s="1031"/>
      <c r="T19" s="1031"/>
      <c r="U19" s="1031"/>
    </row>
    <row r="20" spans="1:21">
      <c r="A20" s="1725" t="s">
        <v>49</v>
      </c>
      <c r="B20" s="2115"/>
      <c r="C20" s="1116">
        <v>4320.1000000000004</v>
      </c>
      <c r="D20" s="1116">
        <v>3274.1</v>
      </c>
      <c r="E20" s="1116">
        <v>1046</v>
      </c>
      <c r="F20" s="923">
        <v>16048</v>
      </c>
      <c r="G20" s="923">
        <v>27641</v>
      </c>
      <c r="H20" s="923">
        <v>51723</v>
      </c>
      <c r="I20" s="923">
        <v>120</v>
      </c>
      <c r="J20" s="923">
        <v>-24082</v>
      </c>
      <c r="K20" s="1123">
        <v>3.7</v>
      </c>
      <c r="L20" s="1123">
        <v>6.38</v>
      </c>
      <c r="M20" s="1123">
        <v>11.94</v>
      </c>
      <c r="N20" s="1123">
        <v>4.34</v>
      </c>
      <c r="O20" s="1124">
        <v>-5.56</v>
      </c>
      <c r="P20" s="783"/>
      <c r="Q20" s="1031"/>
      <c r="R20" s="1031"/>
      <c r="S20" s="1031"/>
      <c r="T20" s="1031"/>
      <c r="U20" s="1031"/>
    </row>
    <row r="21" spans="1:21">
      <c r="A21" s="1725" t="s">
        <v>47</v>
      </c>
      <c r="B21" s="2115"/>
      <c r="C21" s="1116">
        <v>1168.5</v>
      </c>
      <c r="D21" s="1116">
        <v>526.5</v>
      </c>
      <c r="E21" s="1116">
        <v>642</v>
      </c>
      <c r="F21" s="923">
        <v>3929</v>
      </c>
      <c r="G21" s="923">
        <v>7238</v>
      </c>
      <c r="H21" s="923">
        <v>14384</v>
      </c>
      <c r="I21" s="923">
        <v>27</v>
      </c>
      <c r="J21" s="923">
        <v>-7146</v>
      </c>
      <c r="K21" s="1123">
        <v>3.35</v>
      </c>
      <c r="L21" s="1123">
        <v>6.17</v>
      </c>
      <c r="M21" s="1123">
        <v>12.26</v>
      </c>
      <c r="N21" s="1123">
        <v>3.73</v>
      </c>
      <c r="O21" s="1124">
        <v>-6.09</v>
      </c>
      <c r="P21" s="783"/>
      <c r="Q21" s="1031"/>
      <c r="R21" s="1031"/>
      <c r="S21" s="1031"/>
      <c r="T21" s="1031"/>
      <c r="U21" s="1031"/>
    </row>
    <row r="22" spans="1:21">
      <c r="A22" s="1954" t="s">
        <v>919</v>
      </c>
      <c r="B22" s="2115"/>
      <c r="C22" s="1116">
        <v>1357.9</v>
      </c>
      <c r="D22" s="1116">
        <v>799.8</v>
      </c>
      <c r="E22" s="1116">
        <v>558.1</v>
      </c>
      <c r="F22" s="923">
        <v>4836</v>
      </c>
      <c r="G22" s="923">
        <v>8487</v>
      </c>
      <c r="H22" s="923">
        <v>14594</v>
      </c>
      <c r="I22" s="923">
        <v>33</v>
      </c>
      <c r="J22" s="923">
        <v>-6107</v>
      </c>
      <c r="K22" s="1123">
        <v>3.55</v>
      </c>
      <c r="L22" s="1123">
        <v>6.23</v>
      </c>
      <c r="M22" s="1123">
        <v>10.71</v>
      </c>
      <c r="N22" s="1123">
        <v>3.89</v>
      </c>
      <c r="O22" s="1124">
        <v>-4.4800000000000004</v>
      </c>
      <c r="P22" s="783"/>
      <c r="Q22" s="1031"/>
      <c r="R22" s="1031"/>
      <c r="S22" s="1031"/>
      <c r="T22" s="1031"/>
      <c r="U22" s="1031"/>
    </row>
    <row r="23" spans="1:21">
      <c r="A23" s="1725" t="s">
        <v>122</v>
      </c>
      <c r="B23" s="2115"/>
      <c r="C23" s="1116">
        <v>3488</v>
      </c>
      <c r="D23" s="1116">
        <v>1849.6</v>
      </c>
      <c r="E23" s="1116">
        <v>1638.3</v>
      </c>
      <c r="F23" s="923">
        <v>13982</v>
      </c>
      <c r="G23" s="923">
        <v>27532</v>
      </c>
      <c r="H23" s="923">
        <v>35134</v>
      </c>
      <c r="I23" s="923">
        <v>112</v>
      </c>
      <c r="J23" s="923">
        <v>-7602</v>
      </c>
      <c r="K23" s="1123">
        <v>4.01</v>
      </c>
      <c r="L23" s="1123">
        <v>7.89</v>
      </c>
      <c r="M23" s="1123">
        <v>10.07</v>
      </c>
      <c r="N23" s="1123">
        <v>4.07</v>
      </c>
      <c r="O23" s="1124">
        <v>-2.1800000000000002</v>
      </c>
      <c r="P23" s="783"/>
      <c r="Q23" s="1031"/>
      <c r="R23" s="1031"/>
      <c r="S23" s="1031"/>
      <c r="T23" s="1031"/>
      <c r="U23" s="1031"/>
    </row>
    <row r="24" spans="1:21">
      <c r="A24" s="1725" t="s">
        <v>50</v>
      </c>
      <c r="B24" s="2115"/>
      <c r="C24" s="1116">
        <v>1631.8</v>
      </c>
      <c r="D24" s="1116">
        <v>1110.4000000000001</v>
      </c>
      <c r="E24" s="1116">
        <v>521.4</v>
      </c>
      <c r="F24" s="923">
        <v>6212</v>
      </c>
      <c r="G24" s="923">
        <v>10447</v>
      </c>
      <c r="H24" s="923">
        <v>18696</v>
      </c>
      <c r="I24" s="923">
        <v>36</v>
      </c>
      <c r="J24" s="923">
        <v>-8249</v>
      </c>
      <c r="K24" s="1123">
        <v>3.8</v>
      </c>
      <c r="L24" s="1123">
        <v>6.38</v>
      </c>
      <c r="M24" s="1123">
        <v>11.43</v>
      </c>
      <c r="N24" s="1123">
        <v>3.45</v>
      </c>
      <c r="O24" s="1124">
        <v>-5.04</v>
      </c>
      <c r="P24" s="783"/>
      <c r="Q24" s="1031"/>
      <c r="R24" s="1031"/>
      <c r="S24" s="1031"/>
      <c r="T24" s="1031"/>
      <c r="U24" s="1031"/>
    </row>
    <row r="25" spans="1:21" s="784" customFormat="1" ht="18.75" customHeight="1">
      <c r="A25" s="398" t="s">
        <v>1181</v>
      </c>
      <c r="B25" s="398"/>
      <c r="C25" s="398"/>
      <c r="D25" s="398"/>
      <c r="E25" s="398"/>
      <c r="F25" s="398"/>
      <c r="G25" s="398"/>
      <c r="H25" s="398"/>
      <c r="I25" s="398"/>
      <c r="J25" s="398"/>
      <c r="K25" s="398"/>
      <c r="L25" s="398"/>
      <c r="M25" s="398"/>
      <c r="N25" s="398"/>
    </row>
    <row r="26" spans="1:21" s="784" customFormat="1" ht="10.5" customHeight="1">
      <c r="A26" s="1308" t="s">
        <v>1182</v>
      </c>
      <c r="B26" s="394"/>
      <c r="C26" s="394"/>
      <c r="D26" s="394"/>
      <c r="E26" s="394"/>
      <c r="F26" s="394"/>
      <c r="G26" s="394"/>
      <c r="H26" s="394"/>
      <c r="I26" s="394"/>
      <c r="J26" s="394"/>
      <c r="K26" s="394"/>
      <c r="L26" s="398"/>
      <c r="M26" s="398"/>
      <c r="N26" s="398"/>
    </row>
  </sheetData>
  <mergeCells count="37">
    <mergeCell ref="D4:D5"/>
    <mergeCell ref="G4:G5"/>
    <mergeCell ref="E4:E5"/>
    <mergeCell ref="L4:L5"/>
    <mergeCell ref="H4:H5"/>
    <mergeCell ref="N1:O1"/>
    <mergeCell ref="N2:O2"/>
    <mergeCell ref="C3:E3"/>
    <mergeCell ref="A7:B7"/>
    <mergeCell ref="A8:B8"/>
    <mergeCell ref="A3:B6"/>
    <mergeCell ref="O4:O5"/>
    <mergeCell ref="F4:F5"/>
    <mergeCell ref="C6:E6"/>
    <mergeCell ref="J4:J5"/>
    <mergeCell ref="K4:K5"/>
    <mergeCell ref="K6:O6"/>
    <mergeCell ref="F6:J6"/>
    <mergeCell ref="F3:O3"/>
    <mergeCell ref="M4:M5"/>
    <mergeCell ref="C4:C5"/>
    <mergeCell ref="A9:B9"/>
    <mergeCell ref="A10:B10"/>
    <mergeCell ref="A11:B11"/>
    <mergeCell ref="A12:B12"/>
    <mergeCell ref="A13:B13"/>
    <mergeCell ref="A14:B14"/>
    <mergeCell ref="A15:B15"/>
    <mergeCell ref="A16:B16"/>
    <mergeCell ref="A22:B22"/>
    <mergeCell ref="A23:B23"/>
    <mergeCell ref="A24:B24"/>
    <mergeCell ref="A17:B17"/>
    <mergeCell ref="A18:B18"/>
    <mergeCell ref="A19:B19"/>
    <mergeCell ref="A20:B20"/>
    <mergeCell ref="A21:B21"/>
  </mergeCells>
  <phoneticPr fontId="0" type="noConversion"/>
  <hyperlinks>
    <hyperlink ref="N1:O1" location="'Spis tablic     List of tables'!A1" display="Powrót do spisu tablic"/>
    <hyperlink ref="N1" location="'Spis tablic     List of tables'!A1" display="Powrót do spisu tablic"/>
    <hyperlink ref="N2:O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scale="93"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pageSetUpPr fitToPage="1"/>
  </sheetPr>
  <dimension ref="A1:I25"/>
  <sheetViews>
    <sheetView showGridLines="0" zoomScaleNormal="100" zoomScaleSheetLayoutView="100" workbookViewId="0">
      <selection activeCell="H2" sqref="H2:I2"/>
    </sheetView>
  </sheetViews>
  <sheetFormatPr defaultColWidth="9" defaultRowHeight="12"/>
  <cols>
    <col min="1" max="1" width="8.125" style="57" customWidth="1"/>
    <col min="2" max="2" width="12.125" style="57" customWidth="1"/>
    <col min="3" max="9" width="14.625" style="57" customWidth="1"/>
    <col min="10" max="16384" width="9" style="57"/>
  </cols>
  <sheetData>
    <row r="1" spans="1:9" ht="14.85" customHeight="1">
      <c r="A1" s="632" t="s">
        <v>190</v>
      </c>
      <c r="B1" s="437" t="s">
        <v>238</v>
      </c>
      <c r="C1" s="428"/>
      <c r="H1" s="1396" t="s">
        <v>0</v>
      </c>
      <c r="I1" s="1396"/>
    </row>
    <row r="2" spans="1:9" ht="15" customHeight="1">
      <c r="A2" s="460"/>
      <c r="B2" s="144" t="s">
        <v>237</v>
      </c>
      <c r="C2" s="428"/>
      <c r="H2" s="1396" t="s">
        <v>1533</v>
      </c>
      <c r="I2" s="1396"/>
    </row>
    <row r="3" spans="1:9" ht="69.75" customHeight="1">
      <c r="A3" s="2138" t="s">
        <v>617</v>
      </c>
      <c r="B3" s="2139"/>
      <c r="C3" s="1589" t="s">
        <v>1350</v>
      </c>
      <c r="D3" s="2142"/>
      <c r="E3" s="2142"/>
      <c r="F3" s="1584" t="s">
        <v>1351</v>
      </c>
      <c r="G3" s="1589" t="s">
        <v>1352</v>
      </c>
      <c r="H3" s="1589" t="s">
        <v>1349</v>
      </c>
      <c r="I3" s="2142"/>
    </row>
    <row r="4" spans="1:9" ht="131.25" customHeight="1">
      <c r="A4" s="1421"/>
      <c r="B4" s="1746"/>
      <c r="C4" s="2143" t="s">
        <v>626</v>
      </c>
      <c r="D4" s="1745"/>
      <c r="E4" s="2007" t="s">
        <v>742</v>
      </c>
      <c r="F4" s="2056"/>
      <c r="G4" s="2052"/>
      <c r="H4" s="556" t="s">
        <v>627</v>
      </c>
      <c r="I4" s="785" t="s">
        <v>839</v>
      </c>
    </row>
    <row r="5" spans="1:9" ht="34.5" customHeight="1">
      <c r="A5" s="1406"/>
      <c r="B5" s="2123"/>
      <c r="C5" s="156" t="s">
        <v>310</v>
      </c>
      <c r="D5" s="136" t="s">
        <v>1258</v>
      </c>
      <c r="E5" s="1415"/>
      <c r="F5" s="2056"/>
      <c r="G5" s="2052"/>
      <c r="H5" s="2124" t="s">
        <v>310</v>
      </c>
      <c r="I5" s="2144"/>
    </row>
    <row r="6" spans="1:9" ht="21.75" customHeight="1">
      <c r="A6" s="1723" t="s">
        <v>45</v>
      </c>
      <c r="B6" s="2140"/>
      <c r="C6" s="315">
        <v>762.2</v>
      </c>
      <c r="D6" s="316">
        <v>96.7</v>
      </c>
      <c r="E6" s="317">
        <v>4.9000000000000004</v>
      </c>
      <c r="F6" s="318">
        <v>84.5</v>
      </c>
      <c r="G6" s="319">
        <v>11</v>
      </c>
      <c r="H6" s="320">
        <v>89.8</v>
      </c>
      <c r="I6" s="321">
        <v>104.3</v>
      </c>
    </row>
    <row r="7" spans="1:9" ht="14.85" customHeight="1">
      <c r="A7" s="1713" t="s">
        <v>42</v>
      </c>
      <c r="B7" s="2141"/>
      <c r="C7" s="295"/>
      <c r="D7" s="295"/>
      <c r="E7" s="295"/>
      <c r="F7" s="295"/>
      <c r="G7" s="295"/>
      <c r="H7" s="295"/>
      <c r="I7" s="60"/>
    </row>
    <row r="8" spans="1:9" ht="14.85" customHeight="1">
      <c r="A8" s="1725" t="s">
        <v>44</v>
      </c>
      <c r="B8" s="2115"/>
      <c r="C8" s="322">
        <v>53.9</v>
      </c>
      <c r="D8" s="323">
        <v>101.8</v>
      </c>
      <c r="E8" s="324">
        <v>4.5</v>
      </c>
      <c r="F8" s="33">
        <v>83.4</v>
      </c>
      <c r="G8" s="325">
        <v>9</v>
      </c>
      <c r="H8" s="326">
        <v>6.7</v>
      </c>
      <c r="I8" s="326">
        <v>7.3</v>
      </c>
    </row>
    <row r="9" spans="1:9" ht="14.85" customHeight="1">
      <c r="A9" s="1723" t="s">
        <v>918</v>
      </c>
      <c r="B9" s="2116"/>
      <c r="C9" s="327">
        <v>52.6</v>
      </c>
      <c r="D9" s="328">
        <v>96.7</v>
      </c>
      <c r="E9" s="329">
        <v>6.9</v>
      </c>
      <c r="F9" s="329">
        <v>83</v>
      </c>
      <c r="G9" s="330">
        <v>18</v>
      </c>
      <c r="H9" s="331">
        <v>5.8</v>
      </c>
      <c r="I9" s="332">
        <v>6.6</v>
      </c>
    </row>
    <row r="10" spans="1:9" ht="14.85" customHeight="1">
      <c r="A10" s="1725" t="s">
        <v>116</v>
      </c>
      <c r="B10" s="2115"/>
      <c r="C10" s="333">
        <v>54.2</v>
      </c>
      <c r="D10" s="333">
        <v>94.5</v>
      </c>
      <c r="E10" s="333">
        <v>7.2</v>
      </c>
      <c r="F10" s="333">
        <v>88.6</v>
      </c>
      <c r="G10" s="334">
        <v>19</v>
      </c>
      <c r="H10" s="335">
        <v>6.2</v>
      </c>
      <c r="I10" s="336">
        <v>7.3</v>
      </c>
    </row>
    <row r="11" spans="1:9" ht="14.85" customHeight="1">
      <c r="A11" s="1725" t="s">
        <v>117</v>
      </c>
      <c r="B11" s="2115"/>
      <c r="C11" s="333">
        <v>15.2</v>
      </c>
      <c r="D11" s="333">
        <v>99</v>
      </c>
      <c r="E11" s="333">
        <v>4.3</v>
      </c>
      <c r="F11" s="333">
        <v>82.6</v>
      </c>
      <c r="G11" s="334">
        <v>7</v>
      </c>
      <c r="H11" s="335">
        <v>2.7</v>
      </c>
      <c r="I11" s="336">
        <v>3</v>
      </c>
    </row>
    <row r="12" spans="1:9" ht="14.85" customHeight="1">
      <c r="A12" s="1725" t="s">
        <v>43</v>
      </c>
      <c r="B12" s="2115"/>
      <c r="C12" s="337">
        <v>52.6</v>
      </c>
      <c r="D12" s="337">
        <v>98.9</v>
      </c>
      <c r="E12" s="337">
        <v>5.3</v>
      </c>
      <c r="F12" s="337">
        <v>85.7</v>
      </c>
      <c r="G12" s="338">
        <v>8</v>
      </c>
      <c r="H12" s="339">
        <v>5.7</v>
      </c>
      <c r="I12" s="326">
        <v>6.2</v>
      </c>
    </row>
    <row r="13" spans="1:9" ht="14.85" customHeight="1">
      <c r="A13" s="1725" t="s">
        <v>118</v>
      </c>
      <c r="B13" s="2115"/>
      <c r="C13" s="337">
        <v>59.3</v>
      </c>
      <c r="D13" s="337">
        <v>97.3</v>
      </c>
      <c r="E13" s="337">
        <v>4.0999999999999996</v>
      </c>
      <c r="F13" s="337">
        <v>85.2</v>
      </c>
      <c r="G13" s="338">
        <v>8</v>
      </c>
      <c r="H13" s="339">
        <v>7.1</v>
      </c>
      <c r="I13" s="326">
        <v>8.5</v>
      </c>
    </row>
    <row r="14" spans="1:9" ht="14.85" customHeight="1">
      <c r="A14" s="1725" t="s">
        <v>119</v>
      </c>
      <c r="B14" s="2115"/>
      <c r="C14" s="337">
        <v>108.5</v>
      </c>
      <c r="D14" s="337">
        <v>98.2</v>
      </c>
      <c r="E14" s="337">
        <v>4.0999999999999996</v>
      </c>
      <c r="F14" s="337">
        <v>84.6</v>
      </c>
      <c r="G14" s="338">
        <v>12</v>
      </c>
      <c r="H14" s="339">
        <v>11</v>
      </c>
      <c r="I14" s="326">
        <v>12.5</v>
      </c>
    </row>
    <row r="15" spans="1:9" ht="14.85" customHeight="1">
      <c r="A15" s="1725" t="s">
        <v>46</v>
      </c>
      <c r="B15" s="2115"/>
      <c r="C15" s="337">
        <v>19.100000000000001</v>
      </c>
      <c r="D15" s="337">
        <v>93.8</v>
      </c>
      <c r="E15" s="337">
        <v>5.6</v>
      </c>
      <c r="F15" s="337">
        <v>85.6</v>
      </c>
      <c r="G15" s="338">
        <v>6</v>
      </c>
      <c r="H15" s="339">
        <v>2.2999999999999998</v>
      </c>
      <c r="I15" s="326">
        <v>2.6</v>
      </c>
    </row>
    <row r="16" spans="1:9" ht="14.85" customHeight="1">
      <c r="A16" s="1725" t="s">
        <v>120</v>
      </c>
      <c r="B16" s="2115"/>
      <c r="C16" s="337">
        <v>63.8</v>
      </c>
      <c r="D16" s="337">
        <v>94.3</v>
      </c>
      <c r="E16" s="337">
        <v>8.1999999999999993</v>
      </c>
      <c r="F16" s="337">
        <v>84.4</v>
      </c>
      <c r="G16" s="338">
        <v>31</v>
      </c>
      <c r="H16" s="339">
        <v>6.1</v>
      </c>
      <c r="I16" s="326">
        <v>6.8</v>
      </c>
    </row>
    <row r="17" spans="1:9" ht="14.85" customHeight="1">
      <c r="A17" s="1725" t="s">
        <v>121</v>
      </c>
      <c r="B17" s="2115"/>
      <c r="C17" s="337">
        <v>29.5</v>
      </c>
      <c r="D17" s="337">
        <v>95.2</v>
      </c>
      <c r="E17" s="337">
        <v>6.7</v>
      </c>
      <c r="F17" s="337">
        <v>87</v>
      </c>
      <c r="G17" s="338">
        <v>30</v>
      </c>
      <c r="H17" s="339">
        <v>2.8</v>
      </c>
      <c r="I17" s="326">
        <v>3.2</v>
      </c>
    </row>
    <row r="18" spans="1:9" ht="14.85" customHeight="1">
      <c r="A18" s="1725" t="s">
        <v>48</v>
      </c>
      <c r="B18" s="2115"/>
      <c r="C18" s="337">
        <v>41.5</v>
      </c>
      <c r="D18" s="337">
        <v>97</v>
      </c>
      <c r="E18" s="337">
        <v>4.5</v>
      </c>
      <c r="F18" s="337">
        <v>82.6</v>
      </c>
      <c r="G18" s="338">
        <v>9</v>
      </c>
      <c r="H18" s="339">
        <v>5.4</v>
      </c>
      <c r="I18" s="326">
        <v>7</v>
      </c>
    </row>
    <row r="19" spans="1:9" ht="14.85" customHeight="1">
      <c r="A19" s="1725" t="s">
        <v>49</v>
      </c>
      <c r="B19" s="2115"/>
      <c r="C19" s="337">
        <v>61.6</v>
      </c>
      <c r="D19" s="337">
        <v>98.7</v>
      </c>
      <c r="E19" s="337">
        <v>3.6</v>
      </c>
      <c r="F19" s="337">
        <v>85.1</v>
      </c>
      <c r="G19" s="338">
        <v>6</v>
      </c>
      <c r="H19" s="339">
        <v>8.6999999999999993</v>
      </c>
      <c r="I19" s="326">
        <v>10</v>
      </c>
    </row>
    <row r="20" spans="1:9" ht="14.85" customHeight="1">
      <c r="A20" s="1725" t="s">
        <v>47</v>
      </c>
      <c r="B20" s="2115"/>
      <c r="C20" s="337">
        <v>31</v>
      </c>
      <c r="D20" s="337">
        <v>91.8</v>
      </c>
      <c r="E20" s="337">
        <v>7.2</v>
      </c>
      <c r="F20" s="337">
        <v>84.1</v>
      </c>
      <c r="G20" s="338">
        <v>21</v>
      </c>
      <c r="H20" s="339">
        <v>3.6</v>
      </c>
      <c r="I20" s="326">
        <v>4.2</v>
      </c>
    </row>
    <row r="21" spans="1:9" ht="14.85" customHeight="1">
      <c r="A21" s="1954" t="s">
        <v>919</v>
      </c>
      <c r="B21" s="2115"/>
      <c r="C21" s="337">
        <v>35.700000000000003</v>
      </c>
      <c r="D21" s="337">
        <v>90.8</v>
      </c>
      <c r="E21" s="337">
        <v>7.6</v>
      </c>
      <c r="F21" s="337">
        <v>81.099999999999994</v>
      </c>
      <c r="G21" s="338">
        <v>14</v>
      </c>
      <c r="H21" s="339">
        <v>4.2</v>
      </c>
      <c r="I21" s="326">
        <v>5.3</v>
      </c>
    </row>
    <row r="22" spans="1:9" s="692" customFormat="1" ht="14.85" customHeight="1">
      <c r="A22" s="1725" t="s">
        <v>122</v>
      </c>
      <c r="B22" s="2137"/>
      <c r="C22" s="337">
        <v>45.6</v>
      </c>
      <c r="D22" s="337">
        <v>98.1</v>
      </c>
      <c r="E22" s="337">
        <v>2.9</v>
      </c>
      <c r="F22" s="337">
        <v>82.5</v>
      </c>
      <c r="G22" s="338">
        <v>9</v>
      </c>
      <c r="H22" s="339">
        <v>7</v>
      </c>
      <c r="I22" s="326">
        <v>8.1</v>
      </c>
    </row>
    <row r="23" spans="1:9" ht="14.85" customHeight="1">
      <c r="A23" s="1725" t="s">
        <v>50</v>
      </c>
      <c r="B23" s="2137"/>
      <c r="C23" s="337">
        <v>38</v>
      </c>
      <c r="D23" s="337">
        <v>95.8</v>
      </c>
      <c r="E23" s="14">
        <v>6.5</v>
      </c>
      <c r="F23" s="14">
        <v>85.3</v>
      </c>
      <c r="G23" s="340">
        <v>12</v>
      </c>
      <c r="H23" s="341">
        <v>4.5</v>
      </c>
      <c r="I23" s="326">
        <v>5.5</v>
      </c>
    </row>
    <row r="24" spans="1:9" s="31" customFormat="1" ht="22.5" customHeight="1">
      <c r="A24" s="1093" t="s">
        <v>1183</v>
      </c>
      <c r="B24" s="786"/>
      <c r="C24" s="475"/>
      <c r="D24" s="475"/>
      <c r="E24" s="475"/>
      <c r="F24" s="475"/>
      <c r="G24" s="475"/>
      <c r="H24" s="475"/>
      <c r="I24" s="475"/>
    </row>
    <row r="25" spans="1:9" s="31" customFormat="1" ht="10.5" customHeight="1">
      <c r="A25" s="787" t="s">
        <v>1184</v>
      </c>
      <c r="B25" s="786"/>
      <c r="C25" s="475"/>
      <c r="D25" s="475"/>
      <c r="E25" s="475"/>
      <c r="F25" s="475"/>
      <c r="G25" s="475"/>
      <c r="H25" s="475"/>
      <c r="I25" s="475"/>
    </row>
  </sheetData>
  <mergeCells count="28">
    <mergeCell ref="A8:B8"/>
    <mergeCell ref="A9:B9"/>
    <mergeCell ref="A10:B10"/>
    <mergeCell ref="H1:I1"/>
    <mergeCell ref="H2:I2"/>
    <mergeCell ref="H3:I3"/>
    <mergeCell ref="G3:G5"/>
    <mergeCell ref="C4:D4"/>
    <mergeCell ref="H5:I5"/>
    <mergeCell ref="C3:E3"/>
    <mergeCell ref="E4:E5"/>
    <mergeCell ref="F3:F5"/>
    <mergeCell ref="A21:B21"/>
    <mergeCell ref="A22:B22"/>
    <mergeCell ref="A23:B23"/>
    <mergeCell ref="A3:B5"/>
    <mergeCell ref="A16:B16"/>
    <mergeCell ref="A17:B17"/>
    <mergeCell ref="A18:B18"/>
    <mergeCell ref="A19:B19"/>
    <mergeCell ref="A20:B20"/>
    <mergeCell ref="A11:B11"/>
    <mergeCell ref="A12:B12"/>
    <mergeCell ref="A13:B13"/>
    <mergeCell ref="A14:B14"/>
    <mergeCell ref="A15:B15"/>
    <mergeCell ref="A6:B6"/>
    <mergeCell ref="A7:B7"/>
  </mergeCells>
  <phoneticPr fontId="0" type="noConversion"/>
  <hyperlinks>
    <hyperlink ref="H1:I1" location="'Spis tablic     List of tables'!A1" display="Powrót do spisu tablic"/>
    <hyperlink ref="H1" location="'Spis tablic     List of tables'!A1" display="Powrót do spisu tablic"/>
    <hyperlink ref="H2:I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pageSetUpPr fitToPage="1"/>
  </sheetPr>
  <dimension ref="A1:L35"/>
  <sheetViews>
    <sheetView showGridLines="0" zoomScaleNormal="100" zoomScaleSheetLayoutView="100" workbookViewId="0">
      <selection activeCell="I1" sqref="I1:J1"/>
    </sheetView>
  </sheetViews>
  <sheetFormatPr defaultColWidth="9" defaultRowHeight="12"/>
  <cols>
    <col min="1" max="1" width="8.125" style="57" customWidth="1"/>
    <col min="2" max="2" width="12.125" style="57" customWidth="1"/>
    <col min="3" max="10" width="12.625" style="57" customWidth="1"/>
    <col min="11" max="16384" width="9" style="57"/>
  </cols>
  <sheetData>
    <row r="1" spans="1:10" ht="14.85" customHeight="1">
      <c r="A1" s="632" t="s">
        <v>190</v>
      </c>
      <c r="B1" s="437" t="s">
        <v>238</v>
      </c>
      <c r="C1" s="87"/>
      <c r="D1" s="87"/>
      <c r="E1" s="87"/>
      <c r="F1" s="428"/>
      <c r="I1" s="1396" t="s">
        <v>0</v>
      </c>
      <c r="J1" s="1396"/>
    </row>
    <row r="2" spans="1:10" ht="14.85" customHeight="1">
      <c r="A2" s="460"/>
      <c r="B2" s="144" t="s">
        <v>239</v>
      </c>
      <c r="C2" s="435"/>
      <c r="D2" s="435"/>
      <c r="E2" s="435"/>
      <c r="F2" s="428"/>
      <c r="I2" s="1396" t="s">
        <v>1533</v>
      </c>
      <c r="J2" s="1396"/>
    </row>
    <row r="3" spans="1:10" ht="33" customHeight="1">
      <c r="A3" s="2148" t="s">
        <v>617</v>
      </c>
      <c r="B3" s="2149"/>
      <c r="C3" s="2153" t="s">
        <v>1353</v>
      </c>
      <c r="D3" s="2148"/>
      <c r="E3" s="2148"/>
      <c r="F3" s="2148"/>
      <c r="G3" s="2148"/>
      <c r="H3" s="2148"/>
      <c r="I3" s="2148"/>
      <c r="J3" s="2148"/>
    </row>
    <row r="4" spans="1:10" ht="34.5" customHeight="1">
      <c r="A4" s="1415"/>
      <c r="B4" s="2150"/>
      <c r="C4" s="2154" t="s">
        <v>877</v>
      </c>
      <c r="D4" s="2155"/>
      <c r="E4" s="2154" t="s">
        <v>879</v>
      </c>
      <c r="F4" s="2155"/>
      <c r="G4" s="2154" t="s">
        <v>878</v>
      </c>
      <c r="H4" s="2155"/>
      <c r="I4" s="2154" t="s">
        <v>880</v>
      </c>
      <c r="J4" s="2156"/>
    </row>
    <row r="5" spans="1:10" ht="33" customHeight="1">
      <c r="A5" s="1403"/>
      <c r="B5" s="2151"/>
      <c r="C5" s="415" t="s">
        <v>943</v>
      </c>
      <c r="D5" s="257" t="s">
        <v>1354</v>
      </c>
      <c r="E5" s="415" t="s">
        <v>944</v>
      </c>
      <c r="F5" s="257" t="s">
        <v>1354</v>
      </c>
      <c r="G5" s="415" t="s">
        <v>944</v>
      </c>
      <c r="H5" s="257" t="s">
        <v>1354</v>
      </c>
      <c r="I5" s="415" t="s">
        <v>944</v>
      </c>
      <c r="J5" s="234" t="s">
        <v>1354</v>
      </c>
    </row>
    <row r="6" spans="1:10" s="374" customFormat="1" ht="20.25" customHeight="1">
      <c r="A6" s="1723" t="s">
        <v>45</v>
      </c>
      <c r="B6" s="2157"/>
      <c r="C6" s="342">
        <v>109.49</v>
      </c>
      <c r="D6" s="376">
        <v>81.7</v>
      </c>
      <c r="E6" s="245">
        <v>81.45</v>
      </c>
      <c r="F6" s="377">
        <v>78</v>
      </c>
      <c r="G6" s="343">
        <v>105.15</v>
      </c>
      <c r="H6" s="376">
        <v>84</v>
      </c>
      <c r="I6" s="245">
        <v>247.16</v>
      </c>
      <c r="J6" s="377">
        <v>132.4</v>
      </c>
    </row>
    <row r="7" spans="1:10" ht="13.5" customHeight="1">
      <c r="A7" s="1713" t="s">
        <v>42</v>
      </c>
      <c r="B7" s="2147"/>
      <c r="C7" s="344"/>
      <c r="D7" s="345"/>
      <c r="E7" s="242"/>
      <c r="F7" s="378"/>
      <c r="G7" s="344"/>
      <c r="H7" s="266"/>
      <c r="I7" s="242"/>
      <c r="J7" s="378"/>
    </row>
    <row r="8" spans="1:10" ht="14.85" customHeight="1">
      <c r="A8" s="1954" t="s">
        <v>44</v>
      </c>
      <c r="B8" s="2145"/>
      <c r="C8" s="244">
        <v>120</v>
      </c>
      <c r="D8" s="285">
        <v>75</v>
      </c>
      <c r="E8" s="244" t="s">
        <v>84</v>
      </c>
      <c r="F8" s="246" t="s">
        <v>83</v>
      </c>
      <c r="G8" s="244" t="s">
        <v>84</v>
      </c>
      <c r="H8" s="239" t="s">
        <v>83</v>
      </c>
      <c r="I8" s="346">
        <v>336.92</v>
      </c>
      <c r="J8" s="890">
        <v>134.19999999999999</v>
      </c>
    </row>
    <row r="9" spans="1:10" s="374" customFormat="1" ht="14.85" customHeight="1">
      <c r="A9" s="1723" t="s">
        <v>918</v>
      </c>
      <c r="B9" s="2152"/>
      <c r="C9" s="246">
        <v>100.77</v>
      </c>
      <c r="D9" s="243">
        <v>82.6</v>
      </c>
      <c r="E9" s="246">
        <v>63.33</v>
      </c>
      <c r="F9" s="243">
        <v>70.400000000000006</v>
      </c>
      <c r="G9" s="240">
        <v>96.92</v>
      </c>
      <c r="H9" s="239">
        <v>78</v>
      </c>
      <c r="I9" s="347">
        <v>271.54000000000002</v>
      </c>
      <c r="J9" s="247">
        <v>126.3</v>
      </c>
    </row>
    <row r="10" spans="1:10" ht="14.85" customHeight="1">
      <c r="A10" s="1954" t="s">
        <v>116</v>
      </c>
      <c r="B10" s="2145"/>
      <c r="C10" s="244">
        <v>108.7</v>
      </c>
      <c r="D10" s="781">
        <v>84.4</v>
      </c>
      <c r="E10" s="244">
        <v>83.46</v>
      </c>
      <c r="F10" s="781">
        <v>90.7</v>
      </c>
      <c r="G10" s="237">
        <v>101.57</v>
      </c>
      <c r="H10" s="236">
        <v>85.3</v>
      </c>
      <c r="I10" s="346">
        <v>242.19</v>
      </c>
      <c r="J10" s="890">
        <v>165.8</v>
      </c>
    </row>
    <row r="11" spans="1:10" ht="14.85" customHeight="1">
      <c r="A11" s="1954" t="s">
        <v>117</v>
      </c>
      <c r="B11" s="2145"/>
      <c r="C11" s="244">
        <v>107.14</v>
      </c>
      <c r="D11" s="781">
        <v>67</v>
      </c>
      <c r="E11" s="244">
        <v>66.67</v>
      </c>
      <c r="F11" s="781">
        <v>51.3</v>
      </c>
      <c r="G11" s="237">
        <v>100.33</v>
      </c>
      <c r="H11" s="236">
        <v>71.7</v>
      </c>
      <c r="I11" s="346">
        <v>253</v>
      </c>
      <c r="J11" s="890">
        <v>97.9</v>
      </c>
    </row>
    <row r="12" spans="1:10" ht="14.85" customHeight="1">
      <c r="A12" s="1954" t="s">
        <v>43</v>
      </c>
      <c r="B12" s="2145"/>
      <c r="C12" s="244">
        <v>110.13</v>
      </c>
      <c r="D12" s="781">
        <v>83.7</v>
      </c>
      <c r="E12" s="244">
        <v>81.36</v>
      </c>
      <c r="F12" s="781">
        <v>85.6</v>
      </c>
      <c r="G12" s="237">
        <v>101.67</v>
      </c>
      <c r="H12" s="236">
        <v>86.5</v>
      </c>
      <c r="I12" s="346">
        <v>223.94</v>
      </c>
      <c r="J12" s="890">
        <v>120.2</v>
      </c>
    </row>
    <row r="13" spans="1:10" ht="14.85" customHeight="1">
      <c r="A13" s="1954" t="s">
        <v>118</v>
      </c>
      <c r="B13" s="2145"/>
      <c r="C13" s="244">
        <v>107.85</v>
      </c>
      <c r="D13" s="781">
        <v>79.400000000000006</v>
      </c>
      <c r="E13" s="244">
        <v>108.82</v>
      </c>
      <c r="F13" s="781">
        <v>89.8</v>
      </c>
      <c r="G13" s="237">
        <v>105.56</v>
      </c>
      <c r="H13" s="236">
        <v>82.8</v>
      </c>
      <c r="I13" s="346">
        <v>212.62</v>
      </c>
      <c r="J13" s="890">
        <v>123.2</v>
      </c>
    </row>
    <row r="14" spans="1:10" ht="14.85" customHeight="1">
      <c r="A14" s="1954" t="s">
        <v>119</v>
      </c>
      <c r="B14" s="2145"/>
      <c r="C14" s="244">
        <v>108.05</v>
      </c>
      <c r="D14" s="781">
        <v>82.6</v>
      </c>
      <c r="E14" s="244">
        <v>69.19</v>
      </c>
      <c r="F14" s="781">
        <v>71.8</v>
      </c>
      <c r="G14" s="237">
        <v>106.93</v>
      </c>
      <c r="H14" s="236">
        <v>87.1</v>
      </c>
      <c r="I14" s="346">
        <v>226.57</v>
      </c>
      <c r="J14" s="890">
        <v>135.69999999999999</v>
      </c>
    </row>
    <row r="15" spans="1:10" ht="14.85" customHeight="1">
      <c r="A15" s="1954" t="s">
        <v>46</v>
      </c>
      <c r="B15" s="2145"/>
      <c r="C15" s="244">
        <v>130</v>
      </c>
      <c r="D15" s="781">
        <v>77.599999999999994</v>
      </c>
      <c r="E15" s="244">
        <v>100</v>
      </c>
      <c r="F15" s="243" t="s">
        <v>83</v>
      </c>
      <c r="G15" s="244" t="s">
        <v>84</v>
      </c>
      <c r="H15" s="244" t="s">
        <v>83</v>
      </c>
      <c r="I15" s="346">
        <v>273.75</v>
      </c>
      <c r="J15" s="890">
        <v>125.8</v>
      </c>
    </row>
    <row r="16" spans="1:10" ht="14.85" customHeight="1">
      <c r="A16" s="1954" t="s">
        <v>120</v>
      </c>
      <c r="B16" s="2145"/>
      <c r="C16" s="244">
        <v>117.59</v>
      </c>
      <c r="D16" s="781">
        <v>84.7</v>
      </c>
      <c r="E16" s="244">
        <v>95.45</v>
      </c>
      <c r="F16" s="781">
        <v>80.7</v>
      </c>
      <c r="G16" s="237">
        <v>111.67</v>
      </c>
      <c r="H16" s="236">
        <v>81.599999999999994</v>
      </c>
      <c r="I16" s="346">
        <v>252.59</v>
      </c>
      <c r="J16" s="890">
        <v>139.5</v>
      </c>
    </row>
    <row r="17" spans="1:12" ht="14.85" customHeight="1">
      <c r="A17" s="1954" t="s">
        <v>121</v>
      </c>
      <c r="B17" s="2145"/>
      <c r="C17" s="244">
        <v>105.86</v>
      </c>
      <c r="D17" s="781">
        <v>79.5</v>
      </c>
      <c r="E17" s="244">
        <v>68</v>
      </c>
      <c r="F17" s="781">
        <v>72.599999999999994</v>
      </c>
      <c r="G17" s="237">
        <v>110.58</v>
      </c>
      <c r="H17" s="236">
        <v>85.7</v>
      </c>
      <c r="I17" s="346">
        <v>266.47000000000003</v>
      </c>
      <c r="J17" s="890">
        <v>151.4</v>
      </c>
    </row>
    <row r="18" spans="1:12" ht="14.85" customHeight="1">
      <c r="A18" s="1954" t="s">
        <v>48</v>
      </c>
      <c r="B18" s="2145"/>
      <c r="C18" s="244">
        <v>143.33000000000001</v>
      </c>
      <c r="D18" s="781">
        <v>90.7</v>
      </c>
      <c r="E18" s="244" t="s">
        <v>84</v>
      </c>
      <c r="F18" s="243" t="s">
        <v>83</v>
      </c>
      <c r="G18" s="244" t="s">
        <v>84</v>
      </c>
      <c r="H18" s="781" t="s">
        <v>83</v>
      </c>
      <c r="I18" s="346">
        <v>254.71</v>
      </c>
      <c r="J18" s="890">
        <v>141.4</v>
      </c>
    </row>
    <row r="19" spans="1:12" ht="14.85" customHeight="1">
      <c r="A19" s="1954" t="s">
        <v>49</v>
      </c>
      <c r="B19" s="2145"/>
      <c r="C19" s="244">
        <v>114</v>
      </c>
      <c r="D19" s="781">
        <v>79.3</v>
      </c>
      <c r="E19" s="244">
        <v>114</v>
      </c>
      <c r="F19" s="781">
        <v>85.1</v>
      </c>
      <c r="G19" s="237">
        <v>104.75</v>
      </c>
      <c r="H19" s="236">
        <v>81.900000000000006</v>
      </c>
      <c r="I19" s="346">
        <v>232.35</v>
      </c>
      <c r="J19" s="890">
        <v>107.4</v>
      </c>
    </row>
    <row r="20" spans="1:12" ht="14.85" customHeight="1">
      <c r="A20" s="1954" t="s">
        <v>47</v>
      </c>
      <c r="B20" s="2145"/>
      <c r="C20" s="244">
        <v>93.33</v>
      </c>
      <c r="D20" s="781">
        <v>79.3</v>
      </c>
      <c r="E20" s="244">
        <v>71.069999999999993</v>
      </c>
      <c r="F20" s="781">
        <v>71.099999999999994</v>
      </c>
      <c r="G20" s="237">
        <v>86.32</v>
      </c>
      <c r="H20" s="236">
        <v>75.599999999999994</v>
      </c>
      <c r="I20" s="346">
        <v>213.57</v>
      </c>
      <c r="J20" s="890">
        <v>117.8</v>
      </c>
    </row>
    <row r="21" spans="1:12" ht="14.85" customHeight="1">
      <c r="A21" s="1954" t="s">
        <v>919</v>
      </c>
      <c r="B21" s="2145"/>
      <c r="C21" s="244">
        <v>113.75</v>
      </c>
      <c r="D21" s="781">
        <v>81.900000000000006</v>
      </c>
      <c r="E21" s="244" t="s">
        <v>84</v>
      </c>
      <c r="F21" s="243" t="s">
        <v>83</v>
      </c>
      <c r="G21" s="237">
        <v>125</v>
      </c>
      <c r="H21" s="239">
        <v>93.3</v>
      </c>
      <c r="I21" s="346">
        <v>253.75</v>
      </c>
      <c r="J21" s="890">
        <v>133.69999999999999</v>
      </c>
    </row>
    <row r="22" spans="1:12" s="692" customFormat="1" ht="14.85" customHeight="1">
      <c r="A22" s="1954" t="s">
        <v>122</v>
      </c>
      <c r="B22" s="2146"/>
      <c r="C22" s="237">
        <v>117.71</v>
      </c>
      <c r="D22" s="781">
        <v>83</v>
      </c>
      <c r="E22" s="237">
        <v>99.12</v>
      </c>
      <c r="F22" s="781">
        <v>93.2</v>
      </c>
      <c r="G22" s="237">
        <v>113.64</v>
      </c>
      <c r="H22" s="236">
        <v>89.4</v>
      </c>
      <c r="I22" s="348">
        <v>263.33</v>
      </c>
      <c r="J22" s="847">
        <v>126.9</v>
      </c>
    </row>
    <row r="23" spans="1:12" ht="14.85" customHeight="1">
      <c r="A23" s="1954" t="s">
        <v>50</v>
      </c>
      <c r="B23" s="2146"/>
      <c r="C23" s="244" t="s">
        <v>84</v>
      </c>
      <c r="D23" s="246" t="s">
        <v>83</v>
      </c>
      <c r="E23" s="244" t="s">
        <v>84</v>
      </c>
      <c r="F23" s="246" t="s">
        <v>83</v>
      </c>
      <c r="G23" s="244" t="s">
        <v>84</v>
      </c>
      <c r="H23" s="246" t="s">
        <v>83</v>
      </c>
      <c r="I23" s="348">
        <v>270.83</v>
      </c>
      <c r="J23" s="847">
        <v>156.4</v>
      </c>
      <c r="L23" s="788"/>
    </row>
    <row r="24" spans="1:12">
      <c r="C24" s="158"/>
      <c r="D24" s="158"/>
      <c r="E24" s="158"/>
      <c r="F24" s="158"/>
      <c r="G24" s="158"/>
      <c r="H24" s="158"/>
      <c r="I24" s="158"/>
      <c r="J24" s="158"/>
    </row>
    <row r="25" spans="1:12">
      <c r="G25" s="89"/>
    </row>
    <row r="34" spans="1:1">
      <c r="A34" s="31"/>
    </row>
    <row r="35" spans="1:1">
      <c r="A35" s="31"/>
    </row>
  </sheetData>
  <mergeCells count="26">
    <mergeCell ref="A7:B7"/>
    <mergeCell ref="A8:B8"/>
    <mergeCell ref="A3:B5"/>
    <mergeCell ref="A9:B9"/>
    <mergeCell ref="I1:J1"/>
    <mergeCell ref="I2:J2"/>
    <mergeCell ref="C3:J3"/>
    <mergeCell ref="C4:D4"/>
    <mergeCell ref="E4:F4"/>
    <mergeCell ref="G4:H4"/>
    <mergeCell ref="I4:J4"/>
    <mergeCell ref="A6:B6"/>
    <mergeCell ref="A20:B20"/>
    <mergeCell ref="A21:B21"/>
    <mergeCell ref="A22:B22"/>
    <mergeCell ref="A23:B23"/>
    <mergeCell ref="A15:B15"/>
    <mergeCell ref="A16:B16"/>
    <mergeCell ref="A17:B17"/>
    <mergeCell ref="A18:B18"/>
    <mergeCell ref="A19:B19"/>
    <mergeCell ref="A10:B10"/>
    <mergeCell ref="A11:B11"/>
    <mergeCell ref="A12:B12"/>
    <mergeCell ref="A13:B13"/>
    <mergeCell ref="A14:B14"/>
  </mergeCells>
  <phoneticPr fontId="0" type="noConversion"/>
  <hyperlinks>
    <hyperlink ref="I1:J1" location="'Spis tablic     List of tables'!A1" display="Powrót do spisu tablic"/>
    <hyperlink ref="I1" location="'Spis tablic     List of tables'!A1" display="Powrót do spisu tablic"/>
    <hyperlink ref="I2:J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8">
    <pageSetUpPr fitToPage="1"/>
  </sheetPr>
  <dimension ref="A1:O46"/>
  <sheetViews>
    <sheetView showGridLines="0" zoomScaleNormal="100" zoomScaleSheetLayoutView="100" workbookViewId="0">
      <selection activeCell="I2" sqref="I2:J2"/>
    </sheetView>
  </sheetViews>
  <sheetFormatPr defaultColWidth="9" defaultRowHeight="12"/>
  <cols>
    <col min="1" max="1" width="8.125" style="57" customWidth="1"/>
    <col min="2" max="2" width="19.625" style="57" customWidth="1"/>
    <col min="3" max="10" width="12.5" style="57" customWidth="1"/>
    <col min="11" max="16384" width="9" style="57"/>
  </cols>
  <sheetData>
    <row r="1" spans="1:11">
      <c r="A1" s="632" t="s">
        <v>190</v>
      </c>
      <c r="B1" s="437" t="s">
        <v>238</v>
      </c>
      <c r="C1" s="87"/>
      <c r="D1" s="87"/>
      <c r="E1" s="87"/>
      <c r="H1" s="428"/>
      <c r="I1" s="1396" t="s">
        <v>0</v>
      </c>
      <c r="J1" s="1396"/>
    </row>
    <row r="2" spans="1:11">
      <c r="A2" s="460"/>
      <c r="B2" s="144" t="s">
        <v>239</v>
      </c>
      <c r="C2" s="435"/>
      <c r="D2" s="435"/>
      <c r="E2" s="435"/>
      <c r="H2" s="428"/>
      <c r="I2" s="1396" t="s">
        <v>1533</v>
      </c>
      <c r="J2" s="1396"/>
    </row>
    <row r="3" spans="1:11" ht="28.5" customHeight="1">
      <c r="A3" s="1567" t="s">
        <v>628</v>
      </c>
      <c r="B3" s="1994"/>
      <c r="C3" s="2160" t="s">
        <v>629</v>
      </c>
      <c r="D3" s="2161"/>
      <c r="E3" s="2161"/>
      <c r="F3" s="2161"/>
      <c r="G3" s="2161"/>
      <c r="H3" s="2161"/>
      <c r="I3" s="2161"/>
      <c r="J3" s="2161"/>
    </row>
    <row r="4" spans="1:11" ht="28.5" customHeight="1">
      <c r="A4" s="1421"/>
      <c r="B4" s="2043"/>
      <c r="C4" s="2162" t="s">
        <v>1081</v>
      </c>
      <c r="D4" s="2163"/>
      <c r="E4" s="2163"/>
      <c r="F4" s="2163"/>
      <c r="G4" s="2163"/>
      <c r="H4" s="2163"/>
      <c r="I4" s="2163"/>
      <c r="J4" s="2163"/>
    </row>
    <row r="5" spans="1:11" ht="32.25" customHeight="1">
      <c r="A5" s="1421"/>
      <c r="B5" s="1746"/>
      <c r="C5" s="1414" t="s">
        <v>630</v>
      </c>
      <c r="D5" s="1421"/>
      <c r="E5" s="595"/>
      <c r="F5" s="789"/>
      <c r="G5" s="1472" t="s">
        <v>318</v>
      </c>
      <c r="H5" s="1421"/>
      <c r="I5" s="123"/>
      <c r="J5" s="123"/>
    </row>
    <row r="6" spans="1:11" ht="30" customHeight="1">
      <c r="A6" s="1421"/>
      <c r="B6" s="1746"/>
      <c r="C6" s="1563"/>
      <c r="D6" s="1421"/>
      <c r="E6" s="2158" t="s">
        <v>631</v>
      </c>
      <c r="F6" s="2008"/>
      <c r="G6" s="1729"/>
      <c r="H6" s="1421"/>
      <c r="I6" s="2158" t="s">
        <v>632</v>
      </c>
      <c r="J6" s="2159"/>
    </row>
    <row r="7" spans="1:11" ht="50.25" customHeight="1">
      <c r="A7" s="1406"/>
      <c r="B7" s="1407"/>
      <c r="C7" s="124" t="s">
        <v>835</v>
      </c>
      <c r="D7" s="124" t="s">
        <v>1080</v>
      </c>
      <c r="E7" s="124" t="s">
        <v>835</v>
      </c>
      <c r="F7" s="124" t="s">
        <v>1080</v>
      </c>
      <c r="G7" s="124" t="s">
        <v>835</v>
      </c>
      <c r="H7" s="124" t="s">
        <v>1080</v>
      </c>
      <c r="I7" s="124" t="s">
        <v>835</v>
      </c>
      <c r="J7" s="790" t="s">
        <v>1080</v>
      </c>
    </row>
    <row r="8" spans="1:11" ht="18" customHeight="1">
      <c r="A8" s="1723" t="s">
        <v>45</v>
      </c>
      <c r="B8" s="1724"/>
      <c r="C8" s="15" t="s">
        <v>1398</v>
      </c>
      <c r="D8" s="15" t="s">
        <v>1413</v>
      </c>
      <c r="E8" s="1318">
        <v>2395.8000000000002</v>
      </c>
      <c r="F8" s="1318">
        <v>110.3</v>
      </c>
      <c r="G8" s="15">
        <v>9769.7000000000007</v>
      </c>
      <c r="H8" s="15">
        <v>101.5</v>
      </c>
      <c r="I8" s="15">
        <v>663.3</v>
      </c>
      <c r="J8" s="29">
        <v>111.9</v>
      </c>
      <c r="K8" s="1314"/>
    </row>
    <row r="9" spans="1:11" ht="14.85" customHeight="1">
      <c r="A9" s="1713" t="s">
        <v>42</v>
      </c>
      <c r="B9" s="1714"/>
      <c r="C9" s="14"/>
      <c r="D9" s="14"/>
      <c r="E9" s="14"/>
      <c r="F9" s="1319"/>
      <c r="G9" s="14"/>
      <c r="H9" s="14"/>
      <c r="I9" s="14"/>
      <c r="J9" s="30"/>
    </row>
    <row r="10" spans="1:11" ht="14.85" customHeight="1">
      <c r="A10" s="1725" t="s">
        <v>44</v>
      </c>
      <c r="B10" s="1712"/>
      <c r="C10" s="254" t="s">
        <v>1270</v>
      </c>
      <c r="D10" s="254" t="s">
        <v>1414</v>
      </c>
      <c r="E10" s="1319">
        <v>46.9</v>
      </c>
      <c r="F10" s="1319">
        <v>112.1</v>
      </c>
      <c r="G10" s="14">
        <v>143.69999999999999</v>
      </c>
      <c r="H10" s="14">
        <v>84.7</v>
      </c>
      <c r="I10" s="14">
        <v>18.600000000000001</v>
      </c>
      <c r="J10" s="30">
        <v>74.8</v>
      </c>
      <c r="K10" s="1315"/>
    </row>
    <row r="11" spans="1:11" ht="14.85" customHeight="1">
      <c r="A11" s="1723" t="s">
        <v>918</v>
      </c>
      <c r="B11" s="1724"/>
      <c r="C11" s="15" t="s">
        <v>1399</v>
      </c>
      <c r="D11" s="15" t="s">
        <v>1415</v>
      </c>
      <c r="E11" s="1318">
        <v>154.9</v>
      </c>
      <c r="F11" s="1318">
        <v>111.2</v>
      </c>
      <c r="G11" s="15">
        <v>1017</v>
      </c>
      <c r="H11" s="15">
        <v>120.3</v>
      </c>
      <c r="I11" s="15">
        <v>73.3</v>
      </c>
      <c r="J11" s="29">
        <v>122.1</v>
      </c>
      <c r="K11" s="1315"/>
    </row>
    <row r="12" spans="1:11" ht="14.85" customHeight="1">
      <c r="A12" s="1725" t="s">
        <v>116</v>
      </c>
      <c r="B12" s="1712"/>
      <c r="C12" s="254" t="s">
        <v>1400</v>
      </c>
      <c r="D12" s="254" t="s">
        <v>1416</v>
      </c>
      <c r="E12" s="1319">
        <v>126.2</v>
      </c>
      <c r="F12" s="1319">
        <v>106.9</v>
      </c>
      <c r="G12" s="14">
        <v>428.7</v>
      </c>
      <c r="H12" s="14">
        <v>103.2</v>
      </c>
      <c r="I12" s="14">
        <v>25.4</v>
      </c>
      <c r="J12" s="30">
        <v>95.6</v>
      </c>
      <c r="K12" s="1315"/>
    </row>
    <row r="13" spans="1:11" ht="14.85" customHeight="1">
      <c r="A13" s="1725" t="s">
        <v>117</v>
      </c>
      <c r="B13" s="1712"/>
      <c r="C13" s="254" t="s">
        <v>1401</v>
      </c>
      <c r="D13" s="254" t="s">
        <v>1417</v>
      </c>
      <c r="E13" s="1319">
        <v>38</v>
      </c>
      <c r="F13" s="1319">
        <v>108.8</v>
      </c>
      <c r="G13" s="14">
        <v>100.7</v>
      </c>
      <c r="H13" s="14">
        <v>153.30000000000001</v>
      </c>
      <c r="I13" s="14">
        <v>7.1</v>
      </c>
      <c r="J13" s="30">
        <v>142.30000000000001</v>
      </c>
      <c r="K13" s="1315"/>
    </row>
    <row r="14" spans="1:11" ht="14.85" customHeight="1">
      <c r="A14" s="1725" t="s">
        <v>43</v>
      </c>
      <c r="B14" s="1712"/>
      <c r="C14" s="254" t="s">
        <v>1402</v>
      </c>
      <c r="D14" s="254" t="s">
        <v>1418</v>
      </c>
      <c r="E14" s="1319">
        <v>159.30000000000001</v>
      </c>
      <c r="F14" s="1319">
        <v>107.2</v>
      </c>
      <c r="G14" s="14">
        <v>1003.1</v>
      </c>
      <c r="H14" s="14">
        <v>103.3</v>
      </c>
      <c r="I14" s="14">
        <v>42.1</v>
      </c>
      <c r="J14" s="30">
        <v>92.8</v>
      </c>
      <c r="K14" s="1315"/>
    </row>
    <row r="15" spans="1:11" ht="14.85" customHeight="1">
      <c r="A15" s="1725" t="s">
        <v>118</v>
      </c>
      <c r="B15" s="1712"/>
      <c r="C15" s="254" t="s">
        <v>1403</v>
      </c>
      <c r="D15" s="254" t="s">
        <v>1419</v>
      </c>
      <c r="E15" s="1319">
        <v>68.5</v>
      </c>
      <c r="F15" s="1319">
        <v>107.2</v>
      </c>
      <c r="G15" s="14">
        <v>125.4</v>
      </c>
      <c r="H15" s="14">
        <v>135.30000000000001</v>
      </c>
      <c r="I15" s="14">
        <v>12.4</v>
      </c>
      <c r="J15" s="30">
        <v>127.6</v>
      </c>
      <c r="K15" s="1315"/>
    </row>
    <row r="16" spans="1:11" ht="14.85" customHeight="1">
      <c r="A16" s="1725" t="s">
        <v>119</v>
      </c>
      <c r="B16" s="1712"/>
      <c r="C16" s="254" t="s">
        <v>1404</v>
      </c>
      <c r="D16" s="254" t="s">
        <v>1420</v>
      </c>
      <c r="E16" s="1319">
        <v>485.4</v>
      </c>
      <c r="F16" s="1319">
        <v>108.6</v>
      </c>
      <c r="G16" s="14">
        <v>1328.9</v>
      </c>
      <c r="H16" s="14">
        <v>107.5</v>
      </c>
      <c r="I16" s="14">
        <v>48.5</v>
      </c>
      <c r="J16" s="30">
        <v>95.8</v>
      </c>
      <c r="K16" s="1315"/>
    </row>
    <row r="17" spans="1:15" ht="14.85" customHeight="1">
      <c r="A17" s="1725" t="s">
        <v>46</v>
      </c>
      <c r="B17" s="1712"/>
      <c r="C17" s="254" t="s">
        <v>1405</v>
      </c>
      <c r="D17" s="1198" t="s">
        <v>1421</v>
      </c>
      <c r="E17" s="1319">
        <v>48.7</v>
      </c>
      <c r="F17" s="1319">
        <v>113.8</v>
      </c>
      <c r="G17" s="14">
        <v>403.7</v>
      </c>
      <c r="H17" s="14">
        <v>154.69999999999999</v>
      </c>
      <c r="I17" s="14">
        <v>37.700000000000003</v>
      </c>
      <c r="J17" s="30">
        <v>178.4</v>
      </c>
      <c r="K17" s="1315"/>
    </row>
    <row r="18" spans="1:15" ht="14.85" customHeight="1">
      <c r="A18" s="1725" t="s">
        <v>120</v>
      </c>
      <c r="B18" s="1712"/>
      <c r="C18" s="254" t="s">
        <v>1406</v>
      </c>
      <c r="D18" s="1198" t="s">
        <v>1422</v>
      </c>
      <c r="E18" s="1319">
        <v>37.1</v>
      </c>
      <c r="F18" s="1319">
        <v>106.4</v>
      </c>
      <c r="G18" s="14">
        <v>96.8</v>
      </c>
      <c r="H18" s="14">
        <v>122.4</v>
      </c>
      <c r="I18" s="14">
        <v>7.5</v>
      </c>
      <c r="J18" s="30">
        <v>110.6</v>
      </c>
      <c r="K18" s="1315"/>
    </row>
    <row r="19" spans="1:15" ht="14.85" customHeight="1">
      <c r="A19" s="1725" t="s">
        <v>121</v>
      </c>
      <c r="B19" s="1712"/>
      <c r="C19" s="254" t="s">
        <v>1407</v>
      </c>
      <c r="D19" s="1239" t="s">
        <v>1423</v>
      </c>
      <c r="E19" s="1319">
        <v>462.7</v>
      </c>
      <c r="F19" s="1319">
        <v>112.2</v>
      </c>
      <c r="G19" s="14">
        <v>349.2</v>
      </c>
      <c r="H19" s="14">
        <v>114.9</v>
      </c>
      <c r="I19" s="14">
        <v>21.2</v>
      </c>
      <c r="J19" s="30">
        <v>102.8</v>
      </c>
      <c r="K19" s="1315"/>
    </row>
    <row r="20" spans="1:15" ht="14.85" customHeight="1">
      <c r="A20" s="1725" t="s">
        <v>48</v>
      </c>
      <c r="B20" s="1712"/>
      <c r="C20" s="254" t="s">
        <v>1408</v>
      </c>
      <c r="D20" s="1198" t="s">
        <v>1424</v>
      </c>
      <c r="E20" s="1319">
        <v>78</v>
      </c>
      <c r="F20" s="1319">
        <v>110.2</v>
      </c>
      <c r="G20" s="14">
        <v>815.6</v>
      </c>
      <c r="H20" s="14">
        <v>107.7</v>
      </c>
      <c r="I20" s="14">
        <v>56.1</v>
      </c>
      <c r="J20" s="30">
        <v>94.3</v>
      </c>
      <c r="K20" s="1315"/>
    </row>
    <row r="21" spans="1:15" ht="14.85" customHeight="1">
      <c r="A21" s="1725" t="s">
        <v>49</v>
      </c>
      <c r="B21" s="1712"/>
      <c r="C21" s="254" t="s">
        <v>1409</v>
      </c>
      <c r="D21" s="254" t="s">
        <v>1425</v>
      </c>
      <c r="E21" s="1319">
        <v>49.9</v>
      </c>
      <c r="F21" s="1319">
        <v>111.4</v>
      </c>
      <c r="G21" s="14">
        <v>187.3</v>
      </c>
      <c r="H21" s="14">
        <v>115.8</v>
      </c>
      <c r="I21" s="14">
        <v>14.6</v>
      </c>
      <c r="J21" s="30">
        <v>101.9</v>
      </c>
      <c r="K21" s="1315"/>
    </row>
    <row r="22" spans="1:15" ht="14.85" customHeight="1">
      <c r="A22" s="1725" t="s">
        <v>47</v>
      </c>
      <c r="B22" s="1712"/>
      <c r="C22" s="254" t="s">
        <v>1410</v>
      </c>
      <c r="D22" s="1317">
        <v>93.6</v>
      </c>
      <c r="E22" s="1319">
        <v>47.1</v>
      </c>
      <c r="F22" s="1319">
        <v>105.8</v>
      </c>
      <c r="G22" s="14">
        <v>193.2</v>
      </c>
      <c r="H22" s="14">
        <v>140.19999999999999</v>
      </c>
      <c r="I22" s="14">
        <v>18.399999999999999</v>
      </c>
      <c r="J22" s="30">
        <v>139.6</v>
      </c>
      <c r="K22" s="1315"/>
    </row>
    <row r="23" spans="1:15" ht="14.85" customHeight="1">
      <c r="A23" s="1954" t="s">
        <v>919</v>
      </c>
      <c r="B23" s="1712"/>
      <c r="C23" s="254" t="s">
        <v>1411</v>
      </c>
      <c r="D23" s="1317">
        <v>95.2</v>
      </c>
      <c r="E23" s="1319">
        <v>207.2</v>
      </c>
      <c r="F23" s="1319">
        <v>107.9</v>
      </c>
      <c r="G23" s="14">
        <v>563.5</v>
      </c>
      <c r="H23" s="14">
        <v>112.8</v>
      </c>
      <c r="I23" s="14">
        <v>36.799999999999997</v>
      </c>
      <c r="J23" s="30">
        <v>104.7</v>
      </c>
      <c r="K23" s="1315"/>
    </row>
    <row r="24" spans="1:15" ht="14.85" customHeight="1">
      <c r="A24" s="1725" t="s">
        <v>122</v>
      </c>
      <c r="B24" s="1712"/>
      <c r="C24" s="254" t="s">
        <v>1412</v>
      </c>
      <c r="D24" s="1317">
        <v>99</v>
      </c>
      <c r="E24" s="1319">
        <v>336.1</v>
      </c>
      <c r="F24" s="1319">
        <v>115.4</v>
      </c>
      <c r="G24" s="14">
        <v>2801.4</v>
      </c>
      <c r="H24" s="14">
        <v>81.599999999999994</v>
      </c>
      <c r="I24" s="14">
        <v>225.5</v>
      </c>
      <c r="J24" s="30">
        <v>127.1</v>
      </c>
      <c r="K24" s="1315"/>
      <c r="L24" s="1316"/>
    </row>
    <row r="25" spans="1:15" ht="14.85" customHeight="1">
      <c r="A25" s="1725" t="s">
        <v>50</v>
      </c>
      <c r="B25" s="1712"/>
      <c r="C25" s="115" t="s">
        <v>1391</v>
      </c>
      <c r="D25" s="1319">
        <v>96.8</v>
      </c>
      <c r="E25" s="1320">
        <v>50</v>
      </c>
      <c r="F25" s="1320">
        <v>110.8</v>
      </c>
      <c r="G25" s="16">
        <v>211.4</v>
      </c>
      <c r="H25" s="16">
        <v>109.3</v>
      </c>
      <c r="I25" s="16">
        <v>18.2</v>
      </c>
      <c r="J25" s="30">
        <v>81.3</v>
      </c>
      <c r="K25" s="1315"/>
    </row>
    <row r="27" spans="1:15">
      <c r="C27" s="158"/>
    </row>
    <row r="28" spans="1:15">
      <c r="C28" s="294"/>
      <c r="D28" s="294"/>
      <c r="E28" s="294"/>
      <c r="F28" s="294"/>
      <c r="G28" s="294"/>
      <c r="H28" s="294"/>
      <c r="I28" s="294"/>
      <c r="J28" s="294"/>
    </row>
    <row r="29" spans="1:15">
      <c r="C29" s="294"/>
      <c r="D29" s="294"/>
      <c r="E29" s="294"/>
      <c r="F29" s="294"/>
      <c r="G29" s="294"/>
      <c r="H29" s="294"/>
      <c r="I29" s="294"/>
      <c r="J29" s="294"/>
    </row>
    <row r="30" spans="1:15">
      <c r="C30" s="294"/>
      <c r="D30" s="294"/>
      <c r="E30" s="294"/>
      <c r="F30" s="294"/>
      <c r="G30" s="294"/>
      <c r="H30" s="294"/>
      <c r="I30" s="294"/>
      <c r="J30" s="294"/>
      <c r="K30" s="472"/>
      <c r="L30" s="472"/>
      <c r="M30" s="472"/>
      <c r="N30" s="472"/>
      <c r="O30" s="472"/>
    </row>
    <row r="31" spans="1:15">
      <c r="A31" s="31"/>
      <c r="C31" s="294"/>
      <c r="D31" s="294"/>
      <c r="E31" s="294"/>
      <c r="F31" s="294"/>
      <c r="G31" s="294"/>
      <c r="H31" s="294"/>
      <c r="I31" s="294"/>
      <c r="J31" s="294"/>
    </row>
    <row r="32" spans="1:15">
      <c r="A32" s="31"/>
      <c r="C32" s="294"/>
      <c r="D32" s="294"/>
      <c r="E32" s="294"/>
      <c r="F32" s="294"/>
      <c r="G32" s="294"/>
      <c r="H32" s="294"/>
      <c r="I32" s="294"/>
      <c r="J32" s="294"/>
    </row>
    <row r="33" spans="3:10">
      <c r="C33" s="294"/>
      <c r="D33" s="294"/>
      <c r="E33" s="294"/>
      <c r="F33" s="294"/>
      <c r="G33" s="294"/>
      <c r="H33" s="294"/>
      <c r="I33" s="294"/>
      <c r="J33" s="294"/>
    </row>
    <row r="34" spans="3:10">
      <c r="C34" s="294"/>
      <c r="D34" s="294"/>
      <c r="E34" s="294"/>
      <c r="F34" s="294"/>
      <c r="G34" s="294"/>
      <c r="H34" s="294"/>
      <c r="I34" s="294"/>
      <c r="J34" s="294"/>
    </row>
    <row r="35" spans="3:10">
      <c r="C35" s="294"/>
      <c r="D35" s="294"/>
      <c r="E35" s="294"/>
      <c r="F35" s="294"/>
      <c r="G35" s="294"/>
      <c r="H35" s="294"/>
      <c r="I35" s="294"/>
      <c r="J35" s="294"/>
    </row>
    <row r="36" spans="3:10">
      <c r="C36" s="294"/>
      <c r="D36" s="294"/>
      <c r="E36" s="294"/>
      <c r="F36" s="294"/>
      <c r="G36" s="294"/>
      <c r="H36" s="294"/>
      <c r="I36" s="294"/>
      <c r="J36" s="294"/>
    </row>
    <row r="37" spans="3:10">
      <c r="C37" s="294"/>
      <c r="D37" s="294"/>
      <c r="E37" s="294"/>
      <c r="F37" s="294"/>
      <c r="G37" s="294"/>
      <c r="H37" s="294"/>
      <c r="I37" s="294"/>
      <c r="J37" s="294"/>
    </row>
    <row r="38" spans="3:10">
      <c r="C38" s="294"/>
      <c r="D38" s="294"/>
      <c r="E38" s="294"/>
      <c r="F38" s="294"/>
      <c r="G38" s="294"/>
      <c r="H38" s="294"/>
      <c r="I38" s="294"/>
      <c r="J38" s="294"/>
    </row>
    <row r="39" spans="3:10">
      <c r="C39" s="294"/>
      <c r="D39" s="294"/>
      <c r="E39" s="294"/>
      <c r="F39" s="294"/>
      <c r="G39" s="294"/>
      <c r="H39" s="294"/>
      <c r="I39" s="294"/>
      <c r="J39" s="294"/>
    </row>
    <row r="40" spans="3:10">
      <c r="C40" s="294"/>
      <c r="D40" s="294"/>
      <c r="E40" s="294"/>
      <c r="F40" s="294"/>
      <c r="G40" s="294"/>
      <c r="H40" s="294"/>
      <c r="I40" s="294"/>
      <c r="J40" s="294"/>
    </row>
    <row r="41" spans="3:10">
      <c r="C41" s="294"/>
      <c r="D41" s="294"/>
      <c r="E41" s="294"/>
      <c r="F41" s="294"/>
      <c r="G41" s="294"/>
      <c r="H41" s="294"/>
      <c r="I41" s="294"/>
      <c r="J41" s="294"/>
    </row>
    <row r="42" spans="3:10">
      <c r="C42" s="294"/>
      <c r="D42" s="294"/>
      <c r="E42" s="294"/>
      <c r="F42" s="294"/>
      <c r="G42" s="294"/>
      <c r="H42" s="294"/>
      <c r="I42" s="294"/>
      <c r="J42" s="294"/>
    </row>
    <row r="43" spans="3:10">
      <c r="C43" s="294"/>
      <c r="D43" s="294"/>
      <c r="E43" s="294"/>
      <c r="F43" s="294"/>
      <c r="G43" s="294"/>
      <c r="H43" s="294"/>
      <c r="I43" s="294"/>
      <c r="J43" s="294"/>
    </row>
    <row r="44" spans="3:10">
      <c r="C44" s="294"/>
      <c r="D44" s="294"/>
      <c r="E44" s="294"/>
      <c r="F44" s="294"/>
      <c r="G44" s="294"/>
      <c r="H44" s="294"/>
      <c r="I44" s="294"/>
      <c r="J44" s="294"/>
    </row>
    <row r="45" spans="3:10">
      <c r="C45" s="294"/>
      <c r="D45" s="294"/>
      <c r="E45" s="294"/>
      <c r="F45" s="294"/>
      <c r="G45" s="294"/>
      <c r="H45" s="294"/>
      <c r="I45" s="294"/>
      <c r="J45" s="294"/>
    </row>
    <row r="46" spans="3:10">
      <c r="C46" s="158"/>
    </row>
  </sheetData>
  <mergeCells count="27">
    <mergeCell ref="A10:B10"/>
    <mergeCell ref="A11:B11"/>
    <mergeCell ref="A12:B12"/>
    <mergeCell ref="I1:J1"/>
    <mergeCell ref="I2:J2"/>
    <mergeCell ref="I6:J6"/>
    <mergeCell ref="E6:F6"/>
    <mergeCell ref="C5:D6"/>
    <mergeCell ref="G5:H6"/>
    <mergeCell ref="C3:J3"/>
    <mergeCell ref="C4:J4"/>
    <mergeCell ref="A23:B23"/>
    <mergeCell ref="A24:B24"/>
    <mergeCell ref="A25:B25"/>
    <mergeCell ref="A3:B7"/>
    <mergeCell ref="A18:B18"/>
    <mergeCell ref="A19:B19"/>
    <mergeCell ref="A20:B20"/>
    <mergeCell ref="A21:B21"/>
    <mergeCell ref="A22:B22"/>
    <mergeCell ref="A13:B13"/>
    <mergeCell ref="A14:B14"/>
    <mergeCell ref="A15:B15"/>
    <mergeCell ref="A16:B16"/>
    <mergeCell ref="A17:B17"/>
    <mergeCell ref="A8:B8"/>
    <mergeCell ref="A9:B9"/>
  </mergeCells>
  <phoneticPr fontId="0" type="noConversion"/>
  <hyperlinks>
    <hyperlink ref="I1:J1" location="'Spis tablic     List of tables'!A1" display="Powrót do spisu tablic"/>
    <hyperlink ref="I1" location="'Spis tablic     List of tables'!A1" display="Powrót do spisu tablic"/>
    <hyperlink ref="I2:J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9"/>
  <sheetViews>
    <sheetView showGridLines="0" zoomScaleNormal="100" zoomScaleSheetLayoutView="100" workbookViewId="0">
      <selection activeCell="M2" sqref="M2:N2"/>
    </sheetView>
  </sheetViews>
  <sheetFormatPr defaultColWidth="9" defaultRowHeight="12"/>
  <cols>
    <col min="1" max="1" width="8.125" style="238" customWidth="1"/>
    <col min="2" max="2" width="9.375" style="238" customWidth="1"/>
    <col min="3" max="14" width="9.5" style="238" customWidth="1"/>
    <col min="15" max="16384" width="9" style="238"/>
  </cols>
  <sheetData>
    <row r="1" spans="1:16">
      <c r="A1" s="357" t="s">
        <v>190</v>
      </c>
      <c r="B1" s="358" t="s">
        <v>238</v>
      </c>
      <c r="C1" s="359"/>
      <c r="D1" s="359"/>
      <c r="E1" s="359"/>
      <c r="F1" s="359"/>
      <c r="I1" s="673"/>
      <c r="J1" s="673"/>
      <c r="M1" s="803" t="s">
        <v>0</v>
      </c>
      <c r="N1" s="673"/>
    </row>
    <row r="2" spans="1:16">
      <c r="A2" s="600"/>
      <c r="B2" s="362" t="s">
        <v>239</v>
      </c>
      <c r="C2" s="363"/>
      <c r="D2" s="363"/>
      <c r="E2" s="363"/>
      <c r="F2" s="673"/>
      <c r="I2" s="673"/>
      <c r="J2" s="673"/>
      <c r="K2" s="673"/>
      <c r="M2" s="1396" t="s">
        <v>1533</v>
      </c>
      <c r="N2" s="1396"/>
    </row>
    <row r="3" spans="1:16" ht="28.5" customHeight="1">
      <c r="A3" s="2167" t="s">
        <v>617</v>
      </c>
      <c r="B3" s="1778"/>
      <c r="C3" s="2169" t="s">
        <v>741</v>
      </c>
      <c r="D3" s="2170"/>
      <c r="E3" s="2170"/>
      <c r="F3" s="2170"/>
      <c r="G3" s="2170"/>
      <c r="H3" s="2170"/>
      <c r="I3" s="2169" t="s">
        <v>633</v>
      </c>
      <c r="J3" s="2170"/>
      <c r="K3" s="2170"/>
      <c r="L3" s="2170"/>
      <c r="M3" s="2170"/>
      <c r="N3" s="2170"/>
    </row>
    <row r="4" spans="1:16" ht="32.25" customHeight="1">
      <c r="A4" s="1779"/>
      <c r="B4" s="2168"/>
      <c r="C4" s="2024" t="s">
        <v>1355</v>
      </c>
      <c r="D4" s="2025"/>
      <c r="E4" s="2025"/>
      <c r="F4" s="2025"/>
      <c r="G4" s="2025"/>
      <c r="H4" s="2025"/>
      <c r="I4" s="2025"/>
      <c r="J4" s="2025"/>
      <c r="K4" s="2025"/>
      <c r="L4" s="2025"/>
      <c r="M4" s="2025"/>
      <c r="N4" s="2025"/>
    </row>
    <row r="5" spans="1:16" ht="87.75" customHeight="1">
      <c r="A5" s="1779"/>
      <c r="B5" s="2168"/>
      <c r="C5" s="1783" t="s">
        <v>634</v>
      </c>
      <c r="D5" s="1785"/>
      <c r="E5" s="1786" t="s">
        <v>966</v>
      </c>
      <c r="F5" s="1785"/>
      <c r="G5" s="1786" t="s">
        <v>969</v>
      </c>
      <c r="H5" s="1785"/>
      <c r="I5" s="1786" t="s">
        <v>634</v>
      </c>
      <c r="J5" s="1785"/>
      <c r="K5" s="1786" t="s">
        <v>967</v>
      </c>
      <c r="L5" s="1785"/>
      <c r="M5" s="1786" t="s">
        <v>970</v>
      </c>
      <c r="N5" s="1784"/>
      <c r="O5" s="804"/>
      <c r="P5" s="804"/>
    </row>
    <row r="6" spans="1:16" ht="47.25" customHeight="1">
      <c r="A6" s="1781"/>
      <c r="B6" s="1782"/>
      <c r="C6" s="1358" t="s">
        <v>1325</v>
      </c>
      <c r="D6" s="805" t="s">
        <v>1338</v>
      </c>
      <c r="E6" s="1359" t="s">
        <v>635</v>
      </c>
      <c r="F6" s="805" t="s">
        <v>1338</v>
      </c>
      <c r="G6" s="1358" t="s">
        <v>1324</v>
      </c>
      <c r="H6" s="805" t="s">
        <v>1338</v>
      </c>
      <c r="I6" s="1358" t="s">
        <v>1323</v>
      </c>
      <c r="J6" s="805" t="s">
        <v>1356</v>
      </c>
      <c r="K6" s="1360" t="s">
        <v>635</v>
      </c>
      <c r="L6" s="805" t="s">
        <v>1338</v>
      </c>
      <c r="M6" s="1358" t="s">
        <v>1324</v>
      </c>
      <c r="N6" s="1361" t="s">
        <v>1338</v>
      </c>
      <c r="O6" s="806"/>
      <c r="P6" s="806"/>
    </row>
    <row r="7" spans="1:16" s="250" customFormat="1" ht="21.75" customHeight="1">
      <c r="A7" s="1973" t="s">
        <v>45</v>
      </c>
      <c r="B7" s="2165"/>
      <c r="C7" s="239">
        <v>1153933.5</v>
      </c>
      <c r="D7" s="1373">
        <v>100.1</v>
      </c>
      <c r="E7" s="1374">
        <v>2723</v>
      </c>
      <c r="F7" s="1373">
        <v>99</v>
      </c>
      <c r="G7" s="240">
        <v>8003.44</v>
      </c>
      <c r="H7" s="1373">
        <v>111.7</v>
      </c>
      <c r="I7" s="239">
        <v>170910.9</v>
      </c>
      <c r="J7" s="1373">
        <v>93.8</v>
      </c>
      <c r="K7" s="1374">
        <v>414</v>
      </c>
      <c r="L7" s="239">
        <v>98.8</v>
      </c>
      <c r="M7" s="240">
        <v>7769.7</v>
      </c>
      <c r="N7" s="378">
        <v>114.6</v>
      </c>
      <c r="O7" s="807"/>
    </row>
    <row r="8" spans="1:16" ht="14.85" customHeight="1">
      <c r="A8" s="1958" t="s">
        <v>42</v>
      </c>
      <c r="B8" s="2166"/>
      <c r="C8" s="236"/>
      <c r="D8" s="1375"/>
      <c r="E8" s="236"/>
      <c r="F8" s="1375"/>
      <c r="G8" s="237"/>
      <c r="H8" s="1375"/>
      <c r="I8" s="236"/>
      <c r="J8" s="1375"/>
      <c r="K8" s="236"/>
      <c r="L8" s="236"/>
      <c r="M8" s="237"/>
      <c r="N8" s="847"/>
      <c r="O8" s="808"/>
    </row>
    <row r="9" spans="1:16" ht="14.85" customHeight="1">
      <c r="A9" s="1959" t="s">
        <v>44</v>
      </c>
      <c r="B9" s="2164"/>
      <c r="C9" s="236">
        <v>109995.1</v>
      </c>
      <c r="D9" s="236">
        <v>86.9</v>
      </c>
      <c r="E9" s="1036">
        <v>227</v>
      </c>
      <c r="F9" s="236">
        <v>98.1</v>
      </c>
      <c r="G9" s="237">
        <v>8981.7999999999993</v>
      </c>
      <c r="H9" s="236">
        <v>112.2</v>
      </c>
      <c r="I9" s="236">
        <v>10038.200000000001</v>
      </c>
      <c r="J9" s="236">
        <v>89.3</v>
      </c>
      <c r="K9" s="1036">
        <v>28</v>
      </c>
      <c r="L9" s="236">
        <v>99.2</v>
      </c>
      <c r="M9" s="237">
        <v>8115.69</v>
      </c>
      <c r="N9" s="847">
        <v>114.4</v>
      </c>
      <c r="O9" s="809"/>
    </row>
    <row r="10" spans="1:16" s="250" customFormat="1" ht="14.85" customHeight="1">
      <c r="A10" s="1973" t="s">
        <v>918</v>
      </c>
      <c r="B10" s="2165"/>
      <c r="C10" s="239">
        <v>44614.1</v>
      </c>
      <c r="D10" s="239">
        <v>100.5</v>
      </c>
      <c r="E10" s="1376">
        <v>131</v>
      </c>
      <c r="F10" s="239">
        <v>97.3</v>
      </c>
      <c r="G10" s="240">
        <v>7094.24</v>
      </c>
      <c r="H10" s="239">
        <v>111.9</v>
      </c>
      <c r="I10" s="239">
        <v>6384.4</v>
      </c>
      <c r="J10" s="239">
        <v>97.4</v>
      </c>
      <c r="K10" s="1376">
        <v>20</v>
      </c>
      <c r="L10" s="239">
        <v>99.1</v>
      </c>
      <c r="M10" s="240">
        <v>7124.54</v>
      </c>
      <c r="N10" s="378">
        <v>111.8</v>
      </c>
      <c r="O10" s="807"/>
    </row>
    <row r="11" spans="1:16" ht="14.85" customHeight="1">
      <c r="A11" s="1959" t="s">
        <v>116</v>
      </c>
      <c r="B11" s="2164"/>
      <c r="C11" s="236">
        <v>31089.5</v>
      </c>
      <c r="D11" s="236">
        <v>103.1</v>
      </c>
      <c r="E11" s="1036">
        <v>98</v>
      </c>
      <c r="F11" s="236">
        <v>99.6</v>
      </c>
      <c r="G11" s="237">
        <v>7460.28</v>
      </c>
      <c r="H11" s="236">
        <v>111.3</v>
      </c>
      <c r="I11" s="236">
        <v>4592.6000000000004</v>
      </c>
      <c r="J11" s="236">
        <v>109.2</v>
      </c>
      <c r="K11" s="1036">
        <v>18</v>
      </c>
      <c r="L11" s="236">
        <v>100.1</v>
      </c>
      <c r="M11" s="237">
        <v>6689.23</v>
      </c>
      <c r="N11" s="847">
        <v>120.6</v>
      </c>
      <c r="O11" s="809"/>
    </row>
    <row r="12" spans="1:16" ht="14.85" customHeight="1">
      <c r="A12" s="1959" t="s">
        <v>117</v>
      </c>
      <c r="B12" s="2164"/>
      <c r="C12" s="236">
        <v>26055</v>
      </c>
      <c r="D12" s="236">
        <v>96.1</v>
      </c>
      <c r="E12" s="1036">
        <v>68</v>
      </c>
      <c r="F12" s="236">
        <v>98.7</v>
      </c>
      <c r="G12" s="237">
        <v>7431.95</v>
      </c>
      <c r="H12" s="236">
        <v>112.5</v>
      </c>
      <c r="I12" s="236">
        <v>1502.2</v>
      </c>
      <c r="J12" s="236">
        <v>81.8</v>
      </c>
      <c r="K12" s="1036">
        <v>7</v>
      </c>
      <c r="L12" s="236">
        <v>99.5</v>
      </c>
      <c r="M12" s="237">
        <v>6480.38</v>
      </c>
      <c r="N12" s="847">
        <v>100.7</v>
      </c>
      <c r="O12" s="809"/>
    </row>
    <row r="13" spans="1:16" ht="14.85" customHeight="1">
      <c r="A13" s="1959" t="s">
        <v>43</v>
      </c>
      <c r="B13" s="2164"/>
      <c r="C13" s="236">
        <v>68129.5</v>
      </c>
      <c r="D13" s="236">
        <v>96.1</v>
      </c>
      <c r="E13" s="1036">
        <v>167</v>
      </c>
      <c r="F13" s="236">
        <v>98.8</v>
      </c>
      <c r="G13" s="237">
        <v>7677.37</v>
      </c>
      <c r="H13" s="236">
        <v>112.6</v>
      </c>
      <c r="I13" s="236">
        <v>8352.9</v>
      </c>
      <c r="J13" s="236">
        <v>84.8</v>
      </c>
      <c r="K13" s="1036">
        <v>19</v>
      </c>
      <c r="L13" s="236">
        <v>100.6</v>
      </c>
      <c r="M13" s="237">
        <v>7049.17</v>
      </c>
      <c r="N13" s="847">
        <v>118.5</v>
      </c>
      <c r="O13" s="809"/>
    </row>
    <row r="14" spans="1:16" ht="14.85" customHeight="1">
      <c r="A14" s="1959" t="s">
        <v>118</v>
      </c>
      <c r="B14" s="2164"/>
      <c r="C14" s="236">
        <v>88882.5</v>
      </c>
      <c r="D14" s="236">
        <v>102.1</v>
      </c>
      <c r="E14" s="1036">
        <v>217</v>
      </c>
      <c r="F14" s="236">
        <v>99.4</v>
      </c>
      <c r="G14" s="237">
        <v>7830.4</v>
      </c>
      <c r="H14" s="236">
        <v>111.4</v>
      </c>
      <c r="I14" s="236">
        <v>15379.5</v>
      </c>
      <c r="J14" s="236">
        <v>101.6</v>
      </c>
      <c r="K14" s="1036">
        <v>42</v>
      </c>
      <c r="L14" s="236">
        <v>101.5</v>
      </c>
      <c r="M14" s="237">
        <v>7135.65</v>
      </c>
      <c r="N14" s="847">
        <v>116.2</v>
      </c>
      <c r="O14" s="809"/>
    </row>
    <row r="15" spans="1:16" ht="14.85" customHeight="1">
      <c r="A15" s="1959" t="s">
        <v>119</v>
      </c>
      <c r="B15" s="2164"/>
      <c r="C15" s="236">
        <v>267543</v>
      </c>
      <c r="D15" s="236">
        <v>107.3</v>
      </c>
      <c r="E15" s="1036">
        <v>393</v>
      </c>
      <c r="F15" s="236">
        <v>101.1</v>
      </c>
      <c r="G15" s="237">
        <v>8865.1</v>
      </c>
      <c r="H15" s="236">
        <v>112.1</v>
      </c>
      <c r="I15" s="236">
        <v>49912.3</v>
      </c>
      <c r="J15" s="236">
        <v>99.5</v>
      </c>
      <c r="K15" s="1036">
        <v>93</v>
      </c>
      <c r="L15" s="236">
        <v>101.2</v>
      </c>
      <c r="M15" s="237">
        <v>9592.9599999999991</v>
      </c>
      <c r="N15" s="847">
        <v>115.6</v>
      </c>
      <c r="O15" s="809"/>
    </row>
    <row r="16" spans="1:16" ht="14.85" customHeight="1">
      <c r="A16" s="1959" t="s">
        <v>46</v>
      </c>
      <c r="B16" s="2164"/>
      <c r="C16" s="236">
        <v>22100.5</v>
      </c>
      <c r="D16" s="236">
        <v>93.5</v>
      </c>
      <c r="E16" s="1036">
        <v>59</v>
      </c>
      <c r="F16" s="236">
        <v>98</v>
      </c>
      <c r="G16" s="237">
        <v>7698.35</v>
      </c>
      <c r="H16" s="236">
        <v>111.4</v>
      </c>
      <c r="I16" s="236">
        <v>3352.1</v>
      </c>
      <c r="J16" s="236">
        <v>89.9</v>
      </c>
      <c r="K16" s="1036">
        <v>7</v>
      </c>
      <c r="L16" s="236">
        <v>99.4</v>
      </c>
      <c r="M16" s="237">
        <v>7367.6</v>
      </c>
      <c r="N16" s="847">
        <v>119.1</v>
      </c>
      <c r="O16" s="809"/>
    </row>
    <row r="17" spans="1:15" ht="14.85" customHeight="1">
      <c r="A17" s="1959" t="s">
        <v>120</v>
      </c>
      <c r="B17" s="2164"/>
      <c r="C17" s="236">
        <v>42900.800000000003</v>
      </c>
      <c r="D17" s="236">
        <v>99.5</v>
      </c>
      <c r="E17" s="1036">
        <v>135</v>
      </c>
      <c r="F17" s="236">
        <v>98.6</v>
      </c>
      <c r="G17" s="237">
        <v>7127.3</v>
      </c>
      <c r="H17" s="236">
        <v>114.9</v>
      </c>
      <c r="I17" s="236">
        <v>5778.5</v>
      </c>
      <c r="J17" s="236">
        <v>96</v>
      </c>
      <c r="K17" s="1036">
        <v>18</v>
      </c>
      <c r="L17" s="236">
        <v>97.5</v>
      </c>
      <c r="M17" s="237">
        <v>6431.34</v>
      </c>
      <c r="N17" s="847">
        <v>123.1</v>
      </c>
      <c r="O17" s="807"/>
    </row>
    <row r="18" spans="1:15" ht="14.85" customHeight="1">
      <c r="A18" s="1959" t="s">
        <v>121</v>
      </c>
      <c r="B18" s="2164"/>
      <c r="C18" s="236">
        <v>24371.1</v>
      </c>
      <c r="D18" s="236">
        <v>101.4</v>
      </c>
      <c r="E18" s="1036">
        <v>57</v>
      </c>
      <c r="F18" s="236">
        <v>97.8</v>
      </c>
      <c r="G18" s="237">
        <v>6975.46</v>
      </c>
      <c r="H18" s="236">
        <v>110.9</v>
      </c>
      <c r="I18" s="236">
        <v>5164</v>
      </c>
      <c r="J18" s="236">
        <v>102.2</v>
      </c>
      <c r="K18" s="1036">
        <v>12</v>
      </c>
      <c r="L18" s="236">
        <v>99</v>
      </c>
      <c r="M18" s="237">
        <v>7900.08</v>
      </c>
      <c r="N18" s="847">
        <v>111.3</v>
      </c>
      <c r="O18" s="809"/>
    </row>
    <row r="19" spans="1:15" ht="14.85" customHeight="1">
      <c r="A19" s="1959" t="s">
        <v>48</v>
      </c>
      <c r="B19" s="2164"/>
      <c r="C19" s="236">
        <v>59581.9</v>
      </c>
      <c r="D19" s="236">
        <v>103.1</v>
      </c>
      <c r="E19" s="1036">
        <v>156</v>
      </c>
      <c r="F19" s="236">
        <v>99.1</v>
      </c>
      <c r="G19" s="237">
        <v>8080.54</v>
      </c>
      <c r="H19" s="236">
        <v>110.7</v>
      </c>
      <c r="I19" s="236">
        <v>12860.5</v>
      </c>
      <c r="J19" s="236">
        <v>97</v>
      </c>
      <c r="K19" s="1036">
        <v>31</v>
      </c>
      <c r="L19" s="236">
        <v>96.9</v>
      </c>
      <c r="M19" s="237">
        <v>7431.27</v>
      </c>
      <c r="N19" s="847">
        <v>111.7</v>
      </c>
      <c r="O19" s="809"/>
    </row>
    <row r="20" spans="1:15" ht="14.85" customHeight="1">
      <c r="A20" s="1959" t="s">
        <v>49</v>
      </c>
      <c r="B20" s="2164"/>
      <c r="C20" s="236">
        <v>165319.4</v>
      </c>
      <c r="D20" s="236">
        <v>99.4</v>
      </c>
      <c r="E20" s="1036">
        <v>444</v>
      </c>
      <c r="F20" s="236">
        <v>100.2</v>
      </c>
      <c r="G20" s="237">
        <v>8659.9699999999993</v>
      </c>
      <c r="H20" s="236">
        <v>109.3</v>
      </c>
      <c r="I20" s="236">
        <v>19614.7</v>
      </c>
      <c r="J20" s="236">
        <v>96.2</v>
      </c>
      <c r="K20" s="1036">
        <v>50</v>
      </c>
      <c r="L20" s="236">
        <v>96.5</v>
      </c>
      <c r="M20" s="237">
        <v>7330.6</v>
      </c>
      <c r="N20" s="847">
        <v>106.6</v>
      </c>
      <c r="O20" s="809"/>
    </row>
    <row r="21" spans="1:15" ht="14.85" customHeight="1">
      <c r="A21" s="1959" t="s">
        <v>47</v>
      </c>
      <c r="B21" s="2164"/>
      <c r="C21" s="236">
        <v>21871.5</v>
      </c>
      <c r="D21" s="236">
        <v>93.5</v>
      </c>
      <c r="E21" s="1036">
        <v>66</v>
      </c>
      <c r="F21" s="236">
        <v>98.2</v>
      </c>
      <c r="G21" s="237">
        <v>7317.05</v>
      </c>
      <c r="H21" s="236">
        <v>115</v>
      </c>
      <c r="I21" s="236">
        <v>2867.9</v>
      </c>
      <c r="J21" s="236">
        <v>89.1</v>
      </c>
      <c r="K21" s="1036">
        <v>9</v>
      </c>
      <c r="L21" s="236">
        <v>98.8</v>
      </c>
      <c r="M21" s="237">
        <v>6739.52</v>
      </c>
      <c r="N21" s="847">
        <v>127.4</v>
      </c>
      <c r="O21" s="809"/>
    </row>
    <row r="22" spans="1:15" ht="14.85" customHeight="1">
      <c r="A22" s="1959" t="s">
        <v>919</v>
      </c>
      <c r="B22" s="2164"/>
      <c r="C22" s="236">
        <v>23192.2</v>
      </c>
      <c r="D22" s="236">
        <v>93.3</v>
      </c>
      <c r="E22" s="1036">
        <v>77</v>
      </c>
      <c r="F22" s="236">
        <v>96.5</v>
      </c>
      <c r="G22" s="237">
        <v>6936.75</v>
      </c>
      <c r="H22" s="236">
        <v>113.4</v>
      </c>
      <c r="I22" s="236">
        <v>2255.5</v>
      </c>
      <c r="J22" s="236">
        <v>88.7</v>
      </c>
      <c r="K22" s="1036">
        <v>9</v>
      </c>
      <c r="L22" s="236">
        <v>93.1</v>
      </c>
      <c r="M22" s="237">
        <v>6751.56</v>
      </c>
      <c r="N22" s="847">
        <v>118.3</v>
      </c>
      <c r="O22" s="809"/>
    </row>
    <row r="23" spans="1:15" ht="14.85" customHeight="1">
      <c r="A23" s="1959" t="s">
        <v>122</v>
      </c>
      <c r="B23" s="2164"/>
      <c r="C23" s="236">
        <v>128019.9</v>
      </c>
      <c r="D23" s="236">
        <v>101.5</v>
      </c>
      <c r="E23" s="1036">
        <v>336</v>
      </c>
      <c r="F23" s="236">
        <v>97.4</v>
      </c>
      <c r="G23" s="237">
        <v>7465.05</v>
      </c>
      <c r="H23" s="236">
        <v>111.9</v>
      </c>
      <c r="I23" s="236">
        <v>19006.3</v>
      </c>
      <c r="J23" s="236">
        <v>90.5</v>
      </c>
      <c r="K23" s="1036">
        <v>40</v>
      </c>
      <c r="L23" s="236">
        <v>96.6</v>
      </c>
      <c r="M23" s="237">
        <v>7531.44</v>
      </c>
      <c r="N23" s="847">
        <v>116.4</v>
      </c>
      <c r="O23" s="809"/>
    </row>
    <row r="24" spans="1:15" ht="14.85" customHeight="1">
      <c r="A24" s="1959" t="s">
        <v>50</v>
      </c>
      <c r="B24" s="2164"/>
      <c r="C24" s="236">
        <v>30267.5</v>
      </c>
      <c r="D24" s="236">
        <v>91.2</v>
      </c>
      <c r="E24" s="1036">
        <v>92</v>
      </c>
      <c r="F24" s="236">
        <v>98.6</v>
      </c>
      <c r="G24" s="237">
        <v>7390.85</v>
      </c>
      <c r="H24" s="236">
        <v>112.3</v>
      </c>
      <c r="I24" s="236">
        <v>3849.2</v>
      </c>
      <c r="J24" s="236">
        <v>48.6</v>
      </c>
      <c r="K24" s="1036">
        <v>11</v>
      </c>
      <c r="L24" s="236">
        <v>92.4</v>
      </c>
      <c r="M24" s="237">
        <v>6794.17</v>
      </c>
      <c r="N24" s="847">
        <v>108.9</v>
      </c>
      <c r="O24" s="809"/>
    </row>
    <row r="25" spans="1:15" s="407" customFormat="1" ht="17.25" customHeight="1">
      <c r="A25" s="1324" t="s">
        <v>1185</v>
      </c>
      <c r="B25" s="1324"/>
      <c r="C25" s="1324"/>
      <c r="D25" s="1324"/>
      <c r="E25" s="1324"/>
      <c r="F25" s="1324"/>
      <c r="G25" s="1324"/>
      <c r="H25" s="1324"/>
      <c r="I25" s="1324"/>
      <c r="J25" s="1324"/>
      <c r="K25" s="1324"/>
      <c r="M25" s="1325"/>
      <c r="N25" s="1325"/>
    </row>
    <row r="26" spans="1:15" s="601" customFormat="1" ht="10.5" customHeight="1">
      <c r="A26" s="1322" t="s">
        <v>1186</v>
      </c>
      <c r="B26" s="1323"/>
      <c r="C26" s="1323"/>
      <c r="D26" s="1323"/>
      <c r="E26" s="1323"/>
      <c r="F26" s="1323"/>
      <c r="G26" s="1323"/>
      <c r="H26" s="1323"/>
      <c r="I26" s="1323"/>
      <c r="J26" s="1323"/>
      <c r="K26" s="1323"/>
      <c r="L26" s="407"/>
      <c r="M26" s="810"/>
      <c r="N26" s="810"/>
    </row>
    <row r="27" spans="1:15">
      <c r="A27" s="407"/>
    </row>
    <row r="28" spans="1:15" ht="12" customHeight="1">
      <c r="A28" s="1532"/>
      <c r="B28" s="1532"/>
      <c r="C28" s="1532"/>
      <c r="D28" s="1532"/>
      <c r="E28" s="1532"/>
      <c r="F28" s="1532"/>
      <c r="G28" s="1532"/>
    </row>
    <row r="29" spans="1:15">
      <c r="A29" s="1526"/>
      <c r="B29" s="1527"/>
      <c r="C29" s="1527"/>
      <c r="D29" s="1527"/>
      <c r="E29" s="1527"/>
      <c r="F29" s="1527"/>
      <c r="G29" s="1527"/>
    </row>
  </sheetData>
  <mergeCells count="31">
    <mergeCell ref="M2:N2"/>
    <mergeCell ref="A3:B6"/>
    <mergeCell ref="C3:H3"/>
    <mergeCell ref="I3:N3"/>
    <mergeCell ref="C4:N4"/>
    <mergeCell ref="C5:D5"/>
    <mergeCell ref="E5:F5"/>
    <mergeCell ref="G5:H5"/>
    <mergeCell ref="I5:J5"/>
    <mergeCell ref="K5:L5"/>
    <mergeCell ref="M5:N5"/>
    <mergeCell ref="A18:B18"/>
    <mergeCell ref="A7:B7"/>
    <mergeCell ref="A8:B8"/>
    <mergeCell ref="A9:B9"/>
    <mergeCell ref="A10:B10"/>
    <mergeCell ref="A11:B11"/>
    <mergeCell ref="A12:B12"/>
    <mergeCell ref="A13:B13"/>
    <mergeCell ref="A14:B14"/>
    <mergeCell ref="A15:B15"/>
    <mergeCell ref="A16:B16"/>
    <mergeCell ref="A17:B17"/>
    <mergeCell ref="A28:G28"/>
    <mergeCell ref="A29:G29"/>
    <mergeCell ref="A19:B19"/>
    <mergeCell ref="A20:B20"/>
    <mergeCell ref="A21:B21"/>
    <mergeCell ref="A22:B22"/>
    <mergeCell ref="A23:B23"/>
    <mergeCell ref="A24:B24"/>
  </mergeCells>
  <hyperlinks>
    <hyperlink ref="M1" location="'Spis tablic     List of tables'!A1" display="Powrót do spisu tablic"/>
    <hyperlink ref="M2:N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0">
    <pageSetUpPr fitToPage="1"/>
  </sheetPr>
  <dimension ref="A1:I67"/>
  <sheetViews>
    <sheetView showGridLines="0" zoomScaleNormal="100" zoomScaleSheetLayoutView="70" workbookViewId="0">
      <selection activeCell="G2" sqref="G2:H2"/>
    </sheetView>
  </sheetViews>
  <sheetFormatPr defaultColWidth="9" defaultRowHeight="12"/>
  <cols>
    <col min="1" max="1" width="8.125" style="289" customWidth="1"/>
    <col min="2" max="2" width="12.125" style="289" customWidth="1"/>
    <col min="3" max="8" width="16.625" style="289" customWidth="1"/>
    <col min="9" max="16384" width="9" style="289"/>
  </cols>
  <sheetData>
    <row r="1" spans="1:9" ht="14.85" customHeight="1">
      <c r="A1" s="632" t="s">
        <v>190</v>
      </c>
      <c r="B1" s="437" t="s">
        <v>238</v>
      </c>
      <c r="C1" s="87"/>
      <c r="D1" s="87"/>
      <c r="E1" s="57"/>
      <c r="F1" s="57"/>
      <c r="G1" s="1396" t="s">
        <v>0</v>
      </c>
      <c r="H1" s="1396"/>
    </row>
    <row r="2" spans="1:9" ht="14.85" customHeight="1">
      <c r="A2" s="460"/>
      <c r="B2" s="144" t="s">
        <v>239</v>
      </c>
      <c r="C2" s="435"/>
      <c r="D2" s="435"/>
      <c r="E2" s="57"/>
      <c r="F2" s="57"/>
      <c r="G2" s="1396" t="s">
        <v>1533</v>
      </c>
      <c r="H2" s="1396"/>
    </row>
    <row r="3" spans="1:9" ht="29.25" customHeight="1">
      <c r="A3" s="1993" t="s">
        <v>201</v>
      </c>
      <c r="B3" s="1994"/>
      <c r="C3" s="1471" t="s">
        <v>1357</v>
      </c>
      <c r="D3" s="2172"/>
      <c r="E3" s="2172"/>
      <c r="F3" s="2172"/>
      <c r="G3" s="2172"/>
      <c r="H3" s="2172"/>
    </row>
    <row r="4" spans="1:9" ht="30" customHeight="1">
      <c r="A4" s="1421"/>
      <c r="B4" s="1746"/>
      <c r="C4" s="1473" t="s">
        <v>636</v>
      </c>
      <c r="D4" s="1465"/>
      <c r="E4" s="791"/>
      <c r="F4" s="1463" t="s">
        <v>637</v>
      </c>
      <c r="G4" s="1465"/>
      <c r="H4" s="791"/>
    </row>
    <row r="5" spans="1:9" ht="73.5" customHeight="1">
      <c r="A5" s="1421"/>
      <c r="B5" s="1746"/>
      <c r="C5" s="1421"/>
      <c r="D5" s="1421"/>
      <c r="E5" s="679" t="s">
        <v>914</v>
      </c>
      <c r="F5" s="1644"/>
      <c r="G5" s="1421"/>
      <c r="H5" s="679" t="s">
        <v>914</v>
      </c>
    </row>
    <row r="6" spans="1:9" ht="51" customHeight="1">
      <c r="A6" s="1406"/>
      <c r="B6" s="1407"/>
      <c r="C6" s="792" t="s">
        <v>638</v>
      </c>
      <c r="D6" s="792" t="s">
        <v>1338</v>
      </c>
      <c r="E6" s="792" t="s">
        <v>638</v>
      </c>
      <c r="F6" s="124" t="s">
        <v>832</v>
      </c>
      <c r="G6" s="792" t="s">
        <v>1338</v>
      </c>
      <c r="H6" s="790" t="s">
        <v>832</v>
      </c>
    </row>
    <row r="7" spans="1:9" s="692" customFormat="1" ht="18" customHeight="1">
      <c r="A7" s="1723" t="s">
        <v>45</v>
      </c>
      <c r="B7" s="2116"/>
      <c r="C7" s="1017">
        <v>95546</v>
      </c>
      <c r="D7" s="36">
        <v>85.4</v>
      </c>
      <c r="E7" s="793">
        <v>34790</v>
      </c>
      <c r="F7" s="36">
        <v>8658.9</v>
      </c>
      <c r="G7" s="36">
        <v>82.4</v>
      </c>
      <c r="H7" s="39">
        <v>4958.6000000000004</v>
      </c>
      <c r="I7" s="374"/>
    </row>
    <row r="8" spans="1:9" ht="14.85" customHeight="1">
      <c r="A8" s="1713" t="s">
        <v>42</v>
      </c>
      <c r="B8" s="2120"/>
      <c r="C8" s="314"/>
      <c r="D8" s="873"/>
      <c r="E8" s="794"/>
      <c r="F8" s="446"/>
      <c r="G8" s="873"/>
      <c r="H8" s="281"/>
      <c r="I8" s="89"/>
    </row>
    <row r="9" spans="1:9" ht="14.85" customHeight="1">
      <c r="A9" s="1725" t="s">
        <v>44</v>
      </c>
      <c r="B9" s="2115"/>
      <c r="C9" s="1018">
        <v>7255</v>
      </c>
      <c r="D9" s="446">
        <v>76.2</v>
      </c>
      <c r="E9" s="795">
        <v>2628</v>
      </c>
      <c r="F9" s="446">
        <v>659.3</v>
      </c>
      <c r="G9" s="446">
        <v>76.3</v>
      </c>
      <c r="H9" s="281">
        <v>371.3</v>
      </c>
      <c r="I9" s="472"/>
    </row>
    <row r="10" spans="1:9" s="692" customFormat="1" ht="14.85" customHeight="1">
      <c r="A10" s="1723" t="s">
        <v>918</v>
      </c>
      <c r="B10" s="2116"/>
      <c r="C10" s="473">
        <v>4100</v>
      </c>
      <c r="D10" s="36">
        <v>75.900000000000006</v>
      </c>
      <c r="E10" s="473">
        <v>1795</v>
      </c>
      <c r="F10" s="36">
        <v>366.2</v>
      </c>
      <c r="G10" s="36">
        <v>75.5</v>
      </c>
      <c r="H10" s="39">
        <v>235.2</v>
      </c>
      <c r="I10" s="187"/>
    </row>
    <row r="11" spans="1:9" ht="14.85" customHeight="1">
      <c r="A11" s="1725" t="s">
        <v>116</v>
      </c>
      <c r="B11" s="2115"/>
      <c r="C11" s="1019">
        <v>5154</v>
      </c>
      <c r="D11" s="446">
        <v>98.6</v>
      </c>
      <c r="E11" s="795">
        <v>1734</v>
      </c>
      <c r="F11" s="446">
        <v>433</v>
      </c>
      <c r="G11" s="446">
        <v>88.7</v>
      </c>
      <c r="H11" s="281">
        <v>245.2</v>
      </c>
      <c r="I11" s="472"/>
    </row>
    <row r="12" spans="1:9" ht="14.85" customHeight="1">
      <c r="A12" s="1725" t="s">
        <v>117</v>
      </c>
      <c r="B12" s="2115"/>
      <c r="C12" s="1019">
        <v>2546</v>
      </c>
      <c r="D12" s="446">
        <v>124.9</v>
      </c>
      <c r="E12" s="795">
        <v>953</v>
      </c>
      <c r="F12" s="446">
        <v>213.4</v>
      </c>
      <c r="G12" s="446">
        <v>102.6</v>
      </c>
      <c r="H12" s="281">
        <v>122.2</v>
      </c>
      <c r="I12" s="472"/>
    </row>
    <row r="13" spans="1:9" ht="14.85" customHeight="1">
      <c r="A13" s="1725" t="s">
        <v>43</v>
      </c>
      <c r="B13" s="2115"/>
      <c r="C13" s="1019">
        <v>6091</v>
      </c>
      <c r="D13" s="446">
        <v>108</v>
      </c>
      <c r="E13" s="795">
        <v>2358</v>
      </c>
      <c r="F13" s="446">
        <v>553.6</v>
      </c>
      <c r="G13" s="446">
        <v>98.5</v>
      </c>
      <c r="H13" s="281">
        <v>338.6</v>
      </c>
      <c r="I13" s="472"/>
    </row>
    <row r="14" spans="1:9" ht="14.85" customHeight="1">
      <c r="A14" s="1725" t="s">
        <v>118</v>
      </c>
      <c r="B14" s="2115"/>
      <c r="C14" s="1019">
        <v>9961</v>
      </c>
      <c r="D14" s="446">
        <v>95.5</v>
      </c>
      <c r="E14" s="795">
        <v>4175</v>
      </c>
      <c r="F14" s="446">
        <v>981.1</v>
      </c>
      <c r="G14" s="446">
        <v>93.5</v>
      </c>
      <c r="H14" s="281">
        <v>631.6</v>
      </c>
      <c r="I14" s="472"/>
    </row>
    <row r="15" spans="1:9" ht="14.85" customHeight="1">
      <c r="A15" s="1725" t="s">
        <v>119</v>
      </c>
      <c r="B15" s="2115"/>
      <c r="C15" s="1019">
        <v>17269</v>
      </c>
      <c r="D15" s="446">
        <v>78.2</v>
      </c>
      <c r="E15" s="795">
        <v>4994</v>
      </c>
      <c r="F15" s="446">
        <v>1540.1</v>
      </c>
      <c r="G15" s="446">
        <v>78.400000000000006</v>
      </c>
      <c r="H15" s="281">
        <v>736.4</v>
      </c>
      <c r="I15" s="472"/>
    </row>
    <row r="16" spans="1:9" ht="14.85" customHeight="1">
      <c r="A16" s="1725" t="s">
        <v>46</v>
      </c>
      <c r="B16" s="2115"/>
      <c r="C16" s="1019">
        <v>1214</v>
      </c>
      <c r="D16" s="446">
        <v>75.5</v>
      </c>
      <c r="E16" s="795">
        <v>602</v>
      </c>
      <c r="F16" s="446">
        <v>132.9</v>
      </c>
      <c r="G16" s="446">
        <v>75.3</v>
      </c>
      <c r="H16" s="281">
        <v>89.8</v>
      </c>
      <c r="I16" s="472"/>
    </row>
    <row r="17" spans="1:9" ht="14.85" customHeight="1">
      <c r="A17" s="1725" t="s">
        <v>120</v>
      </c>
      <c r="B17" s="2115"/>
      <c r="C17" s="1019">
        <v>4283</v>
      </c>
      <c r="D17" s="446">
        <v>90.9</v>
      </c>
      <c r="E17" s="795">
        <v>2167</v>
      </c>
      <c r="F17" s="446">
        <v>437.6</v>
      </c>
      <c r="G17" s="446">
        <v>77.900000000000006</v>
      </c>
      <c r="H17" s="281">
        <v>311.89999999999998</v>
      </c>
      <c r="I17" s="472"/>
    </row>
    <row r="18" spans="1:9" ht="14.85" customHeight="1">
      <c r="A18" s="1725" t="s">
        <v>121</v>
      </c>
      <c r="B18" s="2115"/>
      <c r="C18" s="1019">
        <v>3593</v>
      </c>
      <c r="D18" s="446">
        <v>94.6</v>
      </c>
      <c r="E18" s="795">
        <v>921</v>
      </c>
      <c r="F18" s="446">
        <v>286.39999999999998</v>
      </c>
      <c r="G18" s="446">
        <v>84.5</v>
      </c>
      <c r="H18" s="281">
        <v>138.30000000000001</v>
      </c>
      <c r="I18" s="472"/>
    </row>
    <row r="19" spans="1:9" ht="14.85" customHeight="1">
      <c r="A19" s="1725" t="s">
        <v>48</v>
      </c>
      <c r="B19" s="2115"/>
      <c r="C19" s="1019">
        <v>8327</v>
      </c>
      <c r="D19" s="446">
        <v>88.5</v>
      </c>
      <c r="E19" s="795">
        <v>2179</v>
      </c>
      <c r="F19" s="446">
        <v>678.3</v>
      </c>
      <c r="G19" s="446">
        <v>87.4</v>
      </c>
      <c r="H19" s="281">
        <v>302.7</v>
      </c>
      <c r="I19" s="472"/>
    </row>
    <row r="20" spans="1:9" ht="14.85" customHeight="1">
      <c r="A20" s="1725" t="s">
        <v>49</v>
      </c>
      <c r="B20" s="2115"/>
      <c r="C20" s="1019">
        <v>7991</v>
      </c>
      <c r="D20" s="446">
        <v>96.4</v>
      </c>
      <c r="E20" s="795">
        <v>3464</v>
      </c>
      <c r="F20" s="446">
        <v>767.1</v>
      </c>
      <c r="G20" s="446">
        <v>87.9</v>
      </c>
      <c r="H20" s="281">
        <v>486.2</v>
      </c>
      <c r="I20" s="472"/>
    </row>
    <row r="21" spans="1:9" ht="14.85" customHeight="1">
      <c r="A21" s="1725" t="s">
        <v>47</v>
      </c>
      <c r="B21" s="2115"/>
      <c r="C21" s="1019">
        <v>2572</v>
      </c>
      <c r="D21" s="446">
        <v>95</v>
      </c>
      <c r="E21" s="795">
        <v>1078</v>
      </c>
      <c r="F21" s="446">
        <v>231.4</v>
      </c>
      <c r="G21" s="446">
        <v>82.7</v>
      </c>
      <c r="H21" s="281">
        <v>151.5</v>
      </c>
      <c r="I21" s="472"/>
    </row>
    <row r="22" spans="1:9" ht="14.85" customHeight="1">
      <c r="A22" s="1954" t="s">
        <v>919</v>
      </c>
      <c r="B22" s="2115"/>
      <c r="C22" s="1019">
        <v>2417</v>
      </c>
      <c r="D22" s="446">
        <v>86</v>
      </c>
      <c r="E22" s="795">
        <v>1039</v>
      </c>
      <c r="F22" s="446">
        <v>227.1</v>
      </c>
      <c r="G22" s="446">
        <v>87</v>
      </c>
      <c r="H22" s="281">
        <v>146.1</v>
      </c>
      <c r="I22" s="472"/>
    </row>
    <row r="23" spans="1:9" s="692" customFormat="1" ht="14.85" customHeight="1">
      <c r="A23" s="1725" t="s">
        <v>122</v>
      </c>
      <c r="B23" s="2115"/>
      <c r="C23" s="1019">
        <v>8544</v>
      </c>
      <c r="D23" s="446">
        <v>67</v>
      </c>
      <c r="E23" s="795">
        <v>3369</v>
      </c>
      <c r="F23" s="446">
        <v>816.8</v>
      </c>
      <c r="G23" s="446">
        <v>69.3</v>
      </c>
      <c r="H23" s="281">
        <v>475</v>
      </c>
      <c r="I23" s="472"/>
    </row>
    <row r="24" spans="1:9" ht="14.85" customHeight="1">
      <c r="A24" s="1725" t="s">
        <v>50</v>
      </c>
      <c r="B24" s="2171"/>
      <c r="C24" s="1020">
        <v>4229</v>
      </c>
      <c r="D24" s="446">
        <v>77.900000000000006</v>
      </c>
      <c r="E24" s="795">
        <v>1334</v>
      </c>
      <c r="F24" s="446">
        <v>334.6</v>
      </c>
      <c r="G24" s="446">
        <v>75.8</v>
      </c>
      <c r="H24" s="281">
        <v>176.7</v>
      </c>
      <c r="I24" s="472"/>
    </row>
    <row r="25" spans="1:9" s="57" customFormat="1" ht="18" customHeight="1">
      <c r="A25" s="398" t="s">
        <v>1187</v>
      </c>
      <c r="B25" s="90"/>
      <c r="C25" s="796"/>
      <c r="D25" s="90"/>
      <c r="E25" s="90"/>
      <c r="F25" s="90"/>
    </row>
    <row r="26" spans="1:9" ht="10.5" customHeight="1">
      <c r="A26" s="411" t="s">
        <v>1188</v>
      </c>
      <c r="B26" s="72"/>
      <c r="C26" s="797"/>
      <c r="D26" s="798"/>
      <c r="E26" s="798"/>
      <c r="F26" s="798"/>
      <c r="G26" s="798"/>
    </row>
    <row r="27" spans="1:9">
      <c r="D27" s="1062"/>
      <c r="E27" s="88"/>
      <c r="F27" s="88"/>
      <c r="G27" s="88"/>
      <c r="H27" s="88"/>
    </row>
    <row r="28" spans="1:9">
      <c r="D28" s="88"/>
      <c r="E28" s="88"/>
      <c r="F28" s="88"/>
      <c r="G28" s="88"/>
      <c r="H28" s="88"/>
    </row>
    <row r="29" spans="1:9">
      <c r="D29" s="88"/>
      <c r="E29" s="88"/>
      <c r="F29" s="88"/>
      <c r="G29" s="88"/>
      <c r="H29" s="88"/>
    </row>
    <row r="30" spans="1:9">
      <c r="D30" s="88"/>
      <c r="E30" s="88"/>
      <c r="F30" s="88"/>
      <c r="G30" s="88"/>
      <c r="H30" s="88"/>
    </row>
    <row r="31" spans="1:9">
      <c r="D31" s="88"/>
      <c r="E31" s="88"/>
      <c r="F31" s="88"/>
      <c r="G31" s="88"/>
      <c r="H31" s="88"/>
    </row>
    <row r="32" spans="1:9">
      <c r="D32" s="88"/>
      <c r="E32" s="88"/>
      <c r="F32" s="88"/>
      <c r="G32" s="88"/>
      <c r="H32" s="88"/>
    </row>
    <row r="33" spans="4:8">
      <c r="D33" s="88"/>
      <c r="E33" s="88"/>
      <c r="F33" s="88"/>
      <c r="G33" s="88"/>
      <c r="H33" s="88"/>
    </row>
    <row r="34" spans="4:8">
      <c r="D34" s="88"/>
      <c r="E34" s="88"/>
      <c r="F34" s="88"/>
      <c r="G34" s="88"/>
      <c r="H34" s="88"/>
    </row>
    <row r="35" spans="4:8">
      <c r="D35" s="88"/>
      <c r="E35" s="88"/>
      <c r="F35" s="88"/>
      <c r="G35" s="88"/>
      <c r="H35" s="88"/>
    </row>
    <row r="36" spans="4:8">
      <c r="D36" s="88"/>
      <c r="E36" s="88"/>
      <c r="F36" s="88"/>
      <c r="G36" s="88"/>
      <c r="H36" s="88"/>
    </row>
    <row r="37" spans="4:8">
      <c r="D37" s="88"/>
      <c r="E37" s="88"/>
      <c r="F37" s="88"/>
      <c r="G37" s="88"/>
      <c r="H37" s="88"/>
    </row>
    <row r="38" spans="4:8">
      <c r="D38" s="88"/>
      <c r="E38" s="88"/>
      <c r="F38" s="88"/>
      <c r="G38" s="88"/>
      <c r="H38" s="88"/>
    </row>
    <row r="39" spans="4:8">
      <c r="D39" s="88"/>
      <c r="E39" s="88"/>
      <c r="F39" s="88"/>
      <c r="G39" s="88"/>
      <c r="H39" s="88"/>
    </row>
    <row r="40" spans="4:8">
      <c r="D40" s="88"/>
      <c r="E40" s="88"/>
      <c r="F40" s="88"/>
      <c r="G40" s="88"/>
      <c r="H40" s="88"/>
    </row>
    <row r="41" spans="4:8">
      <c r="D41" s="88"/>
      <c r="E41" s="88"/>
      <c r="F41" s="88"/>
      <c r="G41" s="88"/>
      <c r="H41" s="88"/>
    </row>
    <row r="42" spans="4:8">
      <c r="D42" s="88"/>
      <c r="E42" s="88"/>
      <c r="F42" s="88"/>
      <c r="G42" s="88"/>
      <c r="H42" s="88"/>
    </row>
    <row r="43" spans="4:8">
      <c r="D43" s="88"/>
      <c r="E43" s="88"/>
      <c r="F43" s="88"/>
      <c r="G43" s="88"/>
      <c r="H43" s="88"/>
    </row>
    <row r="44" spans="4:8">
      <c r="D44" s="88"/>
      <c r="E44" s="88"/>
      <c r="F44" s="88"/>
      <c r="G44" s="88"/>
      <c r="H44" s="88"/>
    </row>
    <row r="45" spans="4:8">
      <c r="D45" s="88"/>
      <c r="E45" s="88"/>
      <c r="F45" s="88"/>
      <c r="G45" s="88"/>
      <c r="H45" s="88"/>
    </row>
    <row r="46" spans="4:8">
      <c r="D46" s="88"/>
      <c r="E46" s="88"/>
      <c r="F46" s="88"/>
      <c r="G46" s="88"/>
      <c r="H46" s="88"/>
    </row>
    <row r="47" spans="4:8">
      <c r="D47" s="88"/>
      <c r="E47" s="88"/>
      <c r="F47" s="88"/>
      <c r="G47" s="88"/>
      <c r="H47" s="88"/>
    </row>
    <row r="48" spans="4:8">
      <c r="D48" s="88"/>
      <c r="E48" s="88"/>
      <c r="F48" s="88"/>
      <c r="G48" s="88"/>
      <c r="H48" s="88"/>
    </row>
    <row r="49" spans="4:8">
      <c r="D49" s="88"/>
      <c r="E49" s="88"/>
      <c r="F49" s="88"/>
      <c r="G49" s="88"/>
      <c r="H49" s="88"/>
    </row>
    <row r="50" spans="4:8">
      <c r="D50" s="88"/>
      <c r="E50" s="88"/>
      <c r="F50" s="88"/>
      <c r="G50" s="88"/>
      <c r="H50" s="88"/>
    </row>
    <row r="51" spans="4:8">
      <c r="D51" s="88"/>
      <c r="E51" s="88"/>
      <c r="F51" s="88"/>
      <c r="G51" s="88"/>
      <c r="H51" s="88"/>
    </row>
    <row r="52" spans="4:8">
      <c r="D52" s="88"/>
      <c r="E52" s="88"/>
      <c r="F52" s="88"/>
      <c r="G52" s="88"/>
      <c r="H52" s="88"/>
    </row>
    <row r="53" spans="4:8">
      <c r="D53" s="88"/>
      <c r="E53" s="88"/>
      <c r="F53" s="88"/>
      <c r="G53" s="88"/>
      <c r="H53" s="88"/>
    </row>
    <row r="54" spans="4:8">
      <c r="D54" s="88"/>
      <c r="E54" s="88"/>
      <c r="F54" s="88"/>
      <c r="G54" s="88"/>
      <c r="H54" s="88"/>
    </row>
    <row r="55" spans="4:8">
      <c r="D55" s="88"/>
      <c r="E55" s="88"/>
      <c r="F55" s="88"/>
      <c r="G55" s="88"/>
      <c r="H55" s="88"/>
    </row>
    <row r="56" spans="4:8">
      <c r="D56" s="88"/>
      <c r="E56" s="88"/>
      <c r="F56" s="88"/>
      <c r="G56" s="88"/>
      <c r="H56" s="88"/>
    </row>
    <row r="57" spans="4:8">
      <c r="D57" s="88"/>
      <c r="E57" s="88"/>
      <c r="F57" s="88"/>
      <c r="G57" s="88"/>
      <c r="H57" s="88"/>
    </row>
    <row r="58" spans="4:8">
      <c r="D58" s="88"/>
      <c r="E58" s="88"/>
      <c r="F58" s="88"/>
      <c r="G58" s="88"/>
      <c r="H58" s="88"/>
    </row>
    <row r="59" spans="4:8">
      <c r="D59" s="88"/>
      <c r="E59" s="88"/>
      <c r="F59" s="88"/>
      <c r="G59" s="88"/>
      <c r="H59" s="88"/>
    </row>
    <row r="60" spans="4:8">
      <c r="D60" s="88"/>
      <c r="E60" s="88"/>
      <c r="F60" s="88"/>
      <c r="G60" s="88"/>
      <c r="H60" s="88"/>
    </row>
    <row r="61" spans="4:8">
      <c r="D61" s="88"/>
      <c r="E61" s="88"/>
      <c r="F61" s="88"/>
      <c r="G61" s="88"/>
      <c r="H61" s="88"/>
    </row>
    <row r="62" spans="4:8">
      <c r="D62" s="88"/>
      <c r="E62" s="88"/>
      <c r="F62" s="88"/>
      <c r="G62" s="88"/>
      <c r="H62" s="88"/>
    </row>
    <row r="63" spans="4:8">
      <c r="D63" s="88"/>
      <c r="E63" s="88"/>
      <c r="F63" s="88"/>
      <c r="G63" s="88"/>
      <c r="H63" s="88"/>
    </row>
    <row r="64" spans="4:8">
      <c r="D64" s="88"/>
      <c r="E64" s="88"/>
      <c r="F64" s="88"/>
      <c r="G64" s="88"/>
      <c r="H64" s="88"/>
    </row>
    <row r="65" spans="4:8">
      <c r="D65" s="88"/>
      <c r="E65" s="88"/>
      <c r="F65" s="88"/>
      <c r="G65" s="88"/>
      <c r="H65" s="88"/>
    </row>
    <row r="66" spans="4:8">
      <c r="D66" s="88"/>
      <c r="E66" s="88"/>
      <c r="F66" s="88"/>
      <c r="G66" s="88"/>
      <c r="H66" s="88"/>
    </row>
    <row r="67" spans="4:8">
      <c r="D67" s="88"/>
      <c r="E67" s="88"/>
      <c r="F67" s="88"/>
      <c r="G67" s="88"/>
      <c r="H67" s="88"/>
    </row>
  </sheetData>
  <mergeCells count="24">
    <mergeCell ref="A3:B6"/>
    <mergeCell ref="G1:H1"/>
    <mergeCell ref="G2:H2"/>
    <mergeCell ref="F4:G5"/>
    <mergeCell ref="C3:H3"/>
    <mergeCell ref="C4:D5"/>
    <mergeCell ref="A7:B7"/>
    <mergeCell ref="A8:B8"/>
    <mergeCell ref="A9:B9"/>
    <mergeCell ref="A10:B10"/>
    <mergeCell ref="A11:B11"/>
    <mergeCell ref="A12:B12"/>
    <mergeCell ref="A13:B13"/>
    <mergeCell ref="A14:B14"/>
    <mergeCell ref="A15:B15"/>
    <mergeCell ref="A16:B16"/>
    <mergeCell ref="A24:B24"/>
    <mergeCell ref="A22:B22"/>
    <mergeCell ref="A23:B23"/>
    <mergeCell ref="A17:B17"/>
    <mergeCell ref="A18:B18"/>
    <mergeCell ref="A19:B19"/>
    <mergeCell ref="A20:B20"/>
    <mergeCell ref="A21:B21"/>
  </mergeCells>
  <phoneticPr fontId="0" type="noConversion"/>
  <hyperlinks>
    <hyperlink ref="G1:H1" location="'Spis tablic     List of tables'!A1" display="Powrót do spisu tablic"/>
    <hyperlink ref="G1" location="'Spis tablic     List of tables'!A1" display="Powrót do spisu tablic"/>
    <hyperlink ref="G2:H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1">
    <pageSetUpPr fitToPage="1"/>
  </sheetPr>
  <dimension ref="A1:N29"/>
  <sheetViews>
    <sheetView showGridLines="0" zoomScaleNormal="100" zoomScaleSheetLayoutView="100" workbookViewId="0">
      <selection activeCell="M1" sqref="M1:N1"/>
    </sheetView>
  </sheetViews>
  <sheetFormatPr defaultColWidth="9" defaultRowHeight="12"/>
  <cols>
    <col min="1" max="1" width="8.125" style="57" customWidth="1"/>
    <col min="2" max="2" width="9.125" style="289" customWidth="1"/>
    <col min="3" max="14" width="8.625" style="289" customWidth="1"/>
    <col min="15" max="16384" width="9" style="57"/>
  </cols>
  <sheetData>
    <row r="1" spans="1:14" ht="14.25" customHeight="1">
      <c r="A1" s="704" t="s">
        <v>190</v>
      </c>
      <c r="B1" s="87" t="s">
        <v>240</v>
      </c>
      <c r="C1" s="87"/>
      <c r="D1" s="87"/>
      <c r="E1" s="87"/>
      <c r="F1" s="87"/>
      <c r="G1" s="87"/>
      <c r="H1" s="57"/>
      <c r="I1" s="57"/>
      <c r="J1" s="57"/>
      <c r="K1" s="57"/>
      <c r="M1" s="1396" t="s">
        <v>0</v>
      </c>
      <c r="N1" s="1396"/>
    </row>
    <row r="2" spans="1:14" ht="14.25" customHeight="1">
      <c r="A2" s="435"/>
      <c r="B2" s="705" t="s">
        <v>241</v>
      </c>
      <c r="C2" s="435"/>
      <c r="D2" s="435"/>
      <c r="E2" s="435"/>
      <c r="F2" s="435"/>
      <c r="G2" s="435"/>
      <c r="H2" s="57"/>
      <c r="I2" s="57"/>
      <c r="J2" s="428"/>
      <c r="K2" s="428"/>
      <c r="L2" s="57"/>
      <c r="M2" s="1396" t="s">
        <v>1533</v>
      </c>
      <c r="N2" s="1396"/>
    </row>
    <row r="3" spans="1:14" ht="36" customHeight="1">
      <c r="A3" s="1567" t="s">
        <v>617</v>
      </c>
      <c r="B3" s="1994"/>
      <c r="C3" s="1429" t="s">
        <v>1358</v>
      </c>
      <c r="D3" s="1577"/>
      <c r="E3" s="1577"/>
      <c r="F3" s="1577"/>
      <c r="G3" s="1577"/>
      <c r="H3" s="1577"/>
      <c r="I3" s="1577"/>
      <c r="J3" s="1577"/>
      <c r="K3" s="1577"/>
      <c r="L3" s="1577"/>
      <c r="M3" s="1577"/>
      <c r="N3" s="1577"/>
    </row>
    <row r="4" spans="1:14" ht="36" customHeight="1">
      <c r="A4" s="1421"/>
      <c r="B4" s="1746"/>
      <c r="C4" s="2045" t="s">
        <v>618</v>
      </c>
      <c r="D4" s="417"/>
      <c r="E4" s="417"/>
      <c r="F4" s="417"/>
      <c r="G4" s="417"/>
      <c r="H4" s="417"/>
      <c r="I4" s="417"/>
      <c r="J4" s="417"/>
      <c r="K4" s="417"/>
      <c r="L4" s="417"/>
      <c r="M4" s="417"/>
      <c r="N4" s="417"/>
    </row>
    <row r="5" spans="1:14" ht="36" customHeight="1">
      <c r="A5" s="1421"/>
      <c r="B5" s="1746"/>
      <c r="C5" s="1656"/>
      <c r="D5" s="2044" t="s">
        <v>603</v>
      </c>
      <c r="E5" s="2044" t="s">
        <v>639</v>
      </c>
      <c r="F5" s="1660" t="s">
        <v>640</v>
      </c>
      <c r="G5" s="1465"/>
      <c r="H5" s="1465"/>
      <c r="I5" s="1465"/>
      <c r="J5" s="1465"/>
      <c r="K5" s="1465"/>
      <c r="L5" s="1465"/>
      <c r="M5" s="2178"/>
      <c r="N5" s="1660" t="s">
        <v>645</v>
      </c>
    </row>
    <row r="6" spans="1:14" ht="36" customHeight="1">
      <c r="A6" s="1421"/>
      <c r="B6" s="1746"/>
      <c r="C6" s="1656"/>
      <c r="D6" s="1646"/>
      <c r="E6" s="1646"/>
      <c r="F6" s="1870" t="s">
        <v>321</v>
      </c>
      <c r="G6" s="799"/>
      <c r="H6" s="2175" t="s">
        <v>948</v>
      </c>
      <c r="I6" s="2176"/>
      <c r="J6" s="2176"/>
      <c r="K6" s="2176"/>
      <c r="L6" s="2176"/>
      <c r="M6" s="2177"/>
      <c r="N6" s="1421"/>
    </row>
    <row r="7" spans="1:14" ht="32.25" customHeight="1">
      <c r="A7" s="1421"/>
      <c r="B7" s="1746"/>
      <c r="C7" s="1656"/>
      <c r="D7" s="1646"/>
      <c r="E7" s="1646"/>
      <c r="F7" s="1656"/>
      <c r="G7" s="1730" t="s">
        <v>641</v>
      </c>
      <c r="H7" s="1660" t="s">
        <v>642</v>
      </c>
      <c r="I7" s="791"/>
      <c r="J7" s="800"/>
      <c r="K7" s="1652" t="s">
        <v>644</v>
      </c>
      <c r="L7" s="652"/>
      <c r="M7" s="801"/>
      <c r="N7" s="1421"/>
    </row>
    <row r="8" spans="1:14" ht="132.75" customHeight="1">
      <c r="A8" s="1406"/>
      <c r="B8" s="1407"/>
      <c r="C8" s="1656"/>
      <c r="D8" s="1646"/>
      <c r="E8" s="1646"/>
      <c r="F8" s="1656"/>
      <c r="G8" s="2174"/>
      <c r="H8" s="1421"/>
      <c r="I8" s="369" t="s">
        <v>643</v>
      </c>
      <c r="J8" s="802" t="s">
        <v>641</v>
      </c>
      <c r="K8" s="1421"/>
      <c r="L8" s="369" t="s">
        <v>643</v>
      </c>
      <c r="M8" s="369" t="s">
        <v>641</v>
      </c>
      <c r="N8" s="1421"/>
    </row>
    <row r="9" spans="1:14" ht="20.25" customHeight="1">
      <c r="A9" s="1723" t="s">
        <v>45</v>
      </c>
      <c r="B9" s="1724"/>
      <c r="C9" s="1032" t="s">
        <v>1426</v>
      </c>
      <c r="D9" s="1033">
        <v>23</v>
      </c>
      <c r="E9" s="891" t="s">
        <v>1427</v>
      </c>
      <c r="F9" s="1034" t="s">
        <v>1428</v>
      </c>
      <c r="G9" s="1032" t="s">
        <v>1429</v>
      </c>
      <c r="H9" s="1032" t="s">
        <v>1430</v>
      </c>
      <c r="I9" s="892">
        <v>103</v>
      </c>
      <c r="J9" s="1032" t="s">
        <v>1431</v>
      </c>
      <c r="K9" s="1032" t="s">
        <v>1432</v>
      </c>
      <c r="L9" s="1033">
        <v>185</v>
      </c>
      <c r="M9" s="1131" t="s">
        <v>1433</v>
      </c>
      <c r="N9" s="1035" t="s">
        <v>1434</v>
      </c>
    </row>
    <row r="10" spans="1:14" ht="12.6" customHeight="1">
      <c r="A10" s="1713" t="s">
        <v>42</v>
      </c>
      <c r="B10" s="1714"/>
      <c r="C10" s="893"/>
      <c r="D10" s="893"/>
      <c r="E10" s="248"/>
      <c r="F10" s="893"/>
      <c r="G10" s="248"/>
      <c r="H10" s="893"/>
      <c r="I10" s="248"/>
      <c r="J10" s="893"/>
      <c r="K10" s="248"/>
      <c r="L10" s="893"/>
      <c r="M10" s="248"/>
      <c r="N10" s="249"/>
    </row>
    <row r="11" spans="1:14" ht="12.6" customHeight="1">
      <c r="A11" s="1725" t="s">
        <v>44</v>
      </c>
      <c r="B11" s="1712"/>
      <c r="C11" s="238">
        <v>448866</v>
      </c>
      <c r="D11" s="258" t="s">
        <v>84</v>
      </c>
      <c r="E11" s="258">
        <v>729</v>
      </c>
      <c r="F11" s="258">
        <v>57817</v>
      </c>
      <c r="G11" s="258">
        <v>7240</v>
      </c>
      <c r="H11" s="258">
        <v>1030</v>
      </c>
      <c r="I11" s="258">
        <v>6</v>
      </c>
      <c r="J11" s="258">
        <v>110</v>
      </c>
      <c r="K11" s="258">
        <v>50517</v>
      </c>
      <c r="L11" s="258">
        <v>9</v>
      </c>
      <c r="M11" s="258">
        <v>6903</v>
      </c>
      <c r="N11" s="133">
        <v>298177</v>
      </c>
    </row>
    <row r="12" spans="1:14" ht="12.6" customHeight="1">
      <c r="A12" s="1723" t="s">
        <v>918</v>
      </c>
      <c r="B12" s="1724"/>
      <c r="C12" s="250">
        <v>227311</v>
      </c>
      <c r="D12" s="267">
        <v>1</v>
      </c>
      <c r="E12" s="267">
        <v>550</v>
      </c>
      <c r="F12" s="267">
        <v>22323</v>
      </c>
      <c r="G12" s="267">
        <v>1404</v>
      </c>
      <c r="H12" s="267">
        <v>316</v>
      </c>
      <c r="I12" s="267">
        <v>6</v>
      </c>
      <c r="J12" s="267">
        <v>19</v>
      </c>
      <c r="K12" s="267">
        <v>19342</v>
      </c>
      <c r="L12" s="267">
        <v>6</v>
      </c>
      <c r="M12" s="267">
        <v>1321</v>
      </c>
      <c r="N12" s="134">
        <v>164810</v>
      </c>
    </row>
    <row r="13" spans="1:14" ht="12.6" customHeight="1">
      <c r="A13" s="1725" t="s">
        <v>116</v>
      </c>
      <c r="B13" s="1712"/>
      <c r="C13" s="238">
        <v>214436</v>
      </c>
      <c r="D13" s="258">
        <v>1</v>
      </c>
      <c r="E13" s="258">
        <v>741</v>
      </c>
      <c r="F13" s="258">
        <v>19248</v>
      </c>
      <c r="G13" s="258">
        <v>2677</v>
      </c>
      <c r="H13" s="258">
        <v>312</v>
      </c>
      <c r="I13" s="258">
        <v>3</v>
      </c>
      <c r="J13" s="258">
        <v>28</v>
      </c>
      <c r="K13" s="258">
        <v>16643</v>
      </c>
      <c r="L13" s="258">
        <v>3</v>
      </c>
      <c r="M13" s="258">
        <v>2628</v>
      </c>
      <c r="N13" s="133">
        <v>160472</v>
      </c>
    </row>
    <row r="14" spans="1:14" ht="12.6" customHeight="1">
      <c r="A14" s="1725" t="s">
        <v>117</v>
      </c>
      <c r="B14" s="1712"/>
      <c r="C14" s="238">
        <v>132580</v>
      </c>
      <c r="D14" s="258" t="s">
        <v>84</v>
      </c>
      <c r="E14" s="258">
        <v>309</v>
      </c>
      <c r="F14" s="258">
        <v>12258</v>
      </c>
      <c r="G14" s="258">
        <v>1658</v>
      </c>
      <c r="H14" s="258">
        <v>133</v>
      </c>
      <c r="I14" s="258">
        <v>3</v>
      </c>
      <c r="J14" s="258">
        <v>12</v>
      </c>
      <c r="K14" s="258">
        <v>10624</v>
      </c>
      <c r="L14" s="258">
        <v>4</v>
      </c>
      <c r="M14" s="258">
        <v>1587</v>
      </c>
      <c r="N14" s="133">
        <v>94264</v>
      </c>
    </row>
    <row r="15" spans="1:14" ht="12.6" customHeight="1">
      <c r="A15" s="1725" t="s">
        <v>43</v>
      </c>
      <c r="B15" s="1712"/>
      <c r="C15" s="238">
        <v>286959</v>
      </c>
      <c r="D15" s="258" t="s">
        <v>84</v>
      </c>
      <c r="E15" s="258">
        <v>605</v>
      </c>
      <c r="F15" s="258">
        <v>28979</v>
      </c>
      <c r="G15" s="258">
        <v>2831</v>
      </c>
      <c r="H15" s="258">
        <v>431</v>
      </c>
      <c r="I15" s="258">
        <v>2</v>
      </c>
      <c r="J15" s="258">
        <v>39</v>
      </c>
      <c r="K15" s="258">
        <v>24458</v>
      </c>
      <c r="L15" s="258">
        <v>9</v>
      </c>
      <c r="M15" s="258">
        <v>2712</v>
      </c>
      <c r="N15" s="133">
        <v>212852</v>
      </c>
    </row>
    <row r="16" spans="1:14" ht="12.6" customHeight="1">
      <c r="A16" s="1725" t="s">
        <v>118</v>
      </c>
      <c r="B16" s="1712"/>
      <c r="C16" s="238">
        <v>490821</v>
      </c>
      <c r="D16" s="258">
        <v>3</v>
      </c>
      <c r="E16" s="258">
        <v>733</v>
      </c>
      <c r="F16" s="258">
        <v>59913</v>
      </c>
      <c r="G16" s="258">
        <v>6935</v>
      </c>
      <c r="H16" s="258">
        <v>1052</v>
      </c>
      <c r="I16" s="258">
        <v>6</v>
      </c>
      <c r="J16" s="258">
        <v>111</v>
      </c>
      <c r="K16" s="258">
        <v>50662</v>
      </c>
      <c r="L16" s="258">
        <v>15</v>
      </c>
      <c r="M16" s="258">
        <v>6563</v>
      </c>
      <c r="N16" s="133">
        <v>360256</v>
      </c>
    </row>
    <row r="17" spans="1:14" ht="12.6" customHeight="1">
      <c r="A17" s="1725" t="s">
        <v>119</v>
      </c>
      <c r="B17" s="1712"/>
      <c r="C17" s="238">
        <v>1032369</v>
      </c>
      <c r="D17" s="258">
        <v>5</v>
      </c>
      <c r="E17" s="258">
        <v>1711</v>
      </c>
      <c r="F17" s="258">
        <v>229562</v>
      </c>
      <c r="G17" s="258">
        <v>41356</v>
      </c>
      <c r="H17" s="258">
        <v>4753</v>
      </c>
      <c r="I17" s="258">
        <v>32</v>
      </c>
      <c r="J17" s="258">
        <v>709</v>
      </c>
      <c r="K17" s="258">
        <v>206223</v>
      </c>
      <c r="L17" s="258">
        <v>71</v>
      </c>
      <c r="M17" s="258">
        <v>39814</v>
      </c>
      <c r="N17" s="133">
        <v>666676</v>
      </c>
    </row>
    <row r="18" spans="1:14" ht="12.6" customHeight="1">
      <c r="A18" s="1725" t="s">
        <v>46</v>
      </c>
      <c r="B18" s="1712"/>
      <c r="C18" s="238">
        <v>113600</v>
      </c>
      <c r="D18" s="258">
        <v>1</v>
      </c>
      <c r="E18" s="258">
        <v>335</v>
      </c>
      <c r="F18" s="258">
        <v>8711</v>
      </c>
      <c r="G18" s="258">
        <v>910</v>
      </c>
      <c r="H18" s="258">
        <v>121</v>
      </c>
      <c r="I18" s="258">
        <v>2</v>
      </c>
      <c r="J18" s="258">
        <v>16</v>
      </c>
      <c r="K18" s="258">
        <v>7410</v>
      </c>
      <c r="L18" s="258">
        <v>3</v>
      </c>
      <c r="M18" s="258">
        <v>859</v>
      </c>
      <c r="N18" s="133">
        <v>81184</v>
      </c>
    </row>
    <row r="19" spans="1:14" ht="12.6" customHeight="1">
      <c r="A19" s="1725" t="s">
        <v>120</v>
      </c>
      <c r="B19" s="1712"/>
      <c r="C19" s="238">
        <v>211913</v>
      </c>
      <c r="D19" s="258">
        <v>1</v>
      </c>
      <c r="E19" s="258">
        <v>512</v>
      </c>
      <c r="F19" s="258">
        <v>19898</v>
      </c>
      <c r="G19" s="258">
        <v>2450</v>
      </c>
      <c r="H19" s="258">
        <v>277</v>
      </c>
      <c r="I19" s="258">
        <v>3</v>
      </c>
      <c r="J19" s="258">
        <v>19</v>
      </c>
      <c r="K19" s="258">
        <v>17108</v>
      </c>
      <c r="L19" s="258">
        <v>3</v>
      </c>
      <c r="M19" s="258">
        <v>2393</v>
      </c>
      <c r="N19" s="133">
        <v>158425</v>
      </c>
    </row>
    <row r="20" spans="1:14" ht="12.6" customHeight="1">
      <c r="A20" s="1725" t="s">
        <v>121</v>
      </c>
      <c r="B20" s="1712"/>
      <c r="C20" s="238">
        <v>122461</v>
      </c>
      <c r="D20" s="258" t="s">
        <v>84</v>
      </c>
      <c r="E20" s="258">
        <v>310</v>
      </c>
      <c r="F20" s="258">
        <v>11524</v>
      </c>
      <c r="G20" s="258">
        <v>1779</v>
      </c>
      <c r="H20" s="258">
        <v>163</v>
      </c>
      <c r="I20" s="258">
        <v>1</v>
      </c>
      <c r="J20" s="258">
        <v>14</v>
      </c>
      <c r="K20" s="258">
        <v>9456</v>
      </c>
      <c r="L20" s="258" t="s">
        <v>84</v>
      </c>
      <c r="M20" s="258">
        <v>1730</v>
      </c>
      <c r="N20" s="133">
        <v>92787</v>
      </c>
    </row>
    <row r="21" spans="1:14" ht="12.6" customHeight="1">
      <c r="A21" s="1725" t="s">
        <v>48</v>
      </c>
      <c r="B21" s="1712"/>
      <c r="C21" s="238">
        <v>363491</v>
      </c>
      <c r="D21" s="258" t="s">
        <v>84</v>
      </c>
      <c r="E21" s="258">
        <v>514</v>
      </c>
      <c r="F21" s="258">
        <v>40384</v>
      </c>
      <c r="G21" s="258">
        <v>3737</v>
      </c>
      <c r="H21" s="258">
        <v>734</v>
      </c>
      <c r="I21" s="258">
        <v>7</v>
      </c>
      <c r="J21" s="258">
        <v>100</v>
      </c>
      <c r="K21" s="258">
        <v>35283</v>
      </c>
      <c r="L21" s="258">
        <v>6</v>
      </c>
      <c r="M21" s="258">
        <v>3528</v>
      </c>
      <c r="N21" s="133">
        <v>266445</v>
      </c>
    </row>
    <row r="22" spans="1:14" ht="12.6" customHeight="1">
      <c r="A22" s="1725" t="s">
        <v>49</v>
      </c>
      <c r="B22" s="1712"/>
      <c r="C22" s="238">
        <v>539154</v>
      </c>
      <c r="D22" s="258">
        <v>3</v>
      </c>
      <c r="E22" s="258">
        <v>718</v>
      </c>
      <c r="F22" s="258">
        <v>65117</v>
      </c>
      <c r="G22" s="258">
        <v>5621</v>
      </c>
      <c r="H22" s="258">
        <v>1273</v>
      </c>
      <c r="I22" s="258">
        <v>16</v>
      </c>
      <c r="J22" s="258">
        <v>125</v>
      </c>
      <c r="K22" s="258">
        <v>55948</v>
      </c>
      <c r="L22" s="258">
        <v>19</v>
      </c>
      <c r="M22" s="258">
        <v>5336</v>
      </c>
      <c r="N22" s="133">
        <v>385846</v>
      </c>
    </row>
    <row r="23" spans="1:14" ht="12.6" customHeight="1">
      <c r="A23" s="1725" t="s">
        <v>47</v>
      </c>
      <c r="B23" s="1712"/>
      <c r="C23" s="238">
        <v>130976</v>
      </c>
      <c r="D23" s="258">
        <v>2</v>
      </c>
      <c r="E23" s="258">
        <v>233</v>
      </c>
      <c r="F23" s="258">
        <v>9283</v>
      </c>
      <c r="G23" s="258">
        <v>580</v>
      </c>
      <c r="H23" s="258">
        <v>179</v>
      </c>
      <c r="I23" s="258">
        <v>4</v>
      </c>
      <c r="J23" s="258">
        <v>18</v>
      </c>
      <c r="K23" s="258">
        <v>7768</v>
      </c>
      <c r="L23" s="258">
        <v>1</v>
      </c>
      <c r="M23" s="258">
        <v>540</v>
      </c>
      <c r="N23" s="133">
        <v>99555</v>
      </c>
    </row>
    <row r="24" spans="1:14" ht="12.6" customHeight="1">
      <c r="A24" s="1954" t="s">
        <v>919</v>
      </c>
      <c r="B24" s="2173"/>
      <c r="C24" s="238">
        <v>149175</v>
      </c>
      <c r="D24" s="258" t="s">
        <v>84</v>
      </c>
      <c r="E24" s="258">
        <v>476</v>
      </c>
      <c r="F24" s="258">
        <v>11329</v>
      </c>
      <c r="G24" s="258">
        <v>805</v>
      </c>
      <c r="H24" s="258">
        <v>145</v>
      </c>
      <c r="I24" s="258">
        <v>3</v>
      </c>
      <c r="J24" s="258">
        <v>8</v>
      </c>
      <c r="K24" s="258">
        <v>9779</v>
      </c>
      <c r="L24" s="258">
        <v>5</v>
      </c>
      <c r="M24" s="258">
        <v>780</v>
      </c>
      <c r="N24" s="133">
        <v>106661</v>
      </c>
    </row>
    <row r="25" spans="1:14" s="692" customFormat="1" ht="12.6" customHeight="1">
      <c r="A25" s="1954" t="s">
        <v>122</v>
      </c>
      <c r="B25" s="2173"/>
      <c r="C25" s="238">
        <v>511742</v>
      </c>
      <c r="D25" s="258">
        <v>4</v>
      </c>
      <c r="E25" s="258">
        <v>1562</v>
      </c>
      <c r="F25" s="258">
        <v>65404</v>
      </c>
      <c r="G25" s="258">
        <v>6183</v>
      </c>
      <c r="H25" s="258">
        <v>940</v>
      </c>
      <c r="I25" s="258">
        <v>5</v>
      </c>
      <c r="J25" s="258">
        <v>102</v>
      </c>
      <c r="K25" s="258">
        <v>55732</v>
      </c>
      <c r="L25" s="258">
        <v>22</v>
      </c>
      <c r="M25" s="258">
        <v>5823</v>
      </c>
      <c r="N25" s="133">
        <v>372801</v>
      </c>
    </row>
    <row r="26" spans="1:14" ht="12.6" customHeight="1">
      <c r="A26" s="1725" t="s">
        <v>50</v>
      </c>
      <c r="B26" s="1712"/>
      <c r="C26" s="238">
        <v>253072</v>
      </c>
      <c r="D26" s="258">
        <v>2</v>
      </c>
      <c r="E26" s="258">
        <v>544</v>
      </c>
      <c r="F26" s="258">
        <v>22264</v>
      </c>
      <c r="G26" s="258">
        <v>3237</v>
      </c>
      <c r="H26" s="258">
        <v>280</v>
      </c>
      <c r="I26" s="258">
        <v>4</v>
      </c>
      <c r="J26" s="258">
        <v>30</v>
      </c>
      <c r="K26" s="258">
        <v>19199</v>
      </c>
      <c r="L26" s="258">
        <v>9</v>
      </c>
      <c r="M26" s="258">
        <v>3086</v>
      </c>
      <c r="N26" s="133">
        <v>186086</v>
      </c>
    </row>
    <row r="27" spans="1:14" s="475" customFormat="1" ht="24.75" customHeight="1">
      <c r="A27" s="1476" t="s">
        <v>1189</v>
      </c>
      <c r="B27" s="1476"/>
      <c r="C27" s="1476"/>
      <c r="D27" s="1476"/>
      <c r="E27" s="1476"/>
      <c r="F27" s="1476"/>
      <c r="G27" s="1476"/>
      <c r="H27" s="1476"/>
      <c r="I27" s="1476"/>
      <c r="J27" s="1476"/>
      <c r="K27" s="1476"/>
      <c r="L27" s="1476"/>
      <c r="M27" s="1476"/>
      <c r="N27" s="1476"/>
    </row>
    <row r="28" spans="1:14" s="475" customFormat="1" ht="27" customHeight="1">
      <c r="A28" s="1398" t="s">
        <v>1190</v>
      </c>
      <c r="B28" s="1399"/>
      <c r="C28" s="1399"/>
      <c r="D28" s="1399"/>
      <c r="E28" s="1399"/>
      <c r="F28" s="1399"/>
      <c r="G28" s="1399"/>
      <c r="H28" s="1399"/>
      <c r="I28" s="1399"/>
      <c r="J28" s="1399"/>
      <c r="K28" s="1399"/>
      <c r="L28" s="1399"/>
      <c r="M28" s="1399"/>
      <c r="N28" s="1399"/>
    </row>
    <row r="29" spans="1:14" ht="12.75" customHeight="1"/>
  </sheetData>
  <mergeCells count="34">
    <mergeCell ref="M1:N1"/>
    <mergeCell ref="M2:N2"/>
    <mergeCell ref="H7:H8"/>
    <mergeCell ref="C3:N3"/>
    <mergeCell ref="A11:B11"/>
    <mergeCell ref="A12:B12"/>
    <mergeCell ref="A13:B13"/>
    <mergeCell ref="A14:B14"/>
    <mergeCell ref="N5:N8"/>
    <mergeCell ref="E5:E8"/>
    <mergeCell ref="D5:D8"/>
    <mergeCell ref="G7:G8"/>
    <mergeCell ref="H6:M6"/>
    <mergeCell ref="F6:F8"/>
    <mergeCell ref="C4:C8"/>
    <mergeCell ref="F5:M5"/>
    <mergeCell ref="K7:K8"/>
    <mergeCell ref="A9:B9"/>
    <mergeCell ref="A25:B25"/>
    <mergeCell ref="A26:B26"/>
    <mergeCell ref="A3:B8"/>
    <mergeCell ref="A27:N27"/>
    <mergeCell ref="A28:N28"/>
    <mergeCell ref="A20:B20"/>
    <mergeCell ref="A21:B21"/>
    <mergeCell ref="A22:B22"/>
    <mergeCell ref="A23:B23"/>
    <mergeCell ref="A24:B24"/>
    <mergeCell ref="A15:B15"/>
    <mergeCell ref="A16:B16"/>
    <mergeCell ref="A17:B17"/>
    <mergeCell ref="A18:B18"/>
    <mergeCell ref="A19:B19"/>
    <mergeCell ref="A10:B10"/>
  </mergeCells>
  <phoneticPr fontId="0" type="noConversion"/>
  <hyperlinks>
    <hyperlink ref="M1:N1" location="'Spis tablic     List of tables'!A1" display="Powrót do spisu tablic"/>
    <hyperlink ref="M1" location="'Spis tablic     List of tables'!A1" display="Powrót do spisu tablic"/>
    <hyperlink ref="M2:N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4" orientation="landscape" horizontalDpi="42949672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pageSetUpPr fitToPage="1"/>
  </sheetPr>
  <dimension ref="A1:GJ30"/>
  <sheetViews>
    <sheetView showGridLines="0" zoomScaleNormal="100" zoomScaleSheetLayoutView="115" workbookViewId="0">
      <selection activeCell="L6" sqref="L6:M6"/>
    </sheetView>
  </sheetViews>
  <sheetFormatPr defaultColWidth="9" defaultRowHeight="12"/>
  <cols>
    <col min="1" max="1" width="8.125" style="276" customWidth="1"/>
    <col min="2" max="2" width="12.375" style="276" customWidth="1"/>
    <col min="3" max="13" width="9.625" style="276" customWidth="1"/>
    <col min="14" max="16384" width="9" style="276"/>
  </cols>
  <sheetData>
    <row r="1" spans="1:192" ht="12.75" customHeight="1">
      <c r="A1" s="1507" t="s">
        <v>51</v>
      </c>
      <c r="B1" s="1507"/>
      <c r="C1" s="1507"/>
      <c r="D1" s="1507"/>
      <c r="E1" s="73"/>
      <c r="F1" s="73"/>
      <c r="G1" s="73"/>
      <c r="H1" s="73"/>
      <c r="I1" s="73"/>
      <c r="J1" s="73"/>
      <c r="K1" s="73"/>
    </row>
    <row r="2" spans="1:192" ht="12.75" customHeight="1">
      <c r="A2" s="1481" t="s">
        <v>52</v>
      </c>
      <c r="B2" s="1482"/>
      <c r="C2" s="1482"/>
      <c r="D2" s="1482"/>
      <c r="E2" s="73"/>
      <c r="F2" s="73"/>
      <c r="G2" s="73"/>
      <c r="H2" s="73"/>
      <c r="I2" s="73"/>
      <c r="J2" s="73"/>
      <c r="K2" s="73"/>
      <c r="L2" s="73"/>
      <c r="M2" s="73"/>
    </row>
    <row r="3" spans="1:192" ht="18" customHeight="1">
      <c r="A3" s="226" t="s">
        <v>160</v>
      </c>
      <c r="B3" s="82" t="s">
        <v>159</v>
      </c>
      <c r="C3" s="226"/>
      <c r="D3" s="226"/>
      <c r="E3" s="226"/>
      <c r="F3" s="73"/>
      <c r="G3" s="73"/>
      <c r="H3" s="73"/>
      <c r="I3" s="73"/>
      <c r="J3" s="73"/>
      <c r="K3" s="73"/>
      <c r="L3" s="73"/>
      <c r="M3" s="73"/>
    </row>
    <row r="4" spans="1:192" s="271" customFormat="1" ht="12.75" customHeight="1">
      <c r="A4" s="478"/>
      <c r="B4" s="226" t="s">
        <v>53</v>
      </c>
      <c r="C4" s="478"/>
      <c r="D4" s="478"/>
      <c r="E4" s="73"/>
      <c r="F4" s="73"/>
      <c r="G4" s="73"/>
      <c r="H4" s="73"/>
      <c r="I4" s="73"/>
      <c r="J4" s="73"/>
      <c r="K4" s="73"/>
      <c r="L4" s="73"/>
      <c r="M4" s="73"/>
    </row>
    <row r="5" spans="1:192" s="271" customFormat="1" ht="12.75" customHeight="1">
      <c r="A5" s="479"/>
      <c r="B5" s="480" t="s">
        <v>54</v>
      </c>
      <c r="C5" s="479"/>
      <c r="D5" s="479"/>
      <c r="E5" s="170"/>
      <c r="F5" s="170"/>
      <c r="G5" s="170"/>
      <c r="H5" s="170"/>
      <c r="I5" s="170"/>
      <c r="J5" s="170"/>
      <c r="K5" s="170"/>
      <c r="L5" s="1396" t="s">
        <v>0</v>
      </c>
      <c r="M5" s="1396"/>
    </row>
    <row r="6" spans="1:192" s="271" customFormat="1" ht="12.75" customHeight="1">
      <c r="A6" s="481"/>
      <c r="B6" s="142" t="s">
        <v>55</v>
      </c>
      <c r="C6" s="482"/>
      <c r="D6" s="482"/>
      <c r="E6" s="170"/>
      <c r="F6" s="170"/>
      <c r="G6" s="170"/>
      <c r="H6" s="170"/>
      <c r="I6" s="170"/>
      <c r="J6" s="170"/>
      <c r="K6" s="170"/>
      <c r="L6" s="1396" t="s">
        <v>1533</v>
      </c>
      <c r="M6" s="1396"/>
    </row>
    <row r="7" spans="1:192" s="483" customFormat="1" ht="24" customHeight="1">
      <c r="A7" s="1490" t="s">
        <v>1205</v>
      </c>
      <c r="B7" s="1491"/>
      <c r="C7" s="1496" t="s">
        <v>328</v>
      </c>
      <c r="D7" s="1501"/>
      <c r="E7" s="1501"/>
      <c r="F7" s="1501"/>
      <c r="G7" s="1501"/>
      <c r="H7" s="1501"/>
      <c r="I7" s="1501"/>
      <c r="J7" s="1501"/>
      <c r="K7" s="1501"/>
      <c r="L7" s="1501"/>
      <c r="M7" s="1501"/>
      <c r="N7" s="271"/>
      <c r="O7" s="271"/>
      <c r="P7" s="271"/>
      <c r="Q7" s="271"/>
      <c r="R7" s="271"/>
      <c r="S7" s="271"/>
      <c r="T7" s="271"/>
      <c r="U7" s="271"/>
      <c r="V7" s="271"/>
      <c r="W7" s="271"/>
      <c r="X7" s="271"/>
      <c r="Y7" s="271"/>
      <c r="Z7" s="271"/>
      <c r="AA7" s="271"/>
      <c r="AB7" s="271"/>
      <c r="AC7" s="271"/>
      <c r="AD7" s="271"/>
      <c r="AE7" s="271"/>
      <c r="AF7" s="271"/>
      <c r="AG7" s="271"/>
      <c r="AH7" s="271"/>
      <c r="AI7" s="271"/>
      <c r="AJ7" s="271"/>
      <c r="AK7" s="271"/>
      <c r="AL7" s="271"/>
      <c r="AM7" s="271"/>
      <c r="AN7" s="271"/>
      <c r="AO7" s="271"/>
      <c r="AP7" s="271"/>
      <c r="AQ7" s="271"/>
      <c r="AR7" s="271"/>
      <c r="AS7" s="271"/>
      <c r="AT7" s="271"/>
      <c r="AU7" s="271"/>
      <c r="AV7" s="271"/>
      <c r="AW7" s="271"/>
      <c r="AX7" s="271"/>
      <c r="AY7" s="271"/>
      <c r="AZ7" s="271"/>
      <c r="BA7" s="271"/>
      <c r="BB7" s="271"/>
      <c r="BC7" s="271"/>
      <c r="BD7" s="271"/>
      <c r="BE7" s="271"/>
      <c r="BF7" s="271"/>
      <c r="BG7" s="271"/>
      <c r="BH7" s="271"/>
      <c r="BI7" s="271"/>
      <c r="BJ7" s="271"/>
      <c r="BK7" s="271"/>
      <c r="BL7" s="271"/>
      <c r="BM7" s="271"/>
      <c r="BN7" s="271"/>
      <c r="BO7" s="271"/>
      <c r="BP7" s="271"/>
      <c r="BQ7" s="271"/>
      <c r="BR7" s="271"/>
      <c r="BS7" s="271"/>
      <c r="BT7" s="271"/>
      <c r="BU7" s="271"/>
      <c r="BV7" s="271"/>
      <c r="BW7" s="271"/>
      <c r="BX7" s="271"/>
      <c r="BY7" s="271"/>
      <c r="BZ7" s="271"/>
      <c r="CA7" s="271"/>
      <c r="CB7" s="271"/>
      <c r="CC7" s="271"/>
      <c r="CD7" s="271"/>
      <c r="CE7" s="271"/>
      <c r="CF7" s="271"/>
      <c r="CG7" s="271"/>
      <c r="CH7" s="271"/>
      <c r="CI7" s="271"/>
      <c r="CJ7" s="271"/>
      <c r="CK7" s="271"/>
      <c r="CL7" s="271"/>
      <c r="CM7" s="271"/>
      <c r="CN7" s="271"/>
      <c r="CO7" s="271"/>
      <c r="CP7" s="271"/>
      <c r="CQ7" s="271"/>
      <c r="CR7" s="271"/>
      <c r="CS7" s="271"/>
      <c r="CT7" s="271"/>
      <c r="CU7" s="271"/>
      <c r="CV7" s="271"/>
      <c r="CW7" s="271"/>
      <c r="CX7" s="271"/>
      <c r="CY7" s="271"/>
      <c r="CZ7" s="271"/>
      <c r="DA7" s="271"/>
      <c r="DB7" s="271"/>
      <c r="DC7" s="271"/>
      <c r="DD7" s="271"/>
      <c r="DE7" s="271"/>
      <c r="DF7" s="271"/>
      <c r="DG7" s="271"/>
      <c r="DH7" s="271"/>
      <c r="DI7" s="271"/>
      <c r="DJ7" s="271"/>
      <c r="DK7" s="271"/>
      <c r="DL7" s="271"/>
      <c r="DM7" s="271"/>
      <c r="DN7" s="271"/>
      <c r="DO7" s="271"/>
      <c r="DP7" s="271"/>
      <c r="DQ7" s="271"/>
      <c r="DR7" s="271"/>
      <c r="DS7" s="271"/>
      <c r="DT7" s="271"/>
      <c r="DU7" s="271"/>
      <c r="DV7" s="271"/>
      <c r="DW7" s="271"/>
      <c r="DX7" s="271"/>
      <c r="DY7" s="271"/>
      <c r="DZ7" s="271"/>
      <c r="EA7" s="271"/>
      <c r="EB7" s="271"/>
      <c r="EC7" s="271"/>
      <c r="ED7" s="271"/>
      <c r="EE7" s="271"/>
      <c r="EF7" s="271"/>
      <c r="EG7" s="271"/>
      <c r="EH7" s="271"/>
      <c r="EI7" s="271"/>
      <c r="EJ7" s="271"/>
      <c r="EK7" s="271"/>
      <c r="EL7" s="271"/>
      <c r="EM7" s="271"/>
      <c r="EN7" s="271"/>
      <c r="EO7" s="271"/>
      <c r="EP7" s="271"/>
      <c r="EQ7" s="271"/>
      <c r="ER7" s="271"/>
      <c r="ES7" s="271"/>
      <c r="ET7" s="271"/>
      <c r="EU7" s="271"/>
      <c r="EV7" s="271"/>
      <c r="EW7" s="271"/>
      <c r="EX7" s="271"/>
      <c r="EY7" s="271"/>
      <c r="EZ7" s="271"/>
      <c r="FA7" s="271"/>
      <c r="FB7" s="271"/>
      <c r="FC7" s="271"/>
      <c r="FD7" s="271"/>
      <c r="FE7" s="271"/>
      <c r="FF7" s="271"/>
      <c r="FG7" s="271"/>
      <c r="FH7" s="271"/>
      <c r="FI7" s="271"/>
      <c r="FJ7" s="271"/>
      <c r="FK7" s="271"/>
      <c r="FL7" s="271"/>
      <c r="FM7" s="271"/>
      <c r="FN7" s="271"/>
      <c r="FO7" s="271"/>
      <c r="FP7" s="271"/>
      <c r="FQ7" s="271"/>
      <c r="FR7" s="271"/>
      <c r="FS7" s="271"/>
      <c r="FT7" s="271"/>
      <c r="FU7" s="271"/>
      <c r="FV7" s="271"/>
      <c r="FW7" s="271"/>
      <c r="FX7" s="271"/>
      <c r="FY7" s="271"/>
      <c r="FZ7" s="271"/>
      <c r="GA7" s="271"/>
      <c r="GB7" s="271"/>
      <c r="GC7" s="271"/>
      <c r="GD7" s="271"/>
      <c r="GE7" s="271"/>
      <c r="GF7" s="271"/>
      <c r="GG7" s="271"/>
      <c r="GH7" s="271"/>
      <c r="GI7" s="271"/>
      <c r="GJ7" s="271"/>
    </row>
    <row r="8" spans="1:192" s="271" customFormat="1" ht="24" customHeight="1">
      <c r="A8" s="1492"/>
      <c r="B8" s="1493"/>
      <c r="C8" s="1502"/>
      <c r="D8" s="1496" t="s">
        <v>975</v>
      </c>
      <c r="E8" s="63"/>
      <c r="F8" s="1219"/>
      <c r="G8" s="1219"/>
      <c r="H8" s="1219"/>
      <c r="I8" s="1219"/>
      <c r="J8" s="1219"/>
      <c r="K8" s="1219"/>
      <c r="L8" s="1219"/>
      <c r="M8" s="1219"/>
    </row>
    <row r="9" spans="1:192" s="271" customFormat="1" ht="24" customHeight="1">
      <c r="A9" s="1492"/>
      <c r="B9" s="1493"/>
      <c r="C9" s="1502"/>
      <c r="D9" s="1497"/>
      <c r="E9" s="1496" t="s">
        <v>976</v>
      </c>
      <c r="F9" s="1504"/>
      <c r="G9" s="1505"/>
      <c r="H9" s="1505"/>
      <c r="I9" s="1505"/>
      <c r="J9" s="1505"/>
      <c r="K9" s="1505"/>
      <c r="L9" s="1505"/>
      <c r="M9" s="1506"/>
    </row>
    <row r="10" spans="1:192" s="271" customFormat="1" ht="165.75" customHeight="1">
      <c r="A10" s="1492"/>
      <c r="B10" s="1493"/>
      <c r="C10" s="1503"/>
      <c r="D10" s="1498"/>
      <c r="E10" s="1499"/>
      <c r="F10" s="1225" t="s">
        <v>329</v>
      </c>
      <c r="G10" s="1225" t="s">
        <v>330</v>
      </c>
      <c r="H10" s="1225" t="s">
        <v>331</v>
      </c>
      <c r="I10" s="1218" t="s">
        <v>332</v>
      </c>
      <c r="J10" s="1225" t="s">
        <v>333</v>
      </c>
      <c r="K10" s="1218" t="s">
        <v>334</v>
      </c>
      <c r="L10" s="1225" t="s">
        <v>335</v>
      </c>
      <c r="M10" s="1218" t="s">
        <v>336</v>
      </c>
    </row>
    <row r="11" spans="1:192" s="271" customFormat="1" ht="24" customHeight="1">
      <c r="A11" s="1494"/>
      <c r="B11" s="1495"/>
      <c r="C11" s="1500" t="s">
        <v>337</v>
      </c>
      <c r="D11" s="1501"/>
      <c r="E11" s="1501"/>
      <c r="F11" s="1501"/>
      <c r="G11" s="1501"/>
      <c r="H11" s="1501"/>
      <c r="I11" s="1501"/>
      <c r="J11" s="1501"/>
      <c r="K11" s="1501"/>
      <c r="L11" s="1501"/>
      <c r="M11" s="1501"/>
    </row>
    <row r="12" spans="1:192">
      <c r="A12" s="278">
        <v>2023</v>
      </c>
      <c r="B12" s="354" t="s">
        <v>885</v>
      </c>
      <c r="C12" s="273">
        <v>265.2</v>
      </c>
      <c r="D12" s="273">
        <v>138.30000000000001</v>
      </c>
      <c r="E12" s="273">
        <v>128.30000000000001</v>
      </c>
      <c r="F12" s="273">
        <v>22</v>
      </c>
      <c r="G12" s="273">
        <v>2.4</v>
      </c>
      <c r="H12" s="273">
        <v>3.8</v>
      </c>
      <c r="I12" s="273">
        <v>10.1</v>
      </c>
      <c r="J12" s="273">
        <v>14.2</v>
      </c>
      <c r="K12" s="273">
        <v>2.8</v>
      </c>
      <c r="L12" s="273">
        <v>21.6</v>
      </c>
      <c r="M12" s="839">
        <v>7.8</v>
      </c>
      <c r="N12" s="271"/>
    </row>
    <row r="13" spans="1:192">
      <c r="A13" s="231"/>
      <c r="B13" s="354" t="s">
        <v>886</v>
      </c>
      <c r="C13" s="273">
        <v>264.89999999999998</v>
      </c>
      <c r="D13" s="273">
        <v>138.30000000000001</v>
      </c>
      <c r="E13" s="273">
        <v>128.19999999999999</v>
      </c>
      <c r="F13" s="273">
        <v>22</v>
      </c>
      <c r="G13" s="273">
        <v>2.4</v>
      </c>
      <c r="H13" s="273">
        <v>3.7</v>
      </c>
      <c r="I13" s="273">
        <v>10.1</v>
      </c>
      <c r="J13" s="273">
        <v>14.2</v>
      </c>
      <c r="K13" s="273">
        <v>2.8</v>
      </c>
      <c r="L13" s="273">
        <v>21.6</v>
      </c>
      <c r="M13" s="839">
        <v>7.7</v>
      </c>
      <c r="N13" s="271"/>
    </row>
    <row r="14" spans="1:192">
      <c r="A14" s="231"/>
      <c r="B14" s="354" t="s">
        <v>887</v>
      </c>
      <c r="C14" s="273">
        <v>264.60000000000002</v>
      </c>
      <c r="D14" s="273">
        <v>138</v>
      </c>
      <c r="E14" s="273">
        <v>128</v>
      </c>
      <c r="F14" s="273">
        <v>21.9</v>
      </c>
      <c r="G14" s="273">
        <v>2.4</v>
      </c>
      <c r="H14" s="273">
        <v>3.6</v>
      </c>
      <c r="I14" s="273">
        <v>10.199999999999999</v>
      </c>
      <c r="J14" s="273">
        <v>14.2</v>
      </c>
      <c r="K14" s="273">
        <v>2.8</v>
      </c>
      <c r="L14" s="273">
        <v>21.7</v>
      </c>
      <c r="M14" s="839">
        <v>7.7</v>
      </c>
      <c r="N14" s="271"/>
    </row>
    <row r="15" spans="1:192">
      <c r="A15" s="231"/>
      <c r="B15" s="354" t="s">
        <v>888</v>
      </c>
      <c r="C15" s="273">
        <v>264.5</v>
      </c>
      <c r="D15" s="273">
        <v>137.9</v>
      </c>
      <c r="E15" s="273">
        <v>127.8</v>
      </c>
      <c r="F15" s="273">
        <v>21.9</v>
      </c>
      <c r="G15" s="273">
        <v>2.4</v>
      </c>
      <c r="H15" s="273">
        <v>3.6</v>
      </c>
      <c r="I15" s="273">
        <v>10.1</v>
      </c>
      <c r="J15" s="273">
        <v>14.2</v>
      </c>
      <c r="K15" s="273">
        <v>2.8</v>
      </c>
      <c r="L15" s="273">
        <v>21.7</v>
      </c>
      <c r="M15" s="839">
        <v>7.6</v>
      </c>
      <c r="N15" s="271"/>
    </row>
    <row r="16" spans="1:192">
      <c r="A16" s="231"/>
      <c r="B16" s="354" t="s">
        <v>889</v>
      </c>
      <c r="C16" s="273">
        <v>264.39999999999998</v>
      </c>
      <c r="D16" s="273">
        <v>137.69999999999999</v>
      </c>
      <c r="E16" s="273">
        <v>127.7</v>
      </c>
      <c r="F16" s="273">
        <v>21.9</v>
      </c>
      <c r="G16" s="273">
        <v>2.4</v>
      </c>
      <c r="H16" s="273">
        <v>3.6</v>
      </c>
      <c r="I16" s="273">
        <v>10.1</v>
      </c>
      <c r="J16" s="273">
        <v>14.2</v>
      </c>
      <c r="K16" s="273">
        <v>2.8</v>
      </c>
      <c r="L16" s="273">
        <v>21.6</v>
      </c>
      <c r="M16" s="839">
        <v>7.6</v>
      </c>
      <c r="N16" s="271"/>
    </row>
    <row r="17" spans="1:14">
      <c r="A17" s="231"/>
      <c r="B17" s="354" t="s">
        <v>890</v>
      </c>
      <c r="C17" s="273">
        <v>264.3</v>
      </c>
      <c r="D17" s="273">
        <v>137.69999999999999</v>
      </c>
      <c r="E17" s="273">
        <v>127.6</v>
      </c>
      <c r="F17" s="273">
        <v>22.1</v>
      </c>
      <c r="G17" s="273">
        <v>2.2999999999999998</v>
      </c>
      <c r="H17" s="273">
        <v>3.5</v>
      </c>
      <c r="I17" s="273">
        <v>10.1</v>
      </c>
      <c r="J17" s="273">
        <v>14.2</v>
      </c>
      <c r="K17" s="273">
        <v>2.7</v>
      </c>
      <c r="L17" s="273">
        <v>21.6</v>
      </c>
      <c r="M17" s="839">
        <v>7.6</v>
      </c>
      <c r="N17" s="271"/>
    </row>
    <row r="18" spans="1:14">
      <c r="A18" s="231"/>
      <c r="B18" s="354" t="s">
        <v>891</v>
      </c>
      <c r="C18" s="273">
        <v>263.7</v>
      </c>
      <c r="D18" s="273">
        <v>137</v>
      </c>
      <c r="E18" s="273">
        <v>126.9</v>
      </c>
      <c r="F18" s="273">
        <v>22.2</v>
      </c>
      <c r="G18" s="273">
        <v>2.4</v>
      </c>
      <c r="H18" s="273">
        <v>3.5</v>
      </c>
      <c r="I18" s="273">
        <v>10.1</v>
      </c>
      <c r="J18" s="273">
        <v>14.1</v>
      </c>
      <c r="K18" s="273">
        <v>2.7</v>
      </c>
      <c r="L18" s="273">
        <v>21.6</v>
      </c>
      <c r="M18" s="839">
        <v>7.6</v>
      </c>
      <c r="N18" s="271"/>
    </row>
    <row r="19" spans="1:14">
      <c r="A19" s="231"/>
      <c r="B19" s="354" t="s">
        <v>892</v>
      </c>
      <c r="C19" s="273">
        <v>263.39999999999998</v>
      </c>
      <c r="D19" s="273">
        <v>136.80000000000001</v>
      </c>
      <c r="E19" s="273">
        <v>126.7</v>
      </c>
      <c r="F19" s="273">
        <v>22.2</v>
      </c>
      <c r="G19" s="273">
        <v>2.4</v>
      </c>
      <c r="H19" s="273">
        <v>3.5</v>
      </c>
      <c r="I19" s="273">
        <v>10.1</v>
      </c>
      <c r="J19" s="273">
        <v>14.1</v>
      </c>
      <c r="K19" s="273">
        <v>2.7</v>
      </c>
      <c r="L19" s="273">
        <v>21.6</v>
      </c>
      <c r="M19" s="839">
        <v>7.6</v>
      </c>
      <c r="N19" s="271"/>
    </row>
    <row r="20" spans="1:14">
      <c r="A20" s="231"/>
      <c r="B20" s="354" t="s">
        <v>893</v>
      </c>
      <c r="C20" s="273">
        <v>262.8</v>
      </c>
      <c r="D20" s="273">
        <v>136.4</v>
      </c>
      <c r="E20" s="273">
        <v>126.2</v>
      </c>
      <c r="F20" s="273">
        <v>22.2</v>
      </c>
      <c r="G20" s="273">
        <v>2.4</v>
      </c>
      <c r="H20" s="273">
        <v>3.5</v>
      </c>
      <c r="I20" s="273">
        <v>10.1</v>
      </c>
      <c r="J20" s="273">
        <v>14</v>
      </c>
      <c r="K20" s="273">
        <v>2.8</v>
      </c>
      <c r="L20" s="273">
        <v>21.5</v>
      </c>
      <c r="M20" s="839">
        <v>7.6</v>
      </c>
      <c r="N20" s="271"/>
    </row>
    <row r="21" spans="1:14">
      <c r="A21" s="278">
        <v>2024</v>
      </c>
      <c r="B21" s="354" t="s">
        <v>882</v>
      </c>
      <c r="C21" s="273">
        <v>260.7</v>
      </c>
      <c r="D21" s="273">
        <v>135.19999999999999</v>
      </c>
      <c r="E21" s="273">
        <v>125</v>
      </c>
      <c r="F21" s="273">
        <v>21.9</v>
      </c>
      <c r="G21" s="273">
        <v>2.4</v>
      </c>
      <c r="H21" s="273">
        <v>3.5</v>
      </c>
      <c r="I21" s="273">
        <v>10.5</v>
      </c>
      <c r="J21" s="273">
        <v>14</v>
      </c>
      <c r="K21" s="273">
        <v>2.7</v>
      </c>
      <c r="L21" s="273">
        <v>21.4</v>
      </c>
      <c r="M21" s="839">
        <v>7.1</v>
      </c>
      <c r="N21" s="271"/>
    </row>
    <row r="22" spans="1:14">
      <c r="A22" s="231"/>
      <c r="B22" s="354" t="s">
        <v>883</v>
      </c>
      <c r="C22" s="273">
        <v>261.3</v>
      </c>
      <c r="D22" s="273">
        <v>134.9</v>
      </c>
      <c r="E22" s="273">
        <v>124.8</v>
      </c>
      <c r="F22" s="273">
        <v>21.8</v>
      </c>
      <c r="G22" s="273">
        <v>2.2999999999999998</v>
      </c>
      <c r="H22" s="273">
        <v>3.5</v>
      </c>
      <c r="I22" s="273">
        <v>10.5</v>
      </c>
      <c r="J22" s="273">
        <v>13.9</v>
      </c>
      <c r="K22" s="273">
        <v>2.7</v>
      </c>
      <c r="L22" s="273">
        <v>21.4</v>
      </c>
      <c r="M22" s="839">
        <v>7.1</v>
      </c>
      <c r="N22" s="271"/>
    </row>
    <row r="23" spans="1:14">
      <c r="A23" s="231"/>
      <c r="B23" s="354" t="s">
        <v>884</v>
      </c>
      <c r="C23" s="273">
        <v>260.89999999999998</v>
      </c>
      <c r="D23" s="273">
        <v>134.6</v>
      </c>
      <c r="E23" s="273">
        <v>124.4</v>
      </c>
      <c r="F23" s="273">
        <v>21.8</v>
      </c>
      <c r="G23" s="273">
        <v>2.2999999999999998</v>
      </c>
      <c r="H23" s="273">
        <v>3.5</v>
      </c>
      <c r="I23" s="273">
        <v>10.5</v>
      </c>
      <c r="J23" s="273">
        <v>13.9</v>
      </c>
      <c r="K23" s="273">
        <v>2.6</v>
      </c>
      <c r="L23" s="273">
        <v>21.3</v>
      </c>
      <c r="M23" s="839">
        <v>7</v>
      </c>
      <c r="N23" s="271"/>
    </row>
    <row r="24" spans="1:14">
      <c r="A24" s="231"/>
      <c r="B24" s="354" t="s">
        <v>885</v>
      </c>
      <c r="C24" s="273">
        <v>261.3</v>
      </c>
      <c r="D24" s="273">
        <v>134.5</v>
      </c>
      <c r="E24" s="273">
        <v>124.3</v>
      </c>
      <c r="F24" s="273">
        <v>21.9</v>
      </c>
      <c r="G24" s="273">
        <v>2.4</v>
      </c>
      <c r="H24" s="273">
        <v>3.5</v>
      </c>
      <c r="I24" s="273">
        <v>10.5</v>
      </c>
      <c r="J24" s="273">
        <v>13.8</v>
      </c>
      <c r="K24" s="273">
        <v>2.6</v>
      </c>
      <c r="L24" s="273">
        <v>21.3</v>
      </c>
      <c r="M24" s="839">
        <v>6.9</v>
      </c>
      <c r="N24" s="271"/>
    </row>
    <row r="25" spans="1:14">
      <c r="A25" s="231"/>
      <c r="B25" s="354" t="s">
        <v>886</v>
      </c>
      <c r="C25" s="273">
        <v>261.10000000000002</v>
      </c>
      <c r="D25" s="273">
        <v>134.4</v>
      </c>
      <c r="E25" s="273">
        <v>124.2</v>
      </c>
      <c r="F25" s="273">
        <v>21.9</v>
      </c>
      <c r="G25" s="273">
        <v>2.4</v>
      </c>
      <c r="H25" s="273">
        <v>3.5</v>
      </c>
      <c r="I25" s="273">
        <v>10.5</v>
      </c>
      <c r="J25" s="273">
        <v>13.8</v>
      </c>
      <c r="K25" s="273">
        <v>2.6</v>
      </c>
      <c r="L25" s="273">
        <v>21.3</v>
      </c>
      <c r="M25" s="839">
        <v>7</v>
      </c>
      <c r="N25" s="271"/>
    </row>
    <row r="26" spans="1:14">
      <c r="A26" s="231"/>
      <c r="B26" s="354" t="s">
        <v>887</v>
      </c>
      <c r="C26" s="273">
        <v>261.10000000000002</v>
      </c>
      <c r="D26" s="273">
        <v>134.4</v>
      </c>
      <c r="E26" s="273">
        <v>124.1</v>
      </c>
      <c r="F26" s="273">
        <v>21.9</v>
      </c>
      <c r="G26" s="273">
        <v>2.4</v>
      </c>
      <c r="H26" s="273">
        <v>3.5</v>
      </c>
      <c r="I26" s="273">
        <v>10.6</v>
      </c>
      <c r="J26" s="273">
        <v>13.7</v>
      </c>
      <c r="K26" s="273">
        <v>2.6</v>
      </c>
      <c r="L26" s="273">
        <v>21.3</v>
      </c>
      <c r="M26" s="839">
        <v>6.9</v>
      </c>
      <c r="N26" s="271"/>
    </row>
    <row r="27" spans="1:14">
      <c r="A27" s="114"/>
      <c r="B27" s="232" t="s">
        <v>6</v>
      </c>
      <c r="C27" s="233">
        <v>98.7</v>
      </c>
      <c r="D27" s="233">
        <v>97.4</v>
      </c>
      <c r="E27" s="233">
        <v>97</v>
      </c>
      <c r="F27" s="233">
        <v>99.8</v>
      </c>
      <c r="G27" s="233">
        <v>101.1</v>
      </c>
      <c r="H27" s="233">
        <v>96.2</v>
      </c>
      <c r="I27" s="233">
        <v>104.3</v>
      </c>
      <c r="J27" s="233">
        <v>97.1</v>
      </c>
      <c r="K27" s="233">
        <v>94.7</v>
      </c>
      <c r="L27" s="233">
        <v>98.3</v>
      </c>
      <c r="M27" s="177">
        <v>89.6</v>
      </c>
      <c r="N27" s="271"/>
    </row>
    <row r="28" spans="1:14">
      <c r="A28" s="114"/>
      <c r="B28" s="232" t="s">
        <v>7</v>
      </c>
      <c r="C28" s="233">
        <v>100</v>
      </c>
      <c r="D28" s="233">
        <v>100</v>
      </c>
      <c r="E28" s="233">
        <v>99.9</v>
      </c>
      <c r="F28" s="233">
        <v>100.1</v>
      </c>
      <c r="G28" s="233">
        <v>99.7</v>
      </c>
      <c r="H28" s="233">
        <v>99.2</v>
      </c>
      <c r="I28" s="233">
        <v>100.6</v>
      </c>
      <c r="J28" s="233">
        <v>99.8</v>
      </c>
      <c r="K28" s="233">
        <v>100.1</v>
      </c>
      <c r="L28" s="233">
        <v>100</v>
      </c>
      <c r="M28" s="177">
        <v>98.8</v>
      </c>
    </row>
    <row r="29" spans="1:14" s="401" customFormat="1" ht="13.5" customHeight="1">
      <c r="A29" s="1508" t="s">
        <v>1101</v>
      </c>
      <c r="B29" s="1508"/>
      <c r="C29" s="1508"/>
      <c r="D29" s="1508"/>
      <c r="E29" s="1508"/>
      <c r="F29" s="171"/>
      <c r="G29" s="171"/>
      <c r="H29" s="171"/>
      <c r="I29" s="171"/>
      <c r="J29" s="171"/>
      <c r="K29" s="171"/>
      <c r="L29" s="171"/>
      <c r="M29" s="171"/>
    </row>
    <row r="30" spans="1:14" s="401" customFormat="1" ht="12.75" customHeight="1">
      <c r="A30" s="1488" t="s">
        <v>1102</v>
      </c>
      <c r="B30" s="1489"/>
      <c r="C30" s="1489"/>
      <c r="D30" s="1489"/>
      <c r="E30" s="1489"/>
      <c r="F30" s="172"/>
      <c r="G30" s="172"/>
      <c r="H30" s="172"/>
      <c r="I30" s="172"/>
      <c r="J30" s="172"/>
      <c r="K30" s="172"/>
      <c r="L30" s="172"/>
      <c r="M30" s="172"/>
    </row>
  </sheetData>
  <mergeCells count="13">
    <mergeCell ref="A1:D1"/>
    <mergeCell ref="A2:D2"/>
    <mergeCell ref="A29:E29"/>
    <mergeCell ref="L5:M5"/>
    <mergeCell ref="L6:M6"/>
    <mergeCell ref="A30:E30"/>
    <mergeCell ref="A7:B11"/>
    <mergeCell ref="D8:D10"/>
    <mergeCell ref="E9:E10"/>
    <mergeCell ref="C11:M11"/>
    <mergeCell ref="C7:C10"/>
    <mergeCell ref="D7:M7"/>
    <mergeCell ref="F9:M9"/>
  </mergeCells>
  <phoneticPr fontId="0" type="noConversion"/>
  <hyperlinks>
    <hyperlink ref="L5" location="'Spis tablic     List of tables'!A1" display="Powrót do spisu tablic"/>
    <hyperlink ref="L5:M5" location="'Spis tablic     List of tables'!A1" display="Powrót do spisu tablic"/>
    <hyperlink ref="L6" location="'Spis tablic     List of tables'!A1" display="Return to list tables"/>
    <hyperlink ref="L6:M6" location="'Spis tablic     List of tables'!A1" display="Return to list of tables"/>
  </hyperlinks>
  <printOptions horizontalCentered="1" gridLinesSet="0"/>
  <pageMargins left="0.19685039370078741" right="0.19685039370078741" top="0.19685039370078741" bottom="0.19685039370078741" header="0.31496062992125984" footer="0.31496062992125984"/>
  <pageSetup paperSize="9" orientation="landscape" horizont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88</vt:i4>
      </vt:variant>
      <vt:variant>
        <vt:lpstr>Zakresy nazwane</vt:lpstr>
      </vt:variant>
      <vt:variant>
        <vt:i4>91</vt:i4>
      </vt:variant>
    </vt:vector>
  </HeadingPairs>
  <TitlesOfParts>
    <vt:vector size="179" baseType="lpstr">
      <vt:lpstr>Spis tablic     List of tables</vt:lpstr>
      <vt:lpstr>Tabl.1cz.1</vt:lpstr>
      <vt:lpstr>Tabl.1cz.2</vt:lpstr>
      <vt:lpstr>Tabl.1cz.3</vt:lpstr>
      <vt:lpstr>Tabl.1cz.4</vt:lpstr>
      <vt:lpstr>Tabl.1cz.5</vt:lpstr>
      <vt:lpstr>Tabl.1cz.6</vt:lpstr>
      <vt:lpstr>Tabl. 2</vt:lpstr>
      <vt:lpstr>Tabl.3cz.1</vt:lpstr>
      <vt:lpstr>Tabl.3cz.2</vt:lpstr>
      <vt:lpstr>Tabl.3cz.3</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Tabl.25cz.3</vt:lpstr>
      <vt:lpstr>Tabl.26cz.1</vt:lpstr>
      <vt:lpstr>Tabl.26cz.2</vt:lpstr>
      <vt:lpstr>Tabl.26cz.3</vt:lpstr>
      <vt:lpstr>Tabl.27</vt:lpstr>
      <vt:lpstr>Tabl.28cz.1</vt:lpstr>
      <vt:lpstr>Tabl.28cz.2</vt:lpstr>
      <vt:lpstr>Tabl.29cz.1</vt:lpstr>
      <vt:lpstr>Tabl.29cz.2</vt:lpstr>
      <vt:lpstr>Tabl.30cz.1</vt:lpstr>
      <vt:lpstr>Tabl.30cz.2</vt:lpstr>
      <vt:lpstr>Tabl.30cz.3</vt:lpstr>
      <vt:lpstr>Tabl.30cz.4</vt:lpstr>
      <vt:lpstr>Tabl.30cz.5</vt:lpstr>
      <vt:lpstr>Tabl.31</vt:lpstr>
      <vt:lpstr>Tabl.32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Tabl.43cz.2</vt:lpstr>
      <vt:lpstr>Tabl. 44cz.1</vt:lpstr>
      <vt:lpstr>Tabl. 44cz.2</vt:lpstr>
      <vt:lpstr>Tabl. 44cz.3</vt:lpstr>
      <vt:lpstr>Tabl. 44cz.4 </vt:lpstr>
      <vt:lpstr>Tabl. 45cz.1</vt:lpstr>
      <vt:lpstr>Tabl. 45cz.2</vt:lpstr>
      <vt:lpstr>Tabl. 45cz.3</vt:lpstr>
      <vt:lpstr>Tabl. 45cz.4</vt:lpstr>
      <vt:lpstr>Tabl. 45cz.5</vt:lpstr>
      <vt:lpstr>Tabl. 45cz.6</vt:lpstr>
      <vt:lpstr>Tabl. 45cz.7</vt:lpstr>
      <vt:lpstr>'Spis tablic     List of tables'!Obszar_wydruku</vt:lpstr>
      <vt:lpstr>'Tabl. 13cz.1'!Obszar_wydruku</vt:lpstr>
      <vt:lpstr>'Tabl. 13cz.2'!Obszar_wydruku</vt:lpstr>
      <vt:lpstr>'Tabl. 13cz.3'!Obszar_wydruku</vt:lpstr>
      <vt:lpstr>'Tabl. 14cz.1'!Obszar_wydruku</vt:lpstr>
      <vt:lpstr>'Tabl. 2'!Obszar_wydruku</vt:lpstr>
      <vt:lpstr>'Tabl. 44cz.1'!Obszar_wydruku</vt:lpstr>
      <vt:lpstr>'Tabl. 44cz.2'!Obszar_wydruku</vt:lpstr>
      <vt:lpstr>'Tabl. 44cz.3'!Obszar_wydruku</vt:lpstr>
      <vt:lpstr>'Tabl. 44cz.4 '!Obszar_wydruku</vt:lpstr>
      <vt:lpstr>'Tabl. 45cz.1'!Obszar_wydruku</vt:lpstr>
      <vt:lpstr>'Tabl. 45cz.2'!Obszar_wydruku</vt:lpstr>
      <vt:lpstr>'Tabl. 45cz.3'!Obszar_wydruku</vt:lpstr>
      <vt:lpstr>'Tabl. 45cz.4'!Obszar_wydruku</vt:lpstr>
      <vt:lpstr>'Tabl. 45cz.5'!Obszar_wydruku</vt:lpstr>
      <vt:lpstr>'Tabl. 45cz.6'!Obszar_wydruku</vt:lpstr>
      <vt:lpstr>'Tabl. 45cz.7'!Obszar_wydruku</vt:lpstr>
      <vt:lpstr>Tabl.10cz.1!Obszar_wydruku</vt:lpstr>
      <vt:lpstr>Tabl.10cz.2!Obszar_wydruku</vt:lpstr>
      <vt:lpstr>Tabl.11!Obszar_wydruku</vt:lpstr>
      <vt:lpstr>Tabl.12cz.1!Obszar_wydruku</vt:lpstr>
      <vt:lpstr>Tabl.12cz.2!Obszar_wydruku</vt:lpstr>
      <vt:lpstr>Tabl.14cz.2!Obszar_wydruku</vt:lpstr>
      <vt:lpstr>Tabl.14cz.3!Obszar_wydruku</vt:lpstr>
      <vt:lpstr>Tabl.15!Obszar_wydruku</vt:lpstr>
      <vt:lpstr>Tabl.16cz.1!Obszar_wydruku</vt:lpstr>
      <vt:lpstr>Tabl.16cz.2!Obszar_wydruku</vt:lpstr>
      <vt:lpstr>Tabl.17!Obszar_wydruku</vt:lpstr>
      <vt:lpstr>Tabl.18!Obszar_wydruku</vt:lpstr>
      <vt:lpstr>Tabl.19!Obszar_wydruku</vt:lpstr>
      <vt:lpstr>Tabl.1cz.1!Obszar_wydruku</vt:lpstr>
      <vt:lpstr>Tabl.1cz.2!Obszar_wydruku</vt:lpstr>
      <vt:lpstr>Tabl.1cz.3!Obszar_wydruku</vt:lpstr>
      <vt:lpstr>Tabl.1cz.5!Obszar_wydruku</vt:lpstr>
      <vt:lpstr>Tabl.1cz.6!Obszar_wydruku</vt:lpstr>
      <vt:lpstr>Tabl.20!Obszar_wydruku</vt:lpstr>
      <vt:lpstr>Tabl.21cz.1!Obszar_wydruku</vt:lpstr>
      <vt:lpstr>Tabl.21cz.2!Obszar_wydruku</vt:lpstr>
      <vt:lpstr>Tabl.22!Obszar_wydruku</vt:lpstr>
      <vt:lpstr>Tabl.23!Obszar_wydruku</vt:lpstr>
      <vt:lpstr>Tabl.24cz.1!Obszar_wydruku</vt:lpstr>
      <vt:lpstr>Tabl.24cz.2!Obszar_wydruku</vt:lpstr>
      <vt:lpstr>Tabl.25cz.1!Obszar_wydruku</vt:lpstr>
      <vt:lpstr>Tabl.25cz.2!Obszar_wydruku</vt:lpstr>
      <vt:lpstr>Tabl.25cz.3!Obszar_wydruku</vt:lpstr>
      <vt:lpstr>Tabl.26cz.1!Obszar_wydruku</vt:lpstr>
      <vt:lpstr>Tabl.26cz.2!Obszar_wydruku</vt:lpstr>
      <vt:lpstr>Tabl.26cz.3!Obszar_wydruku</vt:lpstr>
      <vt:lpstr>Tabl.27!Obszar_wydruku</vt:lpstr>
      <vt:lpstr>Tabl.28cz.1!Obszar_wydruku</vt:lpstr>
      <vt:lpstr>Tabl.28cz.2!Obszar_wydruku</vt:lpstr>
      <vt:lpstr>Tabl.29cz.1!Obszar_wydruku</vt:lpstr>
      <vt:lpstr>Tabl.29cz.2!Obszar_wydruku</vt:lpstr>
      <vt:lpstr>Tabl.30cz.1!Obszar_wydruku</vt:lpstr>
      <vt:lpstr>Tabl.30cz.2!Obszar_wydruku</vt:lpstr>
      <vt:lpstr>Tabl.30cz.3!Obszar_wydruku</vt:lpstr>
      <vt:lpstr>Tabl.30cz.4!Obszar_wydruku</vt:lpstr>
      <vt:lpstr>Tabl.30cz.5!Obszar_wydruku</vt:lpstr>
      <vt:lpstr>Tabl.31!Obszar_wydruku</vt:lpstr>
      <vt:lpstr>Tabl.32!Obszar_wydruku</vt:lpstr>
      <vt:lpstr>Tabl.33cz.1!Obszar_wydruku</vt:lpstr>
      <vt:lpstr>Tabl.33cz.2!Obszar_wydruku</vt:lpstr>
      <vt:lpstr>Tabl.34cz.1!Obszar_wydruku</vt:lpstr>
      <vt:lpstr>Tabl.35!Obszar_wydruku</vt:lpstr>
      <vt:lpstr>Tabl.36!Obszar_wydruku</vt:lpstr>
      <vt:lpstr>Tabl.37!Obszar_wydruku</vt:lpstr>
      <vt:lpstr>Tabl.38!Obszar_wydruku</vt:lpstr>
      <vt:lpstr>Tabl.39!Obszar_wydruku</vt:lpstr>
      <vt:lpstr>Tabl.3cz.1!Obszar_wydruku</vt:lpstr>
      <vt:lpstr>Tabl.3cz.2!Obszar_wydruku</vt:lpstr>
      <vt:lpstr>Tabl.3cz.3!Obszar_wydruku</vt:lpstr>
      <vt:lpstr>Tabl.40!Obszar_wydruku</vt:lpstr>
      <vt:lpstr>Tabl.41!Obszar_wydruku</vt:lpstr>
      <vt:lpstr>Tabl.42!Obszar_wydruku</vt:lpstr>
      <vt:lpstr>Tabl.43cz.1!Obszar_wydruku</vt:lpstr>
      <vt:lpstr>Tabl.43cz.2!Obszar_wydruku</vt:lpstr>
      <vt:lpstr>Tabl.4cz.1!Obszar_wydruku</vt:lpstr>
      <vt:lpstr>Tabl.4cz.2!Obszar_wydruku</vt:lpstr>
      <vt:lpstr>'Tabl.5cz.1 '!Obszar_wydruku</vt:lpstr>
      <vt:lpstr>Tabl.5cz.2!Obszar_wydruku</vt:lpstr>
      <vt:lpstr>Tabl.6!Obszar_wydruku</vt:lpstr>
      <vt:lpstr>Tabl.7cz.1!Obszar_wydruku</vt:lpstr>
      <vt:lpstr>Tabl.7cz.2!Obszar_wydruku</vt:lpstr>
      <vt:lpstr>Tabl.8!Obszar_wydruku</vt:lpstr>
      <vt:lpstr>Tabl.9!Obszar_wydruku</vt:lpstr>
      <vt:lpstr>'Tabl. 45cz.4'!OLE_LINK1</vt:lpstr>
      <vt:lpstr>Tabl.30cz.1!Tytuły_wydruku</vt:lpstr>
      <vt:lpstr>Tabl.30cz.2!Tytuły_wydruku</vt:lpstr>
      <vt:lpstr>Tabl.30cz.3!Tytuły_wydruku</vt:lpstr>
      <vt:lpstr>Tabl.30cz.4!Tytuły_wydruku</vt:lpstr>
      <vt:lpstr>Tabl.30cz.5!Tytuły_wydruku</vt:lpstr>
    </vt:vector>
  </TitlesOfParts>
  <Company>Urząd Statystyczny w Bydgoszczy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Liminowicz Ewa</dc:creator>
  <cp:lastModifiedBy>Liminowicz Ewa</cp:lastModifiedBy>
  <cp:lastPrinted>2024-08-27T10:30:57Z</cp:lastPrinted>
  <dcterms:created xsi:type="dcterms:W3CDTF">2011-08-16T06:32:54Z</dcterms:created>
  <dcterms:modified xsi:type="dcterms:W3CDTF">2024-08-27T11:29:12Z</dcterms:modified>
</cp:coreProperties>
</file>