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zena_Suchecka_Nowy_PC\MARZENA\SYGNALNA AMBUALTORYJNA OPIEKA\2025\INFOGRAFIKI\GOTOWE\"/>
    </mc:Choice>
  </mc:AlternateContent>
  <xr:revisionPtr revIDLastSave="0" documentId="13_ncr:1_{49F96E73-DF35-4FE1-B3DA-E3DDBDC0F981}" xr6:coauthVersionLast="47" xr6:coauthVersionMax="47" xr10:uidLastSave="{00000000-0000-0000-0000-000000000000}"/>
  <bookViews>
    <workbookView xWindow="14295" yWindow="0" windowWidth="14610" windowHeight="15585" activeTab="2" xr2:uid="{00000000-000D-0000-FFFF-FFFF00000000}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5" l="1"/>
  <c r="D5" i="5"/>
  <c r="D6" i="5"/>
  <c r="D7" i="5"/>
  <c r="D8" i="5"/>
  <c r="D9" i="5"/>
  <c r="D10" i="5"/>
  <c r="D3" i="5"/>
  <c r="D5" i="4" l="1"/>
  <c r="D6" i="4"/>
  <c r="D4" i="4"/>
</calcChain>
</file>

<file path=xl/sharedStrings.xml><?xml version="1.0" encoding="utf-8"?>
<sst xmlns="http://schemas.openxmlformats.org/spreadsheetml/2006/main" count="64" uniqueCount="52">
  <si>
    <t>WYSZCZEGÓLNIENIE</t>
  </si>
  <si>
    <t>Przychodnie, Praktyki lekarskie</t>
  </si>
  <si>
    <t>pochylnie/
podjazdy/
platformy ułatwiające wejście do budynku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</si>
  <si>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</si>
  <si>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</si>
  <si>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</si>
  <si>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</si>
  <si>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</si>
  <si>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</si>
  <si>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</si>
  <si>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</si>
  <si>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</si>
  <si>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</si>
  <si>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</si>
  <si>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</si>
  <si>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</si>
  <si>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</si>
  <si>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</si>
  <si>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 xml:space="preserve">Ogółem </t>
  </si>
  <si>
    <t>Powrót do spisu danych</t>
  </si>
  <si>
    <t>Ogółem porady</t>
  </si>
  <si>
    <r>
      <t>Przychodnie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</si>
  <si>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Praktyki lekarskie i stomatologiczne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b</t>
    </r>
  </si>
  <si>
    <t>Stan w dniu 31 grudnia</t>
  </si>
  <si>
    <t>drzwi wejściowe do budynku automatycznie otwierane</t>
  </si>
  <si>
    <t>W nocnej i świątecznej opiece zdrowotnej</t>
  </si>
  <si>
    <t>Radom</t>
  </si>
  <si>
    <t>Podmioty ambulatoryjnej opieki zdrowotnej</t>
  </si>
  <si>
    <t>Podstawowa opieka zdrowotna</t>
  </si>
  <si>
    <t>w %</t>
  </si>
  <si>
    <t xml:space="preserve">Nocna i świąteczna opieka zdrowotna </t>
  </si>
  <si>
    <t>Opieka specjalistyczna lekarska i stomatologiczna</t>
  </si>
  <si>
    <t>zmiana (w %)</t>
  </si>
  <si>
    <t>lekarskie</t>
  </si>
  <si>
    <t>stomatologiczne</t>
  </si>
  <si>
    <t>Porady udzielone na 1 mieszkańca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</si>
  <si>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</si>
  <si>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tym teleporady</t>
  </si>
  <si>
    <t>Dzieciom i młodzieży do lat 18</t>
  </si>
  <si>
    <t>Osobom w wieku 65 lat i więcej</t>
  </si>
  <si>
    <t>Kobietom</t>
  </si>
  <si>
    <t>Teleporady</t>
  </si>
  <si>
    <r>
      <rPr>
        <sz val="10"/>
        <color rgb="FF000000"/>
        <rFont val="Arial"/>
        <family val="2"/>
        <charset val="238"/>
      </rPr>
      <t>Dane 3.</t>
    </r>
    <r>
      <rPr>
        <b/>
        <sz val="10"/>
        <color rgb="FF000000"/>
        <rFont val="Arial"/>
        <family val="2"/>
        <charset val="238"/>
      </rPr>
      <t xml:space="preserve">  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</si>
  <si>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r>
      <rPr>
        <sz val="10"/>
        <color rgb="FF000000"/>
        <rFont val="Arial"/>
        <family val="2"/>
        <charset val="238"/>
      </rPr>
      <t xml:space="preserve">Dane 1. </t>
    </r>
    <r>
      <rPr>
        <b/>
        <sz val="10"/>
        <color rgb="FF000000"/>
        <rFont val="Arial"/>
        <family val="2"/>
        <charset val="238"/>
      </rPr>
      <t xml:space="preserve"> Podmioty ambulatoryjej opieki zdrowotnej</t>
    </r>
  </si>
  <si>
    <t>Przystosowanie jednostki do potrzeb osób z niepełnosprawnościami</t>
  </si>
  <si>
    <t>z liczby ogółem udzielone</t>
  </si>
  <si>
    <t>windy</t>
  </si>
  <si>
    <t>Ambulatoryjna opieka zdrowotna w 2025 r.  Dane dla Radomia</t>
  </si>
  <si>
    <t>Przystosowanie jednostki do potrzeb osób z niepełnosprawnościami w przychodniach i praktykach lekarskich ambulatoryjnej opieki zdrowotnej w 2025 r.</t>
  </si>
  <si>
    <t>Porady udzielone w ambulatoryjnej opiece zdrowotnej według  rodzaju porad oraz wybranych grup pacjentów w 2025 r.</t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</si>
  <si>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 rodzaju porad oraz wybranych grup pacjentów w 2025 r.</t>
    </r>
  </si>
  <si>
    <r>
      <rPr>
        <sz val="10"/>
        <color theme="1" tint="4.9989318521683403E-2"/>
        <rFont val="Arial"/>
        <family val="2"/>
        <charset val="238"/>
      </rPr>
      <t>Dane 2.</t>
    </r>
    <r>
      <rPr>
        <b/>
        <sz val="10"/>
        <color theme="1" tint="4.9989318521683403E-2"/>
        <rFont val="Arial"/>
        <family val="2"/>
        <charset val="238"/>
      </rPr>
      <t xml:space="preserve"> Przystosowanie jednostki do potrzeb osób z niepełnosprawnościami w przychodniach i praktykach lekarskich ambulatoryjnej opieki zdrowotnej w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</si>
</sst>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09]###\ ###\ ##0\ ;;\-"/>
  </numFmts>
  <fonts count="24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D0D0D"/>
      <name val="Arial"/>
      <family val="2"/>
      <charset val="238"/>
    </font>
    <font>
      <sz val="10"/>
      <color rgb="FF0D0D0D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9" fillId="3" borderId="15">
      <alignment horizontal="left" vertical="center" wrapText="1"/>
    </xf>
  </cellStyleXfs>
  <cellXfs count="95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8" fillId="2" borderId="0" xfId="0" applyFont="1" applyFill="1"/>
    <xf numFmtId="0" fontId="8" fillId="2" borderId="7" xfId="0" applyFont="1" applyFill="1" applyBorder="1" applyAlignment="1">
      <alignment vertical="center"/>
    </xf>
    <xf numFmtId="0" fontId="4" fillId="0" borderId="7" xfId="1" applyNumberFormat="1" applyFont="1" applyFill="1" applyBorder="1" applyAlignment="1">
      <alignment wrapText="1" readingOrder="1"/>
    </xf>
    <xf numFmtId="0" fontId="5" fillId="0" borderId="11" xfId="0" applyFont="1" applyFill="1" applyBorder="1" applyAlignment="1"/>
    <xf numFmtId="0" fontId="3" fillId="0" borderId="0" xfId="0" applyFont="1" applyFill="1" applyBorder="1" applyAlignment="1"/>
    <xf numFmtId="0" fontId="4" fillId="0" borderId="7" xfId="0" applyFont="1" applyFill="1" applyBorder="1" applyAlignment="1">
      <alignment horizontal="left" wrapText="1"/>
    </xf>
    <xf numFmtId="0" fontId="4" fillId="0" borderId="7" xfId="0" applyFont="1" applyFill="1" applyBorder="1" applyAlignment="1"/>
    <xf numFmtId="0" fontId="4" fillId="0" borderId="0" xfId="0" applyFont="1" applyFill="1" applyBorder="1" applyAlignment="1"/>
    <xf numFmtId="0" fontId="4" fillId="0" borderId="7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0" xfId="0" applyFont="1" applyFill="1" applyBorder="1" applyAlignment="1">
      <alignment horizontal="center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5" fillId="0" borderId="1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1" fillId="0" borderId="0" xfId="3" applyFont="1" applyFill="1" applyBorder="1" applyAlignment="1"/>
    <xf numFmtId="0" fontId="13" fillId="2" borderId="0" xfId="2" applyFont="1" applyFill="1"/>
    <xf numFmtId="0" fontId="8" fillId="2" borderId="0" xfId="2" applyFont="1" applyFill="1" applyAlignment="1">
      <alignment vertical="top"/>
    </xf>
    <xf numFmtId="0" fontId="8" fillId="2" borderId="7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/>
    <xf numFmtId="164" fontId="4" fillId="0" borderId="0" xfId="0" applyNumberFormat="1" applyFont="1" applyFill="1" applyBorder="1"/>
    <xf numFmtId="0" fontId="4" fillId="0" borderId="7" xfId="0" applyFont="1" applyFill="1" applyBorder="1" applyAlignment="1">
      <alignment horizontal="left" wrapText="1" indent="2"/>
    </xf>
    <xf numFmtId="164" fontId="4" fillId="0" borderId="0" xfId="0" applyNumberFormat="1" applyFont="1" applyFill="1" applyBorder="1" applyAlignment="1">
      <alignment wrapText="1"/>
    </xf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164" fontId="8" fillId="0" borderId="0" xfId="4" applyNumberFormat="1" applyFont="1" applyBorder="1"/>
    <xf numFmtId="0" fontId="4" fillId="0" borderId="10" xfId="0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15" fillId="0" borderId="0" xfId="0" applyFont="1" applyFill="1" applyBorder="1"/>
    <xf numFmtId="0" fontId="4" fillId="0" borderId="7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/>
    <xf numFmtId="0" fontId="4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wrapText="1"/>
    </xf>
    <xf numFmtId="0" fontId="16" fillId="0" borderId="11" xfId="0" applyFont="1" applyFill="1" applyBorder="1" applyAlignment="1"/>
    <xf numFmtId="0" fontId="17" fillId="2" borderId="0" xfId="2" applyFont="1" applyFill="1" applyAlignment="1">
      <alignment vertical="top"/>
    </xf>
    <xf numFmtId="0" fontId="17" fillId="2" borderId="7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18" fillId="2" borderId="0" xfId="3" applyFont="1" applyFill="1" applyBorder="1" applyAlignment="1"/>
    <xf numFmtId="0" fontId="17" fillId="2" borderId="0" xfId="0" applyFont="1" applyFill="1" applyAlignment="1">
      <alignment vertical="top"/>
    </xf>
    <xf numFmtId="0" fontId="18" fillId="0" borderId="0" xfId="1" applyNumberFormat="1" applyFont="1" applyFill="1" applyBorder="1" applyAlignment="1">
      <alignment readingOrder="1"/>
    </xf>
    <xf numFmtId="0" fontId="17" fillId="0" borderId="7" xfId="0" applyFont="1" applyFill="1" applyBorder="1" applyAlignment="1">
      <alignment horizontal="left" wrapText="1" indent="2"/>
    </xf>
    <xf numFmtId="0" fontId="18" fillId="0" borderId="8" xfId="1" applyNumberFormat="1" applyFont="1" applyFill="1" applyBorder="1" applyAlignment="1">
      <alignment horizontal="left" vertical="center" wrapText="1"/>
    </xf>
    <xf numFmtId="0" fontId="17" fillId="0" borderId="7" xfId="1" applyNumberFormat="1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/>
    </xf>
    <xf numFmtId="0" fontId="4" fillId="0" borderId="14" xfId="1" applyNumberFormat="1" applyFont="1" applyFill="1" applyBorder="1" applyAlignment="1">
      <alignment horizontal="right" wrapText="1" readingOrder="1"/>
    </xf>
    <xf numFmtId="164" fontId="20" fillId="0" borderId="0" xfId="0" applyNumberFormat="1" applyFont="1" applyFill="1" applyBorder="1" applyAlignment="1">
      <alignment horizontal="right" vertical="center"/>
    </xf>
    <xf numFmtId="164" fontId="21" fillId="0" borderId="0" xfId="0" applyNumberFormat="1" applyFont="1" applyFill="1" applyBorder="1" applyAlignment="1">
      <alignment horizontal="right" vertical="center"/>
    </xf>
    <xf numFmtId="0" fontId="17" fillId="0" borderId="7" xfId="1" applyNumberFormat="1" applyFont="1" applyFill="1" applyBorder="1" applyAlignment="1">
      <alignment horizontal="left" vertical="center" wrapText="1" indent="2"/>
    </xf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4" fillId="0" borderId="11" xfId="0" applyNumberFormat="1" applyFont="1" applyFill="1" applyBorder="1" applyAlignment="1"/>
    <xf numFmtId="0" fontId="22" fillId="0" borderId="0" xfId="0" applyFont="1" applyFill="1" applyBorder="1"/>
    <xf numFmtId="0" fontId="4" fillId="0" borderId="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165" fontId="23" fillId="0" borderId="14" xfId="1" applyNumberFormat="1" applyFont="1" applyFill="1" applyBorder="1" applyAlignment="1">
      <alignment horizontal="right" vertical="top" wrapText="1" readingOrder="1"/>
    </xf>
    <xf numFmtId="165" fontId="23" fillId="0" borderId="16" xfId="1" applyNumberFormat="1" applyFont="1" applyFill="1" applyBorder="1" applyAlignment="1">
      <alignment horizontal="right" vertical="top" wrapText="1" readingOrder="1"/>
    </xf>
    <xf numFmtId="164" fontId="4" fillId="0" borderId="7" xfId="0" applyNumberFormat="1" applyFont="1" applyFill="1" applyBorder="1" applyAlignment="1">
      <alignment horizontal="right" vertical="center" wrapText="1"/>
    </xf>
    <xf numFmtId="164" fontId="4" fillId="0" borderId="7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 wrapText="1"/>
    </xf>
    <xf numFmtId="1" fontId="4" fillId="0" borderId="11" xfId="0" applyNumberFormat="1" applyFont="1" applyFill="1" applyBorder="1" applyAlignment="1"/>
    <xf numFmtId="0" fontId="4" fillId="0" borderId="5" xfId="1" applyNumberFormat="1" applyFont="1" applyFill="1" applyBorder="1" applyAlignment="1">
      <alignment horizontal="center" vertical="center" wrapText="1" readingOrder="1"/>
    </xf>
    <xf numFmtId="0" fontId="5" fillId="0" borderId="6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8" xfId="1" applyNumberFormat="1" applyFont="1" applyFill="1" applyBorder="1" applyAlignment="1">
      <alignment horizontal="center" vertical="center" wrapText="1" readingOrder="1"/>
    </xf>
    <xf numFmtId="0" fontId="5" fillId="0" borderId="9" xfId="1" applyNumberFormat="1" applyFont="1" applyFill="1" applyBorder="1" applyAlignment="1">
      <alignment horizontal="center" vertical="center" wrapText="1"/>
    </xf>
  </cellXfs>
  <cellStyles count="6">
    <cellStyle name="Hiperłącze" xfId="3" builtinId="8"/>
    <cellStyle name="Kolumna" xfId="5" xr:uid="{46E85EB0-F002-47B9-94A7-DB6EF506E03C}"/>
    <cellStyle name="Normal" xfId="1" xr:uid="{00000000-0005-0000-0000-000001000000}"/>
    <cellStyle name="Normalny" xfId="0" builtinId="0"/>
    <cellStyle name="Normalny 2" xfId="4" xr:uid="{00000000-0005-0000-0000-000003000000}"/>
    <cellStyle name="Normalny 5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/>
  </sheetViews>
  <sheetFormatPr defaultRowHeight="12.75" customHeight="1"/>
  <cols>
    <col min="1" max="1" width="7.85546875" style="5" customWidth="1"/>
    <col min="2" max="2" width="1.28515625" style="5" customWidth="1"/>
    <col min="3" max="3" width="128.42578125" style="30" customWidth="1"/>
    <col min="4" max="4" width="9.140625" style="5"/>
    <col min="5" max="5" width="10" style="5" customWidth="1"/>
    <col min="6" max="16384" width="9.140625" style="5"/>
  </cols>
  <sheetData>
    <row r="1" spans="1:5" ht="12.75" customHeight="1">
      <c r="A1" s="37" t="s">
        <v>47</v>
      </c>
      <c r="B1" s="37"/>
      <c r="C1" s="37"/>
      <c r="D1" s="37"/>
      <c r="E1" s="37"/>
    </row>
    <row r="2" spans="1:5" ht="12.75" customHeight="1">
      <c r="A2" s="36" t="s">
        <v>6</v>
      </c>
      <c r="B2" s="36"/>
      <c r="C2" s="36"/>
      <c r="D2" s="23"/>
      <c r="E2" s="23"/>
    </row>
    <row r="3" spans="1:5" s="28" customFormat="1" ht="12.75" customHeight="1">
      <c r="A3" s="25" t="s">
        <v>7</v>
      </c>
      <c r="B3" s="26"/>
      <c r="C3" s="27" t="s">
        <v>27</v>
      </c>
      <c r="D3" s="24"/>
      <c r="E3" s="24"/>
    </row>
    <row r="4" spans="1:5" s="66" customFormat="1" ht="12.75" customHeight="1">
      <c r="A4" s="63" t="s">
        <v>8</v>
      </c>
      <c r="B4" s="64"/>
      <c r="C4" s="65" t="s">
        <v>48</v>
      </c>
      <c r="D4" s="62"/>
      <c r="E4" s="62"/>
    </row>
    <row r="5" spans="1:5" ht="12.75" customHeight="1">
      <c r="A5" s="6" t="s">
        <v>9</v>
      </c>
      <c r="C5" s="31" t="s">
        <v>11</v>
      </c>
    </row>
    <row r="6" spans="1:5" ht="12.75" customHeight="1">
      <c r="A6" s="6" t="s">
        <v>10</v>
      </c>
      <c r="C6" s="29" t="s">
        <v>49</v>
      </c>
    </row>
  </sheetData>
  <hyperlinks>
    <hyperlink ref="C6" location="'Dane 4'!A1" display="Medyczne czynności ratunkowe. Liczba osób, którym udzielono pomocy medycznej w miejscu zdarzenia" xr:uid="{00000000-0004-0000-0000-000000000000}"/>
    <hyperlink ref="C3" location="'Dane 1'!A1" display="Jednostki systemu ratownictwa medycznego w 2019 r. Stan w dniu 31 XII" xr:uid="{00000000-0004-0000-0000-000001000000}"/>
    <hyperlink ref="C4" location="'Dane 2'!A1" display="Przystosowanie jednostki do potrzeb osób niepełnosprawnych w przychodniach i praktykach lekarskich ambulatoryjnej opieki zdrowotnej " xr:uid="{00000000-0004-0000-0000-000002000000}"/>
    <hyperlink ref="C5" location="'Dane 3'!A1" display="Porady udzielone w ambulatoryjnej opiece zdrowotnej " xr:uid="{00000000-0004-0000-0000-000003000000}"/>
  </hyperlink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"/>
  <sheetViews>
    <sheetView workbookViewId="0">
      <selection activeCell="I20" sqref="I20"/>
    </sheetView>
  </sheetViews>
  <sheetFormatPr defaultRowHeight="12.75" customHeight="1"/>
  <cols>
    <col min="1" max="1" width="24" style="12" customWidth="1"/>
    <col min="2" max="4" width="14.28515625" style="12" customWidth="1"/>
    <col min="5" max="16384" width="9.140625" style="12"/>
  </cols>
  <sheetData>
    <row r="1" spans="1:5" ht="12.75" customHeight="1">
      <c r="A1" s="9" t="s">
        <v>43</v>
      </c>
      <c r="E1" s="22" t="s">
        <v>19</v>
      </c>
    </row>
    <row r="2" spans="1:5" ht="12.75" customHeight="1">
      <c r="A2" s="12" t="s">
        <v>23</v>
      </c>
    </row>
    <row r="3" spans="1:5" s="16" customFormat="1" ht="18.75" customHeight="1">
      <c r="A3" s="51" t="s">
        <v>0</v>
      </c>
      <c r="B3" s="52">
        <v>2024</v>
      </c>
      <c r="C3" s="52">
        <v>2025</v>
      </c>
      <c r="D3" s="53" t="s">
        <v>32</v>
      </c>
    </row>
    <row r="4" spans="1:5" ht="18.75" customHeight="1">
      <c r="A4" s="60" t="s">
        <v>18</v>
      </c>
      <c r="B4" s="61">
        <v>173</v>
      </c>
      <c r="C4" s="61">
        <v>186</v>
      </c>
      <c r="D4" s="77">
        <f>(C4-B4)/B4*100</f>
        <v>7.5144508670520231</v>
      </c>
    </row>
    <row r="5" spans="1:5" ht="18.75" customHeight="1">
      <c r="A5" s="11" t="s">
        <v>21</v>
      </c>
      <c r="B5" s="8">
        <v>161</v>
      </c>
      <c r="C5" s="8">
        <v>174</v>
      </c>
      <c r="D5" s="78">
        <f t="shared" ref="D5:D6" si="0">(C5-B5)/B5*100</f>
        <v>8.0745341614906838</v>
      </c>
    </row>
    <row r="6" spans="1:5" ht="27.75" customHeight="1">
      <c r="A6" s="13" t="s">
        <v>22</v>
      </c>
      <c r="B6" s="8">
        <v>12</v>
      </c>
      <c r="C6" s="8">
        <v>12</v>
      </c>
      <c r="D6" s="78">
        <f t="shared" si="0"/>
        <v>0</v>
      </c>
    </row>
    <row r="7" spans="1:5" ht="12.75" customHeight="1">
      <c r="A7" s="2" t="s">
        <v>16</v>
      </c>
    </row>
    <row r="8" spans="1:5" ht="12.75" customHeight="1">
      <c r="A8" s="2" t="s">
        <v>17</v>
      </c>
    </row>
  </sheetData>
  <hyperlinks>
    <hyperlink ref="E1" location="'Spis danych'!A1" display="Powrót do spisu danych" xr:uid="{00000000-0004-0000-0100-000000000000}"/>
  </hyperlink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"/>
  <sheetViews>
    <sheetView tabSelected="1" workbookViewId="0">
      <selection activeCell="F10" sqref="F10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9" ht="12.75" customHeight="1">
      <c r="A1" s="67" t="s">
        <v>51</v>
      </c>
      <c r="I1" s="22" t="s">
        <v>19</v>
      </c>
    </row>
    <row r="2" spans="1:9" ht="12.75" customHeight="1">
      <c r="A2" s="35" t="s">
        <v>23</v>
      </c>
    </row>
    <row r="3" spans="1:9" s="1" customFormat="1" ht="25.5" customHeight="1">
      <c r="A3" s="93" t="s">
        <v>0</v>
      </c>
      <c r="B3" s="89" t="s">
        <v>1</v>
      </c>
      <c r="C3" s="91" t="s">
        <v>44</v>
      </c>
      <c r="D3" s="92"/>
      <c r="E3" s="92"/>
      <c r="F3" s="92"/>
      <c r="G3" s="92"/>
      <c r="H3" s="92"/>
    </row>
    <row r="4" spans="1:9" s="1" customFormat="1" ht="76.5">
      <c r="A4" s="94"/>
      <c r="B4" s="90"/>
      <c r="C4" s="3" t="s">
        <v>2</v>
      </c>
      <c r="D4" s="3" t="s">
        <v>24</v>
      </c>
      <c r="E4" s="3" t="s">
        <v>46</v>
      </c>
      <c r="F4" s="3" t="s">
        <v>4</v>
      </c>
      <c r="G4" s="17" t="s">
        <v>5</v>
      </c>
      <c r="H4" s="18" t="s">
        <v>3</v>
      </c>
    </row>
    <row r="5" spans="1:9" ht="14.25">
      <c r="A5" s="7" t="s">
        <v>26</v>
      </c>
      <c r="B5" s="83">
        <v>186</v>
      </c>
      <c r="C5" s="83">
        <v>128</v>
      </c>
      <c r="D5" s="83">
        <v>17</v>
      </c>
      <c r="E5" s="83">
        <v>46</v>
      </c>
      <c r="F5" s="83">
        <v>15</v>
      </c>
      <c r="G5" s="83">
        <v>75</v>
      </c>
      <c r="H5" s="84">
        <v>15</v>
      </c>
    </row>
    <row r="14" spans="1:9" ht="9.75" customHeight="1"/>
    <row r="15" spans="1:9" hidden="1"/>
    <row r="16" spans="1:9" hidden="1"/>
  </sheetData>
  <mergeCells count="3">
    <mergeCell ref="B3:B4"/>
    <mergeCell ref="C3:H3"/>
    <mergeCell ref="A3:A4"/>
  </mergeCells>
  <pageMargins left="0.7" right="0.7" top="0.75" bottom="0.75" header="0.3" footer="0.3"/>
  <pageSetup paperSize="9" scale="7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zoomScaleNormal="100" workbookViewId="0">
      <selection activeCell="D29" sqref="D29"/>
    </sheetView>
  </sheetViews>
  <sheetFormatPr defaultRowHeight="12.75"/>
  <cols>
    <col min="1" max="1" width="38.42578125" style="12" customWidth="1"/>
    <col min="2" max="3" width="13.5703125" style="12" customWidth="1"/>
    <col min="4" max="4" width="14.42578125" style="12" customWidth="1"/>
    <col min="5" max="16384" width="9.140625" style="12"/>
  </cols>
  <sheetData>
    <row r="1" spans="1:6" ht="12.75" customHeight="1">
      <c r="A1" s="15" t="s">
        <v>42</v>
      </c>
      <c r="E1" s="22" t="s">
        <v>19</v>
      </c>
    </row>
    <row r="2" spans="1:6" s="16" customFormat="1">
      <c r="A2" s="45" t="s">
        <v>0</v>
      </c>
      <c r="B2" s="19">
        <v>2024</v>
      </c>
      <c r="C2" s="19">
        <v>2025</v>
      </c>
      <c r="D2" s="20" t="s">
        <v>32</v>
      </c>
    </row>
    <row r="3" spans="1:6" ht="14.25">
      <c r="A3" s="58" t="s">
        <v>36</v>
      </c>
      <c r="B3" s="59">
        <v>2594129</v>
      </c>
      <c r="C3" s="59">
        <v>2663531</v>
      </c>
      <c r="D3" s="74">
        <f>(C3-B3)/B3*100</f>
        <v>2.6753488357749364</v>
      </c>
      <c r="E3" s="50"/>
    </row>
    <row r="4" spans="1:6">
      <c r="A4" s="68" t="s">
        <v>37</v>
      </c>
      <c r="B4" s="48">
        <v>101071</v>
      </c>
      <c r="C4" s="48">
        <v>103188</v>
      </c>
      <c r="D4" s="75">
        <f t="shared" ref="D4:D10" si="0">(C4-B4)/B4*100</f>
        <v>2.0945671854438959</v>
      </c>
      <c r="E4" s="50"/>
      <c r="F4" s="50"/>
    </row>
    <row r="5" spans="1:6">
      <c r="A5" s="10" t="s">
        <v>12</v>
      </c>
      <c r="B5" s="49">
        <v>1194987</v>
      </c>
      <c r="C5" s="49">
        <v>1224309</v>
      </c>
      <c r="D5" s="75">
        <f t="shared" si="0"/>
        <v>2.4537505428929354</v>
      </c>
      <c r="E5" s="50"/>
    </row>
    <row r="6" spans="1:6">
      <c r="A6" s="10" t="s">
        <v>25</v>
      </c>
      <c r="B6" s="49">
        <v>50173</v>
      </c>
      <c r="C6" s="49">
        <v>42757</v>
      </c>
      <c r="D6" s="75">
        <f t="shared" si="0"/>
        <v>-14.780858230522393</v>
      </c>
      <c r="E6" s="50"/>
    </row>
    <row r="7" spans="1:6">
      <c r="A7" s="10" t="s">
        <v>13</v>
      </c>
      <c r="B7" s="49">
        <v>1348969</v>
      </c>
      <c r="C7" s="49">
        <v>1396465</v>
      </c>
      <c r="D7" s="75">
        <f t="shared" si="0"/>
        <v>3.5209111551117931</v>
      </c>
      <c r="E7" s="50"/>
    </row>
    <row r="8" spans="1:6">
      <c r="A8" s="33" t="s">
        <v>33</v>
      </c>
      <c r="B8" s="49">
        <v>1035461</v>
      </c>
      <c r="C8" s="49">
        <v>1064703</v>
      </c>
      <c r="D8" s="75">
        <f t="shared" si="0"/>
        <v>2.8240561450407111</v>
      </c>
      <c r="E8" s="50"/>
    </row>
    <row r="9" spans="1:6">
      <c r="A9" s="33" t="s">
        <v>34</v>
      </c>
      <c r="B9" s="73">
        <v>313508</v>
      </c>
      <c r="C9" s="73">
        <v>331762</v>
      </c>
      <c r="D9" s="75">
        <f t="shared" si="0"/>
        <v>5.8224989473952817</v>
      </c>
      <c r="E9" s="50"/>
    </row>
    <row r="10" spans="1:6">
      <c r="A10" s="10" t="s">
        <v>35</v>
      </c>
      <c r="B10" s="79">
        <v>13.3</v>
      </c>
      <c r="C10" s="88">
        <v>13.812272477416277</v>
      </c>
      <c r="D10" s="75">
        <f t="shared" si="0"/>
        <v>3.8516727625283949</v>
      </c>
      <c r="E10" s="50"/>
    </row>
    <row r="11" spans="1:6">
      <c r="A11" s="12" t="s">
        <v>15</v>
      </c>
    </row>
  </sheetData>
  <hyperlinks>
    <hyperlink ref="E1" location="'Spis danych'!A1" display="Powrót do spisu danych" xr:uid="{00000000-0004-0000-03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"/>
  <sheetViews>
    <sheetView zoomScaleNormal="100" workbookViewId="0">
      <selection activeCell="B8" sqref="B8:C8"/>
    </sheetView>
  </sheetViews>
  <sheetFormatPr defaultRowHeight="12.75" customHeight="1"/>
  <cols>
    <col min="1" max="1" width="27.28515625" style="21" customWidth="1"/>
    <col min="2" max="2" width="16.140625" style="4" customWidth="1"/>
    <col min="3" max="3" width="5.28515625" style="4" customWidth="1"/>
    <col min="4" max="4" width="16.140625" style="4" customWidth="1"/>
    <col min="5" max="5" width="5.42578125" style="4" customWidth="1"/>
    <col min="6" max="6" width="16.140625" style="4" customWidth="1"/>
    <col min="7" max="7" width="5.7109375" style="4" customWidth="1"/>
    <col min="8" max="8" width="16.140625" style="4" customWidth="1"/>
    <col min="9" max="9" width="6.28515625" style="4" customWidth="1"/>
    <col min="10" max="16384" width="9.140625" style="4"/>
  </cols>
  <sheetData>
    <row r="1" spans="1:9" ht="12.75" customHeight="1">
      <c r="A1" s="21" t="s">
        <v>50</v>
      </c>
      <c r="H1" s="22" t="s">
        <v>19</v>
      </c>
    </row>
    <row r="2" spans="1:9" ht="60.75" customHeight="1">
      <c r="A2" s="41" t="s">
        <v>0</v>
      </c>
      <c r="B2" s="43" t="s">
        <v>28</v>
      </c>
      <c r="C2" s="42" t="s">
        <v>29</v>
      </c>
      <c r="D2" s="43" t="s">
        <v>30</v>
      </c>
      <c r="E2" s="42" t="s">
        <v>29</v>
      </c>
      <c r="F2" s="44" t="s">
        <v>31</v>
      </c>
      <c r="G2" s="43" t="s">
        <v>29</v>
      </c>
      <c r="H2" s="38"/>
      <c r="I2" s="39"/>
    </row>
    <row r="3" spans="1:9" ht="12.75" customHeight="1">
      <c r="A3" s="69" t="s">
        <v>20</v>
      </c>
      <c r="B3" s="54">
        <v>1224309</v>
      </c>
      <c r="C3" s="55" t="s">
        <v>14</v>
      </c>
      <c r="D3" s="56">
        <v>42757</v>
      </c>
      <c r="E3" s="55" t="s">
        <v>14</v>
      </c>
      <c r="F3" s="56">
        <v>1396465</v>
      </c>
      <c r="G3" s="57" t="s">
        <v>14</v>
      </c>
      <c r="H3" s="40"/>
      <c r="I3" s="16"/>
    </row>
    <row r="4" spans="1:9" ht="12.75" customHeight="1">
      <c r="A4" s="76" t="s">
        <v>45</v>
      </c>
      <c r="B4" s="80"/>
      <c r="C4" s="47"/>
      <c r="D4" s="80"/>
      <c r="E4" s="47"/>
      <c r="F4" s="80"/>
      <c r="G4" s="46"/>
    </row>
    <row r="5" spans="1:9" ht="12.75" customHeight="1">
      <c r="A5" s="70" t="s">
        <v>38</v>
      </c>
      <c r="B5" s="81">
        <v>201893</v>
      </c>
      <c r="C5" s="85">
        <v>16.490363135450284</v>
      </c>
      <c r="D5" s="81">
        <v>10758</v>
      </c>
      <c r="E5" s="82">
        <v>25.160792384872654</v>
      </c>
      <c r="F5" s="81">
        <v>263507</v>
      </c>
      <c r="G5" s="87">
        <v>18.869574246400735</v>
      </c>
      <c r="I5" s="32"/>
    </row>
    <row r="6" spans="1:9" ht="12.75" customHeight="1">
      <c r="A6" s="70" t="s">
        <v>39</v>
      </c>
      <c r="B6" s="81">
        <v>451800</v>
      </c>
      <c r="C6" s="85">
        <v>36.902448646542666</v>
      </c>
      <c r="D6" s="81">
        <v>8102</v>
      </c>
      <c r="E6" s="82">
        <v>18.948944032556074</v>
      </c>
      <c r="F6" s="81">
        <v>448584</v>
      </c>
      <c r="G6" s="87">
        <v>32.122824417368143</v>
      </c>
      <c r="I6" s="32"/>
    </row>
    <row r="7" spans="1:9" ht="12.75" customHeight="1">
      <c r="A7" s="70" t="s">
        <v>40</v>
      </c>
      <c r="B7" s="81">
        <v>722974</v>
      </c>
      <c r="C7" s="85">
        <v>59.051595634762144</v>
      </c>
      <c r="D7" s="81">
        <v>24724</v>
      </c>
      <c r="E7" s="82">
        <v>57.824449797693944</v>
      </c>
      <c r="F7" s="81">
        <v>842569</v>
      </c>
      <c r="G7" s="87">
        <v>60.335848016241009</v>
      </c>
      <c r="I7" s="32"/>
    </row>
    <row r="8" spans="1:9" s="14" customFormat="1" ht="12.75" customHeight="1">
      <c r="A8" s="71" t="s">
        <v>41</v>
      </c>
      <c r="B8" s="81">
        <v>73050</v>
      </c>
      <c r="C8" s="85">
        <v>5.9666309730631726</v>
      </c>
      <c r="D8" s="81">
        <v>83</v>
      </c>
      <c r="E8" s="86">
        <v>0.19412026100989313</v>
      </c>
      <c r="F8" s="81">
        <v>30055</v>
      </c>
      <c r="G8" s="87">
        <v>2.1522200699623695</v>
      </c>
      <c r="H8" s="4"/>
      <c r="I8" s="34"/>
    </row>
    <row r="9" spans="1:9" ht="12.75" customHeight="1">
      <c r="A9" s="72"/>
      <c r="B9" s="80"/>
      <c r="C9" s="80"/>
      <c r="D9" s="80"/>
      <c r="E9" s="80"/>
      <c r="F9" s="80"/>
      <c r="G9" s="46"/>
    </row>
    <row r="10" spans="1:9" ht="12.75" customHeight="1">
      <c r="A10" s="72"/>
    </row>
  </sheetData>
  <hyperlinks>
    <hyperlink ref="H1" location="'Spis danych'!A1" display="Powrót do spisu danych" xr:uid="{00000000-0004-0000-0400-000000000000}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2023-07-04T12:32:13Z</cp:lastPrinted>
  <dcterms:created xsi:type="dcterms:W3CDTF">2020-06-23T12:12:00Z</dcterms:created>
  <dcterms:modified xsi:type="dcterms:W3CDTF">2026-07-08T12:15:41Z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