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_Suchecka_Nowy_PC\MARZENA\SYGNALNA AMBUALTORYJNA OPIEKA\2025\INFOGRAFIKI\GOTOWE\"/>
    </mc:Choice>
  </mc:AlternateContent>
  <xr:revisionPtr revIDLastSave="0" documentId="13_ncr:1_{3D3DDE50-65A5-4FFB-95F9-9EEEC066F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3" i="5"/>
  <c r="D5" i="4" l="1"/>
  <c r="D6" i="4"/>
  <c r="D4" i="4"/>
</calcChain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<sst xmlns="http://schemas.openxmlformats.org/spreadsheetml/2006/main" count="64" uniqueCount="52">
  <si>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</si>
  <si>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</si>
  <si>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</si>
  <si>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</si>
  <si>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</si>
  <si>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</si>
  <si>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</si>
  <si>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</si>
  <si>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</si>
  <si>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</si>
  <si>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</si>
  <si>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</si>
  <si>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</si>
  <si>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</si>
  <si>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 xml:space="preserve">     lekarskie</t>
  </si>
  <si>
    <t xml:space="preserve">    stomatologiczne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</si>
  <si>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</si>
  <si>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</si>
  <si>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</si>
  <si>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</si>
  <si>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</si>
  <si>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</si>
  <si>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</si>
  <si>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</si>
  <si>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</si>
  <si>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</si>
  <si>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</si>
  <si>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</si>
  <si>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</si>
  <si>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Ostrołęka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</si>
  <si>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</si>
  <si>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</si>
  <si>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</si>
  <si>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</si>
  <si>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</si>
  <si>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t>Podmioty ambulatoryjnej opieki zdrowotnej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</si>
  <si>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</si>
  <si>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</si>
  <si>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 xml:space="preserve">  z liczby ogółem udzielone</t>
  </si>
  <si>
    <t>Dzieciom i młodzieży do lat 18</t>
  </si>
  <si>
    <t>Osobom w wieku 65 lat i więcej</t>
  </si>
  <si>
    <t>Kobietom</t>
  </si>
  <si>
    <t>Teleporady</t>
  </si>
  <si>
    <r>
      <rPr>
        <sz val="10"/>
        <color rgb="FF000000"/>
        <rFont val="Arial"/>
        <family val="2"/>
        <charset val="238"/>
      </rPr>
      <t>Dane 1.</t>
    </r>
    <r>
      <rPr>
        <b/>
        <sz val="10"/>
        <color rgb="FF000000"/>
        <rFont val="Arial"/>
        <family val="2"/>
        <charset val="238"/>
      </rPr>
      <t xml:space="preserve">  Podmioty ambulatoryjej opieki zdrowotnej</t>
    </r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</si>
  <si>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</si>
  <si>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</si>
  <si>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windy</t>
  </si>
  <si>
    <t>Ambulatoryjna opieka zdrowotna w 2025 r.  Dane dla Ostrołęki</t>
  </si>
  <si>
    <t>Przystosowanie jednostki do potrzeb osób z niepełnosprawnościami w przychodniach i praktykach lekarskich ambulatoryjnej opieki zdrowotnej w 2025 r.</t>
  </si>
  <si>
    <t>Porady udzielone w ambulatoryjnej opiece zdrowotnej według rodzaju porad oraz wybranych grup pacjentów w 2025 r.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</si>
  <si>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2025 r.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</si>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</sst>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6" fillId="3" borderId="19">
      <alignment horizontal="left" vertical="center" wrapText="1"/>
    </xf>
  </cellStyleXfs>
  <cellXfs count="93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9" xfId="0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wrapText="1" readingOrder="1"/>
    </xf>
    <xf numFmtId="0" fontId="3" fillId="0" borderId="0" xfId="0" applyFont="1" applyFill="1" applyBorder="1" applyAlignment="1"/>
    <xf numFmtId="0" fontId="4" fillId="0" borderId="9" xfId="0" applyFont="1" applyFill="1" applyBorder="1" applyAlignment="1">
      <alignment horizontal="left" wrapText="1"/>
    </xf>
    <xf numFmtId="0" fontId="4" fillId="0" borderId="9" xfId="0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1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13" fillId="2" borderId="0" xfId="2" applyFont="1" applyFill="1"/>
    <xf numFmtId="0" fontId="8" fillId="2" borderId="0" xfId="2" applyFont="1" applyFill="1" applyAlignment="1">
      <alignment vertical="top"/>
    </xf>
    <xf numFmtId="0" fontId="8" fillId="2" borderId="9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5" fillId="0" borderId="1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/>
    <xf numFmtId="0" fontId="4" fillId="0" borderId="17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wrapText="1"/>
    </xf>
    <xf numFmtId="0" fontId="4" fillId="0" borderId="13" xfId="0" applyFont="1" applyFill="1" applyBorder="1" applyAlignment="1"/>
    <xf numFmtId="0" fontId="4" fillId="0" borderId="18" xfId="1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wrapText="1" readingOrder="1"/>
    </xf>
    <xf numFmtId="0" fontId="15" fillId="0" borderId="0" xfId="0" applyFont="1" applyFill="1" applyBorder="1"/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readingOrder="1"/>
    </xf>
    <xf numFmtId="164" fontId="4" fillId="0" borderId="9" xfId="0" applyNumberFormat="1" applyFont="1" applyFill="1" applyBorder="1" applyAlignment="1"/>
    <xf numFmtId="0" fontId="3" fillId="0" borderId="9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wrapText="1"/>
    </xf>
    <xf numFmtId="0" fontId="3" fillId="0" borderId="16" xfId="0" applyFont="1" applyFill="1" applyBorder="1" applyAlignment="1"/>
    <xf numFmtId="0" fontId="3" fillId="0" borderId="9" xfId="0" applyFont="1" applyFill="1" applyBorder="1" applyAlignment="1"/>
    <xf numFmtId="0" fontId="3" fillId="0" borderId="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1" fontId="12" fillId="0" borderId="0" xfId="4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8" fillId="0" borderId="9" xfId="0" applyFont="1" applyFill="1" applyBorder="1" applyAlignment="1">
      <alignment horizontal="left" wrapText="1" indent="2"/>
    </xf>
    <xf numFmtId="0" fontId="12" fillId="0" borderId="10" xfId="1" applyNumberFormat="1" applyFont="1" applyFill="1" applyBorder="1" applyAlignment="1">
      <alignment horizontal="left" vertical="center" wrapText="1"/>
    </xf>
    <xf numFmtId="0" fontId="8" fillId="0" borderId="9" xfId="1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4" fillId="0" borderId="2" xfId="1" applyNumberFormat="1" applyFont="1" applyFill="1" applyBorder="1" applyAlignment="1">
      <alignment horizontal="right" wrapText="1" readingOrder="1"/>
    </xf>
    <xf numFmtId="0" fontId="4" fillId="0" borderId="12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17" fillId="0" borderId="2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/>
    </xf>
    <xf numFmtId="0" fontId="3" fillId="0" borderId="10" xfId="0" applyFont="1" applyFill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164" fontId="4" fillId="0" borderId="0" xfId="0" applyNumberFormat="1" applyFont="1" applyFill="1" applyBorder="1" applyAlignment="1"/>
    <xf numFmtId="1" fontId="4" fillId="0" borderId="9" xfId="0" applyNumberFormat="1" applyFont="1" applyFill="1" applyBorder="1" applyAlignment="1"/>
    <xf numFmtId="0" fontId="4" fillId="0" borderId="7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4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EB8528D6-9C21-40FD-91D8-4A1584FB2821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41" sqref="C41"/>
    </sheetView>
  </sheetViews>
  <sheetFormatPr defaultRowHeight="12.75" customHeight="1"/>
  <cols>
    <col min="1" max="1" width="7.85546875" style="5" customWidth="1"/>
    <col min="2" max="2" width="1.28515625" style="5" customWidth="1"/>
    <col min="3" max="3" width="126.85546875" style="29" customWidth="1"/>
    <col min="4" max="4" width="9.140625" style="5"/>
    <col min="5" max="5" width="10" style="5" customWidth="1"/>
    <col min="6" max="16384" width="9.140625" style="5"/>
  </cols>
  <sheetData>
    <row r="1" spans="1:5" ht="12.75" customHeight="1">
      <c r="A1" s="44" t="s">
        <v>47</v>
      </c>
      <c r="B1" s="44"/>
      <c r="C1" s="44"/>
      <c r="D1" s="44"/>
      <c r="E1" s="44"/>
    </row>
    <row r="2" spans="1:5" ht="12.75" customHeight="1">
      <c r="A2" s="43" t="s">
        <v>6</v>
      </c>
      <c r="B2" s="43"/>
      <c r="C2" s="43"/>
      <c r="D2" s="22"/>
      <c r="E2" s="22"/>
    </row>
    <row r="3" spans="1:5" s="27" customFormat="1" ht="12.75" customHeight="1">
      <c r="A3" s="24" t="s">
        <v>7</v>
      </c>
      <c r="B3" s="25"/>
      <c r="C3" s="26" t="s">
        <v>35</v>
      </c>
      <c r="D3" s="23"/>
      <c r="E3" s="23"/>
    </row>
    <row r="4" spans="1:5" s="27" customFormat="1" ht="12.75" customHeight="1">
      <c r="A4" s="24" t="s">
        <v>8</v>
      </c>
      <c r="B4" s="25"/>
      <c r="C4" s="30" t="s">
        <v>48</v>
      </c>
      <c r="D4" s="23"/>
      <c r="E4" s="23"/>
    </row>
    <row r="5" spans="1:5" ht="12.75" customHeight="1">
      <c r="A5" s="6" t="s">
        <v>9</v>
      </c>
      <c r="C5" s="31" t="s">
        <v>11</v>
      </c>
    </row>
    <row r="6" spans="1:5" ht="12.75" customHeight="1">
      <c r="A6" s="6" t="s">
        <v>10</v>
      </c>
      <c r="C6" s="28" t="s">
        <v>49</v>
      </c>
    </row>
  </sheetData>
  <hyperlinks>
    <hyperlink ref="C6" location="'Dane 4'!A1" display="Medyczne czynności ratunkowe. Liczba osób, którym udzielono pomocy medycznej w miejscu zdarzenia" xr:uid="{00000000-0004-0000-0000-000000000000}"/>
    <hyperlink ref="C3" location="'Dane 1'!A1" display="Jednostki systemu ratownictwa medycznego w 2019 r. Stan w dniu 31 XII" xr:uid="{00000000-0004-0000-0000-000001000000}"/>
    <hyperlink ref="C4" location="'Dane 2'!A1" display="Przystosowanie jednostki do potrzeb osób niepełnosprawnych w przychodniach i praktykach lekarskich ambulatoryjnej opieki zdrowotnej " xr:uid="{00000000-0004-0000-0000-000002000000}"/>
    <hyperlink ref="C5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"/>
  <sheetViews>
    <sheetView workbookViewId="0"/>
  </sheetViews>
  <sheetFormatPr defaultRowHeight="12.75" customHeight="1"/>
  <cols>
    <col min="1" max="1" width="19.140625" style="11" customWidth="1"/>
    <col min="2" max="4" width="14.42578125" style="11" customWidth="1"/>
    <col min="5" max="16384" width="9.140625" style="11"/>
  </cols>
  <sheetData>
    <row r="1" spans="1:5" ht="12.75" customHeight="1">
      <c r="A1" s="8" t="s">
        <v>43</v>
      </c>
    </row>
    <row r="2" spans="1:5" ht="12.75" customHeight="1">
      <c r="A2" s="11" t="s">
        <v>26</v>
      </c>
      <c r="E2" s="21" t="s">
        <v>22</v>
      </c>
    </row>
    <row r="3" spans="1:5" s="17" customFormat="1" ht="20.25" customHeight="1">
      <c r="A3" s="54" t="s">
        <v>0</v>
      </c>
      <c r="B3" s="72">
        <v>2024</v>
      </c>
      <c r="C3" s="72">
        <v>2025</v>
      </c>
      <c r="D3" s="55" t="s">
        <v>33</v>
      </c>
    </row>
    <row r="4" spans="1:5" ht="20.25" customHeight="1">
      <c r="A4" s="53" t="s">
        <v>20</v>
      </c>
      <c r="B4" s="57">
        <v>65</v>
      </c>
      <c r="C4" s="57">
        <v>70</v>
      </c>
      <c r="D4" s="73">
        <f>(C4-B4)/B4*100</f>
        <v>7.6923076923076925</v>
      </c>
    </row>
    <row r="5" spans="1:5" ht="20.25" customHeight="1">
      <c r="A5" s="10" t="s">
        <v>24</v>
      </c>
      <c r="B5" s="39">
        <v>59</v>
      </c>
      <c r="C5" s="39">
        <v>64</v>
      </c>
      <c r="D5" s="74">
        <f t="shared" ref="D5:D6" si="0">(C5-B5)/B5*100</f>
        <v>8.4745762711864394</v>
      </c>
    </row>
    <row r="6" spans="1:5" ht="32.25" customHeight="1">
      <c r="A6" s="12" t="s">
        <v>25</v>
      </c>
      <c r="B6" s="39">
        <v>6</v>
      </c>
      <c r="C6" s="39">
        <v>6</v>
      </c>
      <c r="D6" s="74">
        <f t="shared" si="0"/>
        <v>0</v>
      </c>
    </row>
    <row r="7" spans="1:5" ht="12.75" customHeight="1">
      <c r="A7" s="2" t="s">
        <v>18</v>
      </c>
    </row>
    <row r="8" spans="1:5" ht="12.75" customHeight="1">
      <c r="A8" s="2" t="s">
        <v>19</v>
      </c>
    </row>
  </sheetData>
  <hyperlinks>
    <hyperlink ref="E2" location="'Spis danych'!A1" display="Powrót do spisu danych" xr:uid="{00000000-0004-0000-0100-000000000000}"/>
  </hyperlink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zoomScale="90" zoomScaleNormal="90" workbookViewId="0">
      <selection activeCell="F5" sqref="F5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9" ht="12.75" customHeight="1">
      <c r="A1" s="15" t="s">
        <v>50</v>
      </c>
    </row>
    <row r="2" spans="1:9" ht="12.75" customHeight="1">
      <c r="A2" s="42" t="s">
        <v>26</v>
      </c>
      <c r="I2" s="21" t="s">
        <v>22</v>
      </c>
    </row>
    <row r="3" spans="1:9" s="1" customFormat="1" ht="25.5" customHeight="1">
      <c r="A3" s="91" t="s">
        <v>0</v>
      </c>
      <c r="B3" s="87" t="s">
        <v>1</v>
      </c>
      <c r="C3" s="89" t="s">
        <v>45</v>
      </c>
      <c r="D3" s="90"/>
      <c r="E3" s="90"/>
      <c r="F3" s="90"/>
      <c r="G3" s="90"/>
      <c r="H3" s="90"/>
    </row>
    <row r="4" spans="1:9" s="1" customFormat="1" ht="76.5">
      <c r="A4" s="92"/>
      <c r="B4" s="88"/>
      <c r="C4" s="3" t="s">
        <v>2</v>
      </c>
      <c r="D4" s="3" t="s">
        <v>27</v>
      </c>
      <c r="E4" s="3" t="s">
        <v>46</v>
      </c>
      <c r="F4" s="3" t="s">
        <v>4</v>
      </c>
      <c r="G4" s="18" t="s">
        <v>5</v>
      </c>
      <c r="H4" s="19" t="s">
        <v>3</v>
      </c>
    </row>
    <row r="5" spans="1:9" ht="14.25">
      <c r="A5" s="7" t="s">
        <v>29</v>
      </c>
      <c r="B5" s="51">
        <v>70</v>
      </c>
      <c r="C5" s="75">
        <v>34</v>
      </c>
      <c r="D5" s="75">
        <v>5</v>
      </c>
      <c r="E5" s="75">
        <v>26</v>
      </c>
      <c r="F5" s="75">
        <v>2</v>
      </c>
      <c r="G5" s="75">
        <v>28</v>
      </c>
      <c r="H5" s="40">
        <v>6</v>
      </c>
    </row>
  </sheetData>
  <mergeCells count="3">
    <mergeCell ref="B3:B4"/>
    <mergeCell ref="C3:H3"/>
    <mergeCell ref="A3:A4"/>
  </mergeCells>
  <hyperlinks>
    <hyperlink ref="I2" location="'Spis danych'!A1" display="Powrót do spisu danych" xr:uid="{00000000-0004-0000-0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Normal="100" workbookViewId="0">
      <selection activeCell="E22" sqref="E22"/>
    </sheetView>
  </sheetViews>
  <sheetFormatPr defaultRowHeight="12.75"/>
  <cols>
    <col min="1" max="1" width="38.42578125" style="11" customWidth="1"/>
    <col min="2" max="4" width="12.7109375" style="11" customWidth="1"/>
    <col min="5" max="16384" width="9.140625" style="11"/>
  </cols>
  <sheetData>
    <row r="1" spans="1:6" ht="12.75" customHeight="1">
      <c r="A1" s="15" t="s">
        <v>44</v>
      </c>
      <c r="E1" s="21" t="s">
        <v>22</v>
      </c>
    </row>
    <row r="2" spans="1:6" s="17" customFormat="1">
      <c r="A2" s="16" t="s">
        <v>0</v>
      </c>
      <c r="B2" s="32">
        <v>2024</v>
      </c>
      <c r="C2" s="79">
        <v>2025</v>
      </c>
      <c r="D2" s="47" t="s">
        <v>33</v>
      </c>
    </row>
    <row r="3" spans="1:6" ht="14.25">
      <c r="A3" s="56" t="s">
        <v>36</v>
      </c>
      <c r="B3" s="58">
        <v>646950</v>
      </c>
      <c r="C3" s="80">
        <v>659216</v>
      </c>
      <c r="D3" s="81">
        <f>(C3-B3)/B3*100</f>
        <v>1.8959734137104878</v>
      </c>
      <c r="E3" s="85"/>
    </row>
    <row r="4" spans="1:6">
      <c r="A4" s="66" t="s">
        <v>37</v>
      </c>
      <c r="B4" s="48">
        <v>24337</v>
      </c>
      <c r="C4" s="10">
        <v>21071</v>
      </c>
      <c r="D4" s="81">
        <f t="shared" ref="D4:D10" si="0">(C4-B4)/B4*100</f>
        <v>-13.419895632165016</v>
      </c>
      <c r="E4" s="85"/>
      <c r="F4" s="85"/>
    </row>
    <row r="5" spans="1:6">
      <c r="A5" s="9" t="s">
        <v>12</v>
      </c>
      <c r="B5" s="10">
        <v>309660</v>
      </c>
      <c r="C5" s="10">
        <v>304699</v>
      </c>
      <c r="D5" s="81">
        <f t="shared" si="0"/>
        <v>-1.602079700316476</v>
      </c>
      <c r="E5" s="85"/>
    </row>
    <row r="6" spans="1:6">
      <c r="A6" s="9" t="s">
        <v>28</v>
      </c>
      <c r="B6" s="10">
        <v>8133</v>
      </c>
      <c r="C6" s="10">
        <v>6939</v>
      </c>
      <c r="D6" s="81">
        <f t="shared" si="0"/>
        <v>-14.680929546292882</v>
      </c>
      <c r="E6" s="85"/>
    </row>
    <row r="7" spans="1:6">
      <c r="A7" s="9" t="s">
        <v>13</v>
      </c>
      <c r="B7" s="10">
        <v>329157</v>
      </c>
      <c r="C7" s="39">
        <v>347578</v>
      </c>
      <c r="D7" s="81">
        <f t="shared" si="0"/>
        <v>5.5964175150460118</v>
      </c>
      <c r="E7" s="85"/>
    </row>
    <row r="8" spans="1:6">
      <c r="A8" s="9" t="s">
        <v>14</v>
      </c>
      <c r="B8" s="10">
        <v>263149</v>
      </c>
      <c r="C8" s="10">
        <v>269340</v>
      </c>
      <c r="D8" s="81">
        <f t="shared" si="0"/>
        <v>2.3526595198917724</v>
      </c>
      <c r="E8" s="85"/>
    </row>
    <row r="9" spans="1:6">
      <c r="A9" s="9" t="s">
        <v>15</v>
      </c>
      <c r="B9" s="71">
        <v>66008</v>
      </c>
      <c r="C9" s="10">
        <v>78238</v>
      </c>
      <c r="D9" s="81">
        <f t="shared" si="0"/>
        <v>18.528057205187253</v>
      </c>
      <c r="E9" s="85"/>
    </row>
    <row r="10" spans="1:6">
      <c r="A10" s="9" t="s">
        <v>34</v>
      </c>
      <c r="B10" s="52">
        <v>13.5</v>
      </c>
      <c r="C10" s="86">
        <v>13.9</v>
      </c>
      <c r="D10" s="81">
        <f t="shared" si="0"/>
        <v>2.9629629629629655</v>
      </c>
      <c r="E10" s="85"/>
    </row>
    <row r="11" spans="1:6">
      <c r="A11" s="11" t="s">
        <v>17</v>
      </c>
    </row>
  </sheetData>
  <hyperlinks>
    <hyperlink ref="E1" location="'Spis danych'!A1" display="Powrót do spisu danych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workbookViewId="0">
      <selection activeCell="F33" sqref="F33"/>
    </sheetView>
  </sheetViews>
  <sheetFormatPr defaultRowHeight="12.75" customHeight="1"/>
  <cols>
    <col min="1" max="1" width="27.28515625" style="20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8" width="16.140625" style="4" customWidth="1"/>
    <col min="9" max="9" width="6.28515625" style="4" customWidth="1"/>
    <col min="10" max="16384" width="9.140625" style="4"/>
  </cols>
  <sheetData>
    <row r="1" spans="1:9" ht="12.75" customHeight="1">
      <c r="A1" s="20" t="s">
        <v>51</v>
      </c>
      <c r="H1" s="21" t="s">
        <v>22</v>
      </c>
    </row>
    <row r="2" spans="1:9" ht="70.5" customHeight="1">
      <c r="A2" s="13" t="s">
        <v>0</v>
      </c>
      <c r="B2" s="35" t="s">
        <v>30</v>
      </c>
      <c r="C2" s="36" t="s">
        <v>21</v>
      </c>
      <c r="D2" s="35" t="s">
        <v>31</v>
      </c>
      <c r="E2" s="36" t="s">
        <v>21</v>
      </c>
      <c r="F2" s="33" t="s">
        <v>32</v>
      </c>
      <c r="G2" s="37" t="s">
        <v>21</v>
      </c>
      <c r="H2" s="45"/>
      <c r="I2" s="46"/>
    </row>
    <row r="3" spans="1:9" s="65" customFormat="1" ht="12.75" customHeight="1">
      <c r="A3" s="67" t="s">
        <v>23</v>
      </c>
      <c r="B3" s="59">
        <v>304699</v>
      </c>
      <c r="C3" s="60" t="s">
        <v>16</v>
      </c>
      <c r="D3" s="61">
        <v>6939</v>
      </c>
      <c r="E3" s="60" t="s">
        <v>16</v>
      </c>
      <c r="F3" s="84">
        <v>347578</v>
      </c>
      <c r="G3" s="62" t="s">
        <v>16</v>
      </c>
      <c r="H3" s="63"/>
      <c r="I3" s="64"/>
    </row>
    <row r="4" spans="1:9" ht="12.75" customHeight="1">
      <c r="A4" s="68" t="s">
        <v>38</v>
      </c>
      <c r="B4" s="49"/>
      <c r="C4" s="50"/>
      <c r="D4" s="49"/>
      <c r="E4" s="50"/>
      <c r="F4" s="49"/>
      <c r="G4" s="49"/>
    </row>
    <row r="5" spans="1:9" ht="12.75" customHeight="1">
      <c r="A5" s="68" t="s">
        <v>39</v>
      </c>
      <c r="B5" s="76">
        <v>43389</v>
      </c>
      <c r="C5" s="78">
        <v>14.239954840678834</v>
      </c>
      <c r="D5" s="76">
        <v>2567</v>
      </c>
      <c r="E5" s="82">
        <v>36.993803141663065</v>
      </c>
      <c r="F5" s="76">
        <v>68798</v>
      </c>
      <c r="G5" s="83">
        <v>19.793542744362416</v>
      </c>
      <c r="I5" s="34"/>
    </row>
    <row r="6" spans="1:9" ht="12.75" customHeight="1">
      <c r="A6" s="68" t="s">
        <v>40</v>
      </c>
      <c r="B6" s="76">
        <v>122302</v>
      </c>
      <c r="C6" s="78">
        <v>40.138628613812322</v>
      </c>
      <c r="D6" s="76">
        <v>1215</v>
      </c>
      <c r="E6" s="82">
        <v>17.509727626459142</v>
      </c>
      <c r="F6" s="76">
        <v>112160</v>
      </c>
      <c r="G6" s="83">
        <v>32.269015875573253</v>
      </c>
      <c r="I6" s="34"/>
    </row>
    <row r="7" spans="1:9" ht="12.75" customHeight="1">
      <c r="A7" s="68" t="s">
        <v>41</v>
      </c>
      <c r="B7" s="76">
        <v>180109</v>
      </c>
      <c r="C7" s="78">
        <v>59.110466394704289</v>
      </c>
      <c r="D7" s="76">
        <v>3742</v>
      </c>
      <c r="E7" s="82">
        <v>53.927078829802568</v>
      </c>
      <c r="F7" s="76">
        <v>197230</v>
      </c>
      <c r="G7" s="83">
        <v>56.744097727704293</v>
      </c>
      <c r="I7" s="34"/>
    </row>
    <row r="8" spans="1:9" s="14" customFormat="1" ht="12.75" customHeight="1">
      <c r="A8" s="69" t="s">
        <v>42</v>
      </c>
      <c r="B8" s="77">
        <v>18387</v>
      </c>
      <c r="C8" s="82">
        <v>6.0344799293729219</v>
      </c>
      <c r="D8" s="77">
        <v>158</v>
      </c>
      <c r="E8" s="82">
        <v>2.2769851563625885</v>
      </c>
      <c r="F8" s="77">
        <v>2526</v>
      </c>
      <c r="G8" s="83">
        <v>0.72674334969416943</v>
      </c>
      <c r="H8" s="38"/>
      <c r="I8" s="41"/>
    </row>
    <row r="9" spans="1:9" ht="12.75" customHeight="1">
      <c r="A9" s="70"/>
    </row>
  </sheetData>
  <hyperlinks>
    <hyperlink ref="H1" location="'Spis danych'!A1" display="Powrót do spisu danych" xr:uid="{00000000-0004-0000-0400-000000000000}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2021-07-02T16:47:28Z</cp:lastPrinted>
  <dcterms:created xsi:type="dcterms:W3CDTF">2020-06-23T12:12:00Z</dcterms:created>
  <dcterms:modified xsi:type="dcterms:W3CDTF">2026-07-08T12:54:55Z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