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oreka\Desktop\2026\Infografika wojewódzka\"/>
    </mc:Choice>
  </mc:AlternateContent>
  <xr:revisionPtr revIDLastSave="0" documentId="8_{C5F3A4C1-DE05-4EFC-8268-C687C8D0E9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" l="1"/>
  <c r="G14" i="1" s="1"/>
  <c r="H14" i="1" s="1"/>
  <c r="E13" i="1"/>
  <c r="G13" i="1" s="1"/>
  <c r="H13" i="1" s="1"/>
  <c r="E12" i="1"/>
  <c r="G12" i="1" s="1"/>
  <c r="H12" i="1" s="1"/>
  <c r="E11" i="1"/>
  <c r="G11" i="1" s="1"/>
  <c r="H11" i="1" s="1"/>
  <c r="E10" i="1"/>
  <c r="G10" i="1" s="1"/>
  <c r="H10" i="1" s="1"/>
  <c r="E9" i="1"/>
  <c r="G9" i="1" s="1"/>
  <c r="H9" i="1" s="1"/>
</calcChain>
</file>

<file path=xl/sharedStrings.xml><?xml version="1.0" encoding="utf-8"?>
<sst xmlns="http://schemas.openxmlformats.org/spreadsheetml/2006/main" count="29" uniqueCount="25">
  <si>
    <t>Sektor gospodarki</t>
  </si>
  <si>
    <t>Ogólny klimat koniunktury</t>
  </si>
  <si>
    <t>Przetwórstwo przemysłowe</t>
  </si>
  <si>
    <t>Budownictwo</t>
  </si>
  <si>
    <t>woj. Lubuskie</t>
  </si>
  <si>
    <t>Bariery działalności gospodarczej [%]</t>
  </si>
  <si>
    <t xml:space="preserve">    brak barier</t>
  </si>
  <si>
    <t>Handel detaliczny</t>
  </si>
  <si>
    <t>Handel hurtowy</t>
  </si>
  <si>
    <t>Transport i gospodarka magazynowa</t>
  </si>
  <si>
    <t>Zakwaterowanie i gastronomia</t>
  </si>
  <si>
    <t xml:space="preserve">    niedostateczny popyt krajowy </t>
  </si>
  <si>
    <t xml:space="preserve">    niedostateczny popyt zagraniczny </t>
  </si>
  <si>
    <t xml:space="preserve">    niedobór pracowników</t>
  </si>
  <si>
    <t xml:space="preserve">    niedobór wykwalifikowanych pracowników</t>
  </si>
  <si>
    <t xml:space="preserve">    niedobór surowców, materiałów i półfabrykatów</t>
  </si>
  <si>
    <t xml:space="preserve">    koszty zatrudnienia</t>
  </si>
  <si>
    <t xml:space="preserve">    problemy finansowe </t>
  </si>
  <si>
    <t xml:space="preserve">    wysokie obciążenia na rzecz budżetu</t>
  </si>
  <si>
    <t xml:space="preserve">    konkurencyjny import</t>
  </si>
  <si>
    <t xml:space="preserve">    niejasne, niespójne i niestabilne przepisy prawne</t>
  </si>
  <si>
    <t xml:space="preserve">    niepewność sytuacji  gospodarczej</t>
  </si>
  <si>
    <t xml:space="preserve">    inne </t>
  </si>
  <si>
    <t>06.2026</t>
  </si>
  <si>
    <t>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</si>
</sst>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\-0.0\ 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49" fontId="1" fillId="0" borderId="2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 vertical="center"/>
    </xf>
    <xf numFmtId="164" fontId="0" fillId="0" borderId="1" xfId="0" applyNumberFormat="1" applyBorder="1"/>
    <xf numFmtId="0" fontId="0" fillId="0" borderId="3" xfId="0" applyBorder="1" applyAlignment="1">
      <alignment vertical="center"/>
    </xf>
    <xf numFmtId="165" fontId="2" fillId="0" borderId="4" xfId="0" applyNumberFormat="1" applyFont="1" applyBorder="1" applyAlignment="1">
      <alignment horizontal="right" vertical="center"/>
    </xf>
    <xf numFmtId="165" fontId="2" fillId="0" borderId="5" xfId="0" applyNumberFormat="1" applyFont="1" applyBorder="1" applyAlignment="1">
      <alignment horizontal="right" vertical="center"/>
    </xf>
    <xf numFmtId="165" fontId="3" fillId="0" borderId="6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activeCell="J23" sqref="J23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8" x14ac:dyDescent="0.25">
      <c r="A1" s="7" t="s">
        <v>1</v>
      </c>
    </row>
    <row r="3" spans="1:8" x14ac:dyDescent="0.25">
      <c r="A3" s="1" t="s">
        <v>4</v>
      </c>
    </row>
    <row r="7" spans="1:8" x14ac:dyDescent="0.25">
      <c r="A7" s="5" t="s">
        <v>1</v>
      </c>
    </row>
    <row r="8" spans="1:8" x14ac:dyDescent="0.25">
      <c r="A8" s="3" t="s">
        <v>0</v>
      </c>
      <c r="B8" s="6" t="s">
        <v>23</v>
      </c>
      <c r="C8" s="6" t="s">
        <v>24</v>
      </c>
    </row>
    <row r="9" spans="1:8" x14ac:dyDescent="0.25">
      <c r="A9" s="4" t="s">
        <v>2</v>
      </c>
      <c r="B9" s="10">
        <v>-5.2</v>
      </c>
      <c r="C9" s="10">
        <v>-2.7</v>
      </c>
      <c r="E9">
        <f>C9-B9</f>
        <v>2.5</v>
      </c>
      <c r="G9" s="2" t="str">
        <f>IF(E9&lt;0, "-", IF(E9&gt;0,"+","="))</f>
        <v>+</v>
      </c>
      <c r="H9" s="2" t="str">
        <f>IF(G9="+","wzrost",IF(G9="-","spadek","bez zmian"))</f>
        <v>wzrost</v>
      </c>
    </row>
    <row r="10" spans="1:8" x14ac:dyDescent="0.25">
      <c r="A10" s="4" t="s">
        <v>3</v>
      </c>
      <c r="B10" s="10">
        <v>2.9</v>
      </c>
      <c r="C10" s="10">
        <v>2.1</v>
      </c>
      <c r="E10">
        <f t="shared" ref="E10:E14" si="0">C10-B10</f>
        <v>-0.79999999999999982</v>
      </c>
      <c r="G10" s="2" t="str">
        <f t="shared" ref="G10:G14" si="1">IF(E10&lt;0, "-", IF(E10&gt;0,"+","="))</f>
        <v>-</v>
      </c>
      <c r="H10" s="2" t="str">
        <f t="shared" ref="H10:H13" si="2">IF(G10="+","wzrost",IF(G10="-","spadek","bez zmian"))</f>
        <v>spadek</v>
      </c>
    </row>
    <row r="11" spans="1:8" x14ac:dyDescent="0.25">
      <c r="A11" s="4" t="s">
        <v>7</v>
      </c>
      <c r="B11" s="10">
        <v>-2.1</v>
      </c>
      <c r="C11" s="10">
        <v>-2.2999999999999998</v>
      </c>
      <c r="E11">
        <f t="shared" si="0"/>
        <v>-0.19999999999999973</v>
      </c>
      <c r="G11" s="2" t="str">
        <f t="shared" si="1"/>
        <v>-</v>
      </c>
      <c r="H11" s="2" t="str">
        <f t="shared" si="2"/>
        <v>spadek</v>
      </c>
    </row>
    <row r="12" spans="1:8" x14ac:dyDescent="0.25">
      <c r="A12" s="4" t="s">
        <v>8</v>
      </c>
      <c r="B12" s="10">
        <v>-14.6</v>
      </c>
      <c r="C12" s="10">
        <v>-7.3</v>
      </c>
      <c r="E12">
        <f t="shared" si="0"/>
        <v>7.3</v>
      </c>
      <c r="G12" s="2" t="str">
        <f t="shared" si="1"/>
        <v>+</v>
      </c>
      <c r="H12" s="2" t="str">
        <f t="shared" si="2"/>
        <v>wzrost</v>
      </c>
    </row>
    <row r="13" spans="1:8" x14ac:dyDescent="0.25">
      <c r="A13" s="4" t="s">
        <v>9</v>
      </c>
      <c r="B13" s="10">
        <v>5.6</v>
      </c>
      <c r="C13" s="10">
        <v>3.6</v>
      </c>
      <c r="E13">
        <f t="shared" si="0"/>
        <v>-1.9999999999999996</v>
      </c>
      <c r="G13" s="2" t="str">
        <f t="shared" si="1"/>
        <v>-</v>
      </c>
      <c r="H13" s="2" t="str">
        <f t="shared" si="2"/>
        <v>spadek</v>
      </c>
    </row>
    <row r="14" spans="1:8" x14ac:dyDescent="0.25">
      <c r="A14" s="4" t="s">
        <v>10</v>
      </c>
      <c r="B14" s="10">
        <v>15.7</v>
      </c>
      <c r="C14" s="10">
        <v>8.5</v>
      </c>
      <c r="E14">
        <f t="shared" si="0"/>
        <v>-7.1999999999999993</v>
      </c>
      <c r="G14" s="2" t="str">
        <f t="shared" si="1"/>
        <v>-</v>
      </c>
      <c r="H14" s="2" t="str">
        <f>IF(G14="+","wzrost",IF(G14="-","spadek","bez zmian"))</f>
        <v>spadek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workbookViewId="0"/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5</v>
      </c>
    </row>
    <row r="3" spans="1:2" x14ac:dyDescent="0.25">
      <c r="A3" s="1" t="s">
        <v>4</v>
      </c>
    </row>
    <row r="5" spans="1:2" x14ac:dyDescent="0.25">
      <c r="A5" s="8" t="s">
        <v>2</v>
      </c>
      <c r="B5" s="9" t="s">
        <v>24</v>
      </c>
    </row>
    <row r="6" spans="1:2" x14ac:dyDescent="0.25">
      <c r="A6" s="11" t="s">
        <v>6</v>
      </c>
      <c r="B6" s="12">
        <v>8.3000000000000007</v>
      </c>
    </row>
    <row r="7" spans="1:2" x14ac:dyDescent="0.25">
      <c r="A7" s="11" t="s">
        <v>11</v>
      </c>
      <c r="B7" s="13">
        <v>39.299999999999997</v>
      </c>
    </row>
    <row r="8" spans="1:2" x14ac:dyDescent="0.25">
      <c r="A8" s="11" t="s">
        <v>12</v>
      </c>
      <c r="B8" s="14">
        <v>43</v>
      </c>
    </row>
    <row r="9" spans="1:2" x14ac:dyDescent="0.25">
      <c r="A9" s="11" t="s">
        <v>13</v>
      </c>
      <c r="B9" s="14">
        <v>10</v>
      </c>
    </row>
    <row r="10" spans="1:2" x14ac:dyDescent="0.25">
      <c r="A10" s="11" t="s">
        <v>14</v>
      </c>
      <c r="B10" s="14">
        <v>30.7</v>
      </c>
    </row>
    <row r="11" spans="1:2" x14ac:dyDescent="0.25">
      <c r="A11" s="11" t="s">
        <v>15</v>
      </c>
      <c r="B11" s="14">
        <v>4.5999999999999996</v>
      </c>
    </row>
    <row r="12" spans="1:2" x14ac:dyDescent="0.25">
      <c r="A12" s="11" t="s">
        <v>16</v>
      </c>
      <c r="B12" s="14">
        <v>39.200000000000003</v>
      </c>
    </row>
    <row r="13" spans="1:2" x14ac:dyDescent="0.25">
      <c r="A13" s="11" t="s">
        <v>17</v>
      </c>
      <c r="B13" s="14">
        <v>4.9000000000000004</v>
      </c>
    </row>
    <row r="14" spans="1:2" x14ac:dyDescent="0.25">
      <c r="A14" s="11" t="s">
        <v>18</v>
      </c>
      <c r="B14" s="14">
        <v>32.700000000000003</v>
      </c>
    </row>
    <row r="15" spans="1:2" x14ac:dyDescent="0.25">
      <c r="A15" s="11" t="s">
        <v>19</v>
      </c>
      <c r="B15" s="14">
        <v>11.2</v>
      </c>
    </row>
    <row r="16" spans="1:2" x14ac:dyDescent="0.25">
      <c r="A16" s="11" t="s">
        <v>20</v>
      </c>
      <c r="B16" s="14">
        <v>26</v>
      </c>
    </row>
    <row r="17" spans="1:2" x14ac:dyDescent="0.25">
      <c r="A17" s="11" t="s">
        <v>21</v>
      </c>
      <c r="B17" s="14">
        <v>36.200000000000003</v>
      </c>
    </row>
    <row r="18" spans="1:2" x14ac:dyDescent="0.25">
      <c r="A18" s="11" t="s">
        <v>22</v>
      </c>
      <c r="B18" s="15">
        <v>10.1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Borek Aleksandra</cp:lastModifiedBy>
  <dcterms:created xsi:type="dcterms:W3CDTF">2023-01-23T09:00:03Z</dcterms:created>
  <dcterms:modified xsi:type="dcterms:W3CDTF">2026-07-17T07:43:56Z</dcterms:modified>
</cp:coreProperties>
</file>