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en_skoroszyt"/>
  <mc:AlternateContent xmlns:mc="http://schemas.openxmlformats.org/markup-compatibility/2006">
    <mc:Choice Requires="x15">
      <x15ac:absPath xmlns:x15ac="http://schemas.microsoft.com/office/spreadsheetml/2010/11/ac" url="C:\laptop\Moje dokumenty\internet\komunikat powiaty 2026\"/>
    </mc:Choice>
  </mc:AlternateContent>
  <xr:revisionPtr revIDLastSave="0" documentId="8_{352D7445-D08B-421B-9732-C436E7E01D6E}" xr6:coauthVersionLast="47" xr6:coauthVersionMax="47" xr10:uidLastSave="{00000000-0000-0000-0000-000000000000}"/>
  <bookViews>
    <workbookView xWindow="-27840" yWindow="3345" windowWidth="21600" windowHeight="11295" tabRatio="885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7" r:id="rId27"/>
    <sheet name="Mapa 22" sheetId="35" r:id="rId28"/>
  </sheets>
  <definedNames>
    <definedName name="_xlnm._FilterDatabase" localSheetId="1" hidden="1">'Wykres 1'!$A$5:$C$5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35" l="1"/>
  <c r="A1" i="35"/>
  <c r="A2" i="37"/>
  <c r="A1" i="37"/>
  <c r="A1" i="20" l="1"/>
  <c r="A2" i="34" l="1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<sst xmlns="http://schemas.openxmlformats.org/spreadsheetml/2006/main" count="929" uniqueCount="221">
  <si>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</si>
  <si>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</si>
  <si>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</si>
  <si>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</si>
  <si>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</si>
  <si>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</si>
  <si>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</si>
  <si>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</si>
  <si>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</si>
  <si>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</si>
  <si>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</si>
  <si>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</si>
  <si>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</si>
  <si>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</si>
  <si>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</si>
  <si>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</si>
  <si>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</si>
  <si>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</si>
  <si>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</si>
  <si>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</si>
  <si>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</si>
  <si>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</si>
  <si>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</si>
  <si>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</si>
  <si>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</si>
  <si>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</si>
  <si>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</si>
  <si>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</si>
  <si>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</si>
  <si>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</si>
  <si>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</si>
  <si>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</si>
  <si>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</si>
  <si>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</si>
  <si>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</si>
  <si>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</si>
  <si>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</si>
  <si>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</si>
  <si>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</si>
  <si>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</si>
  <si>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Chart 5.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</si>
  <si>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</si>
  <si>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</si>
  <si>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</si>
  <si>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</si>
  <si>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</si>
  <si>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</si>
  <si>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</si>
  <si>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</si>
  <si>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</si>
  <si>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</si>
  <si>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</si>
  <si>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</si>
  <si>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</si>
  <si>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</si>
  <si>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</si>
  <si>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</si>
  <si>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</si>
  <si>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</si>
  <si>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</si>
  <si>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</si>
  <si>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</si>
  <si>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</si>
  <si>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</si>
  <si>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</si>
  <si>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</si>
  <si>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</si>
  <si>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</si>
  <si>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</si>
  <si>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</si>
  <si>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</si>
  <si>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</si>
  <si>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</si>
  <si>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</si>
  <si>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</si>
  <si>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</si>
  <si>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</si>
  <si>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</si>
  <si>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</si>
  <si>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</si>
  <si>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Map 20.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</si>
  <si>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</si>
  <si>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</si>
  <si>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</si>
  <si>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</si>
  <si>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</si>
  <si>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</si>
  <si>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</si>
  <si>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</si>
  <si>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</si>
  <si>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</si>
  <si>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</si>
  <si>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</si>
  <si>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</si>
  <si>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</si>
  <si>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</si>
  <si>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</si>
  <si>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</si>
  <si>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</si>
  <si>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</si>
  <si>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</si>
  <si>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</si>
  <si>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</si>
  <si>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</si>
  <si>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</si>
  <si>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</si>
  <si>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</si>
  <si>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</si>
  <si>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</si>
  <si>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</si>
  <si>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</si>
  <si>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</si>
  <si>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</si>
  <si>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</si>
  <si>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</si>
  <si>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</si>
  <si>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</si>
  <si>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</si>
  <si>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</si>
  <si>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</si>
  <si>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</si>
  <si>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</si>
  <si>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</si>
  <si>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</si>
  <si>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</si>
  <si>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</si>
  <si>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</si>
  <si>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</si>
  <si>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</si>
  <si>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</si>
  <si>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</si>
  <si>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</si>
  <si>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</si>
  <si>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</si>
  <si>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</si>
  <si>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</si>
  <si>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</si>
  <si>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</si>
  <si>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</si>
  <si>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</si>
  <si>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</si>
  <si>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</si>
  <si>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</si>
  <si>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</si>
  <si>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</si>
  <si>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</si>
  <si>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</si>
  <si>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</si>
  <si>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</si>
  <si>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</si>
  <si>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</si>
  <si>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</si>
  <si>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</si>
  <si>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</si>
  <si>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</si>
  <si>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</si>
  <si>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</si>
  <si>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</si>
  <si>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</si>
  <si>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</si>
  <si>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</si>
  <si>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</si>
  <si>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</si>
  <si>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</si>
  <si>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</si>
  <si>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Przedsiębiorstwa nowo zarejestrowane w układzie przestrzennym</t>
  </si>
  <si>
    <t>Newly registered enterprises in spatial layout</t>
  </si>
  <si>
    <t>Deregistered enterprises in spatial layout</t>
  </si>
  <si>
    <t>Przedsiębiorstwa wyrejestrowane w układzie przestrzennym</t>
  </si>
  <si>
    <t>Rok 2025</t>
  </si>
  <si>
    <t>Rok 2026</t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</si>
  <si>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</si>
  <si>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 w mln zł
</t>
    </r>
    <r>
      <rPr>
        <sz val="11"/>
        <color theme="0" tint="-0.499984740745262"/>
        <rFont val="Calibri"/>
        <family val="2"/>
        <charset val="238"/>
        <scheme val="minor"/>
      </rPr>
      <t>EU contribution in million PLN</t>
    </r>
  </si>
  <si>
    <t>Ruch naturalny ludności w 2025 r. (stan w dniu 31 grudnia)</t>
  </si>
  <si>
    <t>Vital statistics in 2025 (as of 31 December)</t>
  </si>
  <si>
    <t>Mediana wieku w 2025 r.  (stan w dniu 31 grudnia)</t>
  </si>
  <si>
    <t>Median age in 2025 (as of 31 December)</t>
  </si>
  <si>
    <t xml:space="preserve">Wskaźnik rentowności sprzedaży brutto w przedsiębiorstwach w okresie styczeń-marzec 2026 r. </t>
  </si>
  <si>
    <t>Gross sales profitability indicator in enterprises in January–March 2026</t>
  </si>
  <si>
    <t>Udział przychodów ze sprzedaży produktów, towarów i materiałów na eksport w przychodach netto ze sprzedaży produktów, towarów i materiałów ogółem w przedsiębiorstwach w okresie styczeń-marzec 2026 r.</t>
  </si>
  <si>
    <t>Share of revenues from sale of products, goods and materials for export in total net revenues from sale of products, goods and materials in enterprises in January–March 2026</t>
  </si>
  <si>
    <t>Wskaźnik rentowności aktywów w przedsiębiorstwach w okresie styczeń-marzec 2026 r.</t>
  </si>
  <si>
    <t>Return on assets indicator in enterprises in January–March 2026</t>
  </si>
  <si>
    <t>Wskaźnik rentowności kapitału własnego w przedsiębiorstwach w okresie styczeń-marzec 2026 r.</t>
  </si>
  <si>
    <t>Return on equity indicator in enterprises in January–March 2026</t>
  </si>
  <si>
    <t>Nowo zarejestrowane i wyrejestrowane przedsiębiorstwa — czerwiec 2026 r.</t>
  </si>
  <si>
    <t>Newly registered and deregistered enterprises — June 2026</t>
  </si>
  <si>
    <t>Bezrobotni według wybranych grup wieku w końcu czerwca 2026 r.</t>
  </si>
  <si>
    <t>Unemployed persons by selected age groups at the end of June 2026</t>
  </si>
  <si>
    <t xml:space="preserve">Korzystający z noclegów w turystycznych obiektach noclegowych w maju 2026 r. </t>
  </si>
  <si>
    <t>Tourists accommodated in tourist accommodation facilities in May 2026</t>
  </si>
  <si>
    <t>Wybrane przestępstwa stwierdzone w okresie styczeń-czerwiec 2026 r.</t>
  </si>
  <si>
    <t>Selected ascertained crimes in January-June 2026</t>
  </si>
  <si>
    <t>Zmiana liczby przedsiębiorstw — czerwiec 2026 r.</t>
  </si>
  <si>
    <t>Change in the number of enterprises — June 2026</t>
  </si>
  <si>
    <t>Osoby fizyczne prowadzące działalność gospodarczą — czerwiec 2026 r.</t>
  </si>
  <si>
    <t>Natural persons conducting economic activity — June 2026</t>
  </si>
  <si>
    <t>Spółki handlowe — czerwiec 2026 r.</t>
  </si>
  <si>
    <t>Commercial companies — June 2026</t>
  </si>
  <si>
    <t>Stopa bezrobocia rejestrowanego w końcu czerwca 2026 r.</t>
  </si>
  <si>
    <t>Registered unemployment rate at the end of June 2026</t>
  </si>
  <si>
    <t>Bezrobotni na 1 ofertę pracy w końcu czerwca 2026 r.</t>
  </si>
  <si>
    <t>Number of unemployed persons per 1 job offer at the end of June 2026</t>
  </si>
  <si>
    <t>Bezrobotni według wykształcenia w końcu czerwca 2026 r.</t>
  </si>
  <si>
    <t>Unemployed persons by education at the end of June 2026</t>
  </si>
  <si>
    <t>Bezrobotni według wieku w końcu czerwca 2026 r.</t>
  </si>
  <si>
    <t>Unemployed persons by age at the end of June 2026</t>
  </si>
  <si>
    <t>Zmiana liczby mieszkań oddanych do użytkowania w okresie styczeń–czerwiec 2026 r.</t>
  </si>
  <si>
    <t>Change in the number of dwellings completed in January–June 2026</t>
  </si>
  <si>
    <t>Zmiana liczby mieszkań, na realizację których wydano pozwolenia lub dokonano zgłoszenia z projektem budowlanym w okresie styczeń–czerwiec 2026 r.</t>
  </si>
  <si>
    <t>Change in the number of dwellings which received construction permits or which were registered with a construction project in January–June 2026</t>
  </si>
  <si>
    <t>Zmiana liczby mieszkań, których  budowę  rozpoczęto w okresie styczeń–czerwiec 2026 r.</t>
  </si>
  <si>
    <t>Change in the number of dwellings whose construction started in January–June 2026</t>
  </si>
  <si>
    <t>Stopień wykorzystania miejsc noclegowych w turystycznych obiektach noclegowych w maju 2026 r.</t>
  </si>
  <si>
    <t>Occupancy rate of bed places in tourist accommodation facilities in May 2026</t>
  </si>
  <si>
    <t>Wskaźniki wykrywalności sprawców przestępstw w okresie styczeń-czerwiec 2026 r.</t>
  </si>
  <si>
    <t>Rate of detectability of delinquents in January-June 2026</t>
  </si>
  <si>
    <t>Wartość podpisanych umów o dofinansowanie projektów w ramach FEP 2021–2027 (stan w końcu czerwca 2026 r.)</t>
  </si>
  <si>
    <t>The value of signed contracts for financing projects under the EFP 2021–2027 (at the end of June 2026)</t>
  </si>
  <si>
    <t>Liczba oraz wartość podpisanych umów o dofinansowanie projektów w ramach PS-WPR 2023–2027 w końcu czerwca 2026 r.</t>
  </si>
  <si>
    <t>The number and value of signed contracts for financing projects under the CAP Strategic Plan 2023–2027 at the end of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</si>
</sst>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0.0"/>
    <numFmt numFmtId="167" formatCode="0.0;\-0.0;0.0;_-@_-"/>
    <numFmt numFmtId="168" formatCode="_-* #,##0.0_-;\-* #,##0.0_-;_-* &quot;-&quot;??_-;_-@_-"/>
  </numFmts>
  <fonts count="2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1"/>
      <name val="Calibri"/>
      <family val="2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164" fontId="2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5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6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6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6" fontId="16" fillId="0" borderId="1" xfId="0" applyNumberFormat="1" applyFont="1" applyFill="1" applyBorder="1" applyAlignment="1">
      <alignment horizontal="right" vertical="center" wrapText="1"/>
    </xf>
    <xf numFmtId="166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6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2" fillId="0" borderId="1" xfId="0" applyNumberFormat="1" applyFont="1" applyFill="1" applyBorder="1" applyAlignment="1">
      <alignment horizontal="left" vertical="center"/>
    </xf>
    <xf numFmtId="166" fontId="20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166" fontId="7" fillId="0" borderId="1" xfId="0" applyNumberFormat="1" applyFont="1" applyFill="1" applyBorder="1" applyAlignment="1">
      <alignment vertical="center"/>
    </xf>
    <xf numFmtId="16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6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6" fontId="0" fillId="0" borderId="1" xfId="0" applyNumberFormat="1" applyFont="1" applyFill="1" applyBorder="1" applyAlignment="1">
      <alignment horizontal="right" vertical="center"/>
    </xf>
    <xf numFmtId="0" fontId="13" fillId="0" borderId="10" xfId="7" applyFill="1" applyBorder="1" applyAlignment="1">
      <alignment horizontal="center" vertical="center" wrapText="1"/>
    </xf>
    <xf numFmtId="167" fontId="0" fillId="0" borderId="1" xfId="0" applyNumberFormat="1" applyFont="1" applyFill="1" applyBorder="1" applyProtection="1"/>
    <xf numFmtId="49" fontId="0" fillId="0" borderId="1" xfId="0" applyNumberFormat="1" applyBorder="1" applyAlignment="1">
      <alignment horizontal="center" vertical="center" wrapText="1"/>
    </xf>
    <xf numFmtId="166" fontId="0" fillId="0" borderId="1" xfId="0" applyNumberFormat="1" applyFont="1" applyFill="1" applyBorder="1" applyAlignment="1">
      <alignment horizontal="right" vertical="center" wrapText="1"/>
    </xf>
    <xf numFmtId="166" fontId="7" fillId="0" borderId="1" xfId="0" applyNumberFormat="1" applyFont="1" applyFill="1" applyBorder="1" applyAlignment="1">
      <alignment horizontal="right" vertical="center"/>
    </xf>
    <xf numFmtId="166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6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6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right" vertical="center"/>
    </xf>
    <xf numFmtId="166" fontId="7" fillId="0" borderId="1" xfId="1" applyNumberFormat="1" applyFont="1" applyBorder="1" applyAlignment="1">
      <alignment horizontal="right"/>
    </xf>
    <xf numFmtId="166" fontId="0" fillId="0" borderId="1" xfId="1" applyNumberFormat="1" applyFont="1" applyBorder="1" applyAlignment="1">
      <alignment horizontal="right" indent="3"/>
    </xf>
    <xf numFmtId="166" fontId="25" fillId="0" borderId="1" xfId="0" applyNumberFormat="1" applyFont="1" applyFill="1" applyBorder="1" applyAlignment="1" applyProtection="1">
      <alignment horizontal="right"/>
    </xf>
    <xf numFmtId="166" fontId="0" fillId="0" borderId="1" xfId="1" applyNumberFormat="1" applyFont="1" applyBorder="1"/>
    <xf numFmtId="164" fontId="0" fillId="0" borderId="0" xfId="0" applyNumberFormat="1"/>
    <xf numFmtId="166" fontId="14" fillId="0" borderId="1" xfId="1" applyNumberFormat="1" applyFont="1" applyBorder="1"/>
    <xf numFmtId="166" fontId="14" fillId="0" borderId="1" xfId="1" applyNumberFormat="1" applyFont="1" applyFill="1" applyBorder="1"/>
    <xf numFmtId="1" fontId="7" fillId="0" borderId="1" xfId="0" applyNumberFormat="1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right" vertical="center" wrapText="1"/>
    </xf>
    <xf numFmtId="166" fontId="14" fillId="0" borderId="1" xfId="8" applyNumberFormat="1" applyBorder="1" applyAlignment="1">
      <alignment horizontal="right"/>
    </xf>
    <xf numFmtId="166" fontId="14" fillId="0" borderId="1" xfId="0" applyNumberFormat="1" applyFont="1" applyBorder="1"/>
    <xf numFmtId="166" fontId="7" fillId="0" borderId="1" xfId="0" applyNumberFormat="1" applyFont="1" applyBorder="1" applyAlignment="1">
      <alignment horizontal="right" vertical="center" indent="2"/>
    </xf>
    <xf numFmtId="166" fontId="0" fillId="0" borderId="1" xfId="1" applyNumberFormat="1" applyFont="1" applyBorder="1" applyAlignment="1">
      <alignment horizontal="right" vertical="center" indent="2"/>
    </xf>
    <xf numFmtId="1" fontId="2" fillId="0" borderId="1" xfId="9" applyNumberFormat="1" applyFont="1" applyBorder="1" applyAlignment="1">
      <alignment horizontal="right" vertical="center" indent="2"/>
    </xf>
    <xf numFmtId="168" fontId="26" fillId="0" borderId="1" xfId="9" applyNumberFormat="1" applyFont="1" applyFill="1" applyBorder="1" applyAlignment="1">
      <alignment horizontal="center"/>
    </xf>
    <xf numFmtId="168" fontId="26" fillId="0" borderId="18" xfId="9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</cellXfs>
  <cellStyles count="10">
    <cellStyle name="Dziesiętny" xfId="9" builtinId="3"/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sheetPr codeName="Arkusz1"/>
  <dimension ref="A1:B65"/>
  <sheetViews>
    <sheetView tabSelected="1" zoomScale="115" zoomScaleNormal="115" workbookViewId="0">
      <selection activeCell="D15" sqref="D15"/>
    </sheetView>
  </sheetViews>
  <sheetFormatPr defaultRowHeight="15"/>
  <cols>
    <col min="1" max="1" width="13.140625" style="27" customWidth="1"/>
    <col min="2" max="2" width="77.28515625" customWidth="1"/>
    <col min="4" max="4" width="192.42578125" bestFit="1" customWidth="1"/>
  </cols>
  <sheetData>
    <row r="1" spans="1:2">
      <c r="A1" s="28" t="s">
        <v>85</v>
      </c>
    </row>
    <row r="2" spans="1:2">
      <c r="A2" s="29" t="s">
        <v>86</v>
      </c>
    </row>
    <row r="7" spans="1:2">
      <c r="A7" s="31" t="s">
        <v>29</v>
      </c>
      <c r="B7" t="s">
        <v>185</v>
      </c>
    </row>
    <row r="8" spans="1:2">
      <c r="A8" s="31" t="s">
        <v>30</v>
      </c>
      <c r="B8" t="s">
        <v>186</v>
      </c>
    </row>
    <row r="9" spans="1:2">
      <c r="A9" s="31" t="s">
        <v>31</v>
      </c>
      <c r="B9" t="s">
        <v>32</v>
      </c>
    </row>
    <row r="10" spans="1:2">
      <c r="A10" s="31" t="s">
        <v>33</v>
      </c>
      <c r="B10" t="s">
        <v>34</v>
      </c>
    </row>
    <row r="11" spans="1:2">
      <c r="A11" s="31" t="s">
        <v>35</v>
      </c>
      <c r="B11" t="s">
        <v>187</v>
      </c>
    </row>
    <row r="12" spans="1:2">
      <c r="A12" s="31" t="s">
        <v>36</v>
      </c>
      <c r="B12" t="s">
        <v>188</v>
      </c>
    </row>
    <row r="13" spans="1:2">
      <c r="A13" s="31" t="s">
        <v>37</v>
      </c>
      <c r="B13" t="s">
        <v>189</v>
      </c>
    </row>
    <row r="14" spans="1:2">
      <c r="A14" s="31" t="s">
        <v>38</v>
      </c>
      <c r="B14" t="s">
        <v>190</v>
      </c>
    </row>
    <row r="15" spans="1:2">
      <c r="A15" s="31" t="s">
        <v>39</v>
      </c>
      <c r="B15" t="s">
        <v>191</v>
      </c>
    </row>
    <row r="16" spans="1:2">
      <c r="A16" s="31" t="s">
        <v>40</v>
      </c>
      <c r="B16" t="s">
        <v>192</v>
      </c>
    </row>
    <row r="20" spans="1:2">
      <c r="A20" s="31" t="s">
        <v>41</v>
      </c>
      <c r="B20" t="s">
        <v>165</v>
      </c>
    </row>
    <row r="21" spans="1:2">
      <c r="A21" s="31" t="s">
        <v>42</v>
      </c>
      <c r="B21" t="s">
        <v>166</v>
      </c>
    </row>
    <row r="22" spans="1:2">
      <c r="A22" s="31" t="s">
        <v>43</v>
      </c>
      <c r="B22" t="s">
        <v>168</v>
      </c>
    </row>
    <row r="23" spans="1:2">
      <c r="A23" s="31" t="s">
        <v>44</v>
      </c>
      <c r="B23" t="s">
        <v>167</v>
      </c>
    </row>
    <row r="24" spans="1:2">
      <c r="A24" s="31" t="s">
        <v>45</v>
      </c>
      <c r="B24" t="s">
        <v>193</v>
      </c>
    </row>
    <row r="25" spans="1:2">
      <c r="A25" s="31" t="s">
        <v>46</v>
      </c>
      <c r="B25" t="s">
        <v>194</v>
      </c>
    </row>
    <row r="26" spans="1:2">
      <c r="A26" s="31" t="s">
        <v>47</v>
      </c>
      <c r="B26" t="s">
        <v>195</v>
      </c>
    </row>
    <row r="27" spans="1:2">
      <c r="A27" s="31" t="s">
        <v>48</v>
      </c>
      <c r="B27" t="s">
        <v>196</v>
      </c>
    </row>
    <row r="28" spans="1:2">
      <c r="A28" s="31" t="s">
        <v>49</v>
      </c>
      <c r="B28" t="s">
        <v>197</v>
      </c>
    </row>
    <row r="29" spans="1:2">
      <c r="A29" s="31" t="s">
        <v>50</v>
      </c>
      <c r="B29" t="s">
        <v>198</v>
      </c>
    </row>
    <row r="30" spans="1:2">
      <c r="A30" s="31" t="s">
        <v>51</v>
      </c>
      <c r="B30" t="s">
        <v>177</v>
      </c>
    </row>
    <row r="31" spans="1:2">
      <c r="A31" s="31" t="s">
        <v>52</v>
      </c>
      <c r="B31" t="s">
        <v>178</v>
      </c>
    </row>
    <row r="32" spans="1:2">
      <c r="A32" s="31" t="s">
        <v>53</v>
      </c>
      <c r="B32" t="s">
        <v>179</v>
      </c>
    </row>
    <row r="33" spans="1:2">
      <c r="A33" s="31" t="s">
        <v>54</v>
      </c>
      <c r="B33" t="s">
        <v>180</v>
      </c>
    </row>
    <row r="34" spans="1:2">
      <c r="A34" s="31" t="s">
        <v>55</v>
      </c>
      <c r="B34" t="s">
        <v>181</v>
      </c>
    </row>
    <row r="35" spans="1:2">
      <c r="A35" s="31" t="s">
        <v>56</v>
      </c>
      <c r="B35" t="s">
        <v>182</v>
      </c>
    </row>
    <row r="36" spans="1:2">
      <c r="A36" s="31" t="s">
        <v>57</v>
      </c>
      <c r="B36" t="s">
        <v>183</v>
      </c>
    </row>
    <row r="37" spans="1:2">
      <c r="A37" s="31" t="s">
        <v>58</v>
      </c>
      <c r="B37" t="s">
        <v>184</v>
      </c>
    </row>
    <row r="38" spans="1:2">
      <c r="A38" s="31" t="s">
        <v>59</v>
      </c>
      <c r="B38" t="s">
        <v>173</v>
      </c>
    </row>
    <row r="39" spans="1:2">
      <c r="A39" s="31" t="s">
        <v>60</v>
      </c>
      <c r="B39" t="s">
        <v>174</v>
      </c>
    </row>
    <row r="40" spans="1:2">
      <c r="A40" s="31" t="s">
        <v>61</v>
      </c>
      <c r="B40" t="s">
        <v>175</v>
      </c>
    </row>
    <row r="41" spans="1:2">
      <c r="A41" s="31" t="s">
        <v>62</v>
      </c>
      <c r="B41" t="s">
        <v>176</v>
      </c>
    </row>
    <row r="42" spans="1:2">
      <c r="A42" s="31" t="s">
        <v>63</v>
      </c>
      <c r="B42" t="s">
        <v>199</v>
      </c>
    </row>
    <row r="43" spans="1:2">
      <c r="A43" s="31" t="s">
        <v>64</v>
      </c>
      <c r="B43" t="s">
        <v>200</v>
      </c>
    </row>
    <row r="44" spans="1:2">
      <c r="A44" s="31" t="s">
        <v>65</v>
      </c>
      <c r="B44" t="s">
        <v>201</v>
      </c>
    </row>
    <row r="45" spans="1:2">
      <c r="A45" s="31" t="s">
        <v>66</v>
      </c>
      <c r="B45" t="s">
        <v>202</v>
      </c>
    </row>
    <row r="46" spans="1:2">
      <c r="A46" s="31" t="s">
        <v>67</v>
      </c>
      <c r="B46" t="s">
        <v>203</v>
      </c>
    </row>
    <row r="47" spans="1:2">
      <c r="A47" s="31" t="s">
        <v>68</v>
      </c>
      <c r="B47" t="s">
        <v>204</v>
      </c>
    </row>
    <row r="48" spans="1:2">
      <c r="A48" s="31" t="s">
        <v>69</v>
      </c>
      <c r="B48" t="s">
        <v>205</v>
      </c>
    </row>
    <row r="49" spans="1:2">
      <c r="A49" s="31" t="s">
        <v>70</v>
      </c>
      <c r="B49" t="s">
        <v>206</v>
      </c>
    </row>
    <row r="50" spans="1:2">
      <c r="A50" s="31" t="s">
        <v>71</v>
      </c>
      <c r="B50" t="s">
        <v>207</v>
      </c>
    </row>
    <row r="51" spans="1:2">
      <c r="A51" s="31" t="s">
        <v>72</v>
      </c>
      <c r="B51" t="s">
        <v>208</v>
      </c>
    </row>
    <row r="52" spans="1:2">
      <c r="A52" s="31" t="s">
        <v>73</v>
      </c>
      <c r="B52" t="s">
        <v>209</v>
      </c>
    </row>
    <row r="53" spans="1:2">
      <c r="A53" s="31" t="s">
        <v>74</v>
      </c>
      <c r="B53" t="s">
        <v>210</v>
      </c>
    </row>
    <row r="54" spans="1:2">
      <c r="A54" s="31" t="s">
        <v>75</v>
      </c>
      <c r="B54" t="s">
        <v>211</v>
      </c>
    </row>
    <row r="55" spans="1:2">
      <c r="A55" s="31" t="s">
        <v>76</v>
      </c>
      <c r="B55" t="s">
        <v>212</v>
      </c>
    </row>
    <row r="56" spans="1:2">
      <c r="A56" s="31" t="s">
        <v>77</v>
      </c>
      <c r="B56" t="s">
        <v>213</v>
      </c>
    </row>
    <row r="57" spans="1:2">
      <c r="A57" s="31" t="s">
        <v>78</v>
      </c>
      <c r="B57" t="s">
        <v>214</v>
      </c>
    </row>
    <row r="58" spans="1:2">
      <c r="A58" s="31" t="s">
        <v>79</v>
      </c>
      <c r="B58" t="s">
        <v>215</v>
      </c>
    </row>
    <row r="59" spans="1:2">
      <c r="A59" s="31" t="s">
        <v>80</v>
      </c>
      <c r="B59" t="s">
        <v>216</v>
      </c>
    </row>
    <row r="60" spans="1:2">
      <c r="A60" s="31" t="s">
        <v>81</v>
      </c>
      <c r="B60" t="s">
        <v>217</v>
      </c>
    </row>
    <row r="61" spans="1:2">
      <c r="A61" s="31" t="s">
        <v>82</v>
      </c>
      <c r="B61" t="s">
        <v>218</v>
      </c>
    </row>
    <row r="62" spans="1:2">
      <c r="A62" s="31" t="s">
        <v>83</v>
      </c>
      <c r="B62" t="s">
        <v>219</v>
      </c>
    </row>
    <row r="63" spans="1:2">
      <c r="A63" s="31" t="s">
        <v>84</v>
      </c>
      <c r="B63" t="s">
        <v>220</v>
      </c>
    </row>
    <row r="64" spans="1:2">
      <c r="A64" s="31"/>
    </row>
    <row r="65" spans="1:1">
      <c r="A65" s="31"/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sheetPr codeName="Arkusz10"/>
  <dimension ref="A1:G31"/>
  <sheetViews>
    <sheetView zoomScale="115" zoomScaleNormal="115" zoomScalePageLayoutView="70" workbookViewId="0">
      <selection activeCell="C14" sqref="C14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czerwiec 2026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map'!A27," ",'Spis wykresów i map'!B27)</f>
        <v>Map 4. Natural persons conducting economic activity — June 2026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133</v>
      </c>
      <c r="D4" s="11"/>
    </row>
    <row r="5" spans="1:7">
      <c r="A5" s="48" t="s">
        <v>135</v>
      </c>
      <c r="B5" s="46">
        <v>103.98132887394928</v>
      </c>
    </row>
    <row r="6" spans="1:7">
      <c r="A6" s="49" t="s">
        <v>131</v>
      </c>
      <c r="B6" s="46">
        <v>80.360412122156433</v>
      </c>
    </row>
    <row r="7" spans="1:7">
      <c r="A7" s="67" t="s">
        <v>124</v>
      </c>
      <c r="B7" s="46">
        <v>108.68167202572347</v>
      </c>
    </row>
    <row r="8" spans="1:7">
      <c r="A8" s="67" t="s">
        <v>90</v>
      </c>
      <c r="B8" s="46">
        <v>63.324200035251323</v>
      </c>
    </row>
    <row r="9" spans="1:7">
      <c r="A9" s="67" t="s">
        <v>91</v>
      </c>
      <c r="B9" s="46">
        <v>75.401110181735234</v>
      </c>
    </row>
    <row r="10" spans="1:7">
      <c r="A10" s="67" t="s">
        <v>92</v>
      </c>
      <c r="B10" s="46">
        <v>71.06137436614793</v>
      </c>
    </row>
    <row r="11" spans="1:7">
      <c r="A11" s="67" t="s">
        <v>125</v>
      </c>
      <c r="B11" s="46">
        <v>75.503731343283576</v>
      </c>
    </row>
    <row r="12" spans="1:7">
      <c r="A12" s="67" t="s">
        <v>94</v>
      </c>
      <c r="B12" s="46">
        <v>68.040999274932432</v>
      </c>
    </row>
    <row r="13" spans="1:7">
      <c r="A13" s="67" t="s">
        <v>95</v>
      </c>
      <c r="B13" s="46">
        <v>75.877299241506549</v>
      </c>
    </row>
    <row r="14" spans="1:7">
      <c r="A14" s="67" t="s">
        <v>126</v>
      </c>
      <c r="B14" s="46">
        <v>126.60455072579677</v>
      </c>
    </row>
    <row r="15" spans="1:7">
      <c r="A15" s="67" t="s">
        <v>96</v>
      </c>
      <c r="B15" s="46">
        <v>68.573685569751021</v>
      </c>
    </row>
    <row r="16" spans="1:7">
      <c r="A16" s="67" t="s">
        <v>97</v>
      </c>
      <c r="B16" s="46">
        <v>63.752773128867787</v>
      </c>
    </row>
    <row r="17" spans="1:2">
      <c r="A17" s="67" t="s">
        <v>98</v>
      </c>
      <c r="B17" s="46">
        <v>82.844274600791593</v>
      </c>
    </row>
    <row r="18" spans="1:2">
      <c r="A18" s="67" t="s">
        <v>99</v>
      </c>
      <c r="B18" s="46">
        <v>79.492545915040111</v>
      </c>
    </row>
    <row r="19" spans="1:2">
      <c r="A19" s="67" t="s">
        <v>100</v>
      </c>
      <c r="B19" s="46">
        <v>71.251855517070751</v>
      </c>
    </row>
    <row r="20" spans="1:2">
      <c r="A20" s="67" t="s">
        <v>101</v>
      </c>
      <c r="B20" s="46">
        <v>64.936360656205011</v>
      </c>
    </row>
    <row r="21" spans="1:2">
      <c r="A21" s="67" t="s">
        <v>102</v>
      </c>
      <c r="B21" s="46">
        <v>66.313989526557663</v>
      </c>
    </row>
    <row r="22" spans="1:2">
      <c r="A22" s="67" t="s">
        <v>103</v>
      </c>
      <c r="B22" s="46">
        <v>76.515796155976062</v>
      </c>
    </row>
    <row r="23" spans="1:2">
      <c r="A23" s="67" t="s">
        <v>104</v>
      </c>
      <c r="B23" s="46">
        <v>81.896939693969401</v>
      </c>
    </row>
    <row r="24" spans="1:2">
      <c r="A24" s="67" t="s">
        <v>105</v>
      </c>
      <c r="B24" s="46">
        <v>71.549831367844448</v>
      </c>
    </row>
    <row r="25" spans="1:2">
      <c r="A25" s="67" t="s">
        <v>106</v>
      </c>
      <c r="B25" s="46">
        <v>76.84788633042777</v>
      </c>
    </row>
    <row r="26" spans="1:2">
      <c r="A26" s="67" t="s">
        <v>107</v>
      </c>
      <c r="B26" s="46">
        <v>72.03890477576671</v>
      </c>
    </row>
    <row r="27" spans="1:2">
      <c r="A27" s="67" t="s">
        <v>108</v>
      </c>
      <c r="B27" s="46">
        <v>64.126616637394221</v>
      </c>
    </row>
    <row r="28" spans="1:2">
      <c r="A28" s="67" t="s">
        <v>127</v>
      </c>
      <c r="B28" s="46">
        <v>102.78689282248001</v>
      </c>
    </row>
    <row r="29" spans="1:2">
      <c r="A29" s="67" t="s">
        <v>128</v>
      </c>
      <c r="B29" s="46">
        <v>78.837945245805116</v>
      </c>
    </row>
    <row r="30" spans="1:2">
      <c r="A30" s="67" t="s">
        <v>129</v>
      </c>
      <c r="B30" s="46">
        <v>120.84578511402154</v>
      </c>
    </row>
    <row r="31" spans="1:2">
      <c r="A31" s="67" t="s">
        <v>130</v>
      </c>
      <c r="B31" s="46">
        <v>92.604727357828224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sheetPr codeName="Arkusz11"/>
  <dimension ref="A1:G31"/>
  <sheetViews>
    <sheetView zoomScaleNormal="100" zoomScalePageLayoutView="70" workbookViewId="0">
      <selection activeCell="C14" sqref="C14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map'!A28," ",'Spis wykresów i map'!B28)</f>
        <v>Mapa 5. Spółki handlowe — czerwiec 2026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map'!A29," ",'Spis wykresów i map'!B29)</f>
        <v>Map 5. Commercial companies — June 2026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134</v>
      </c>
      <c r="D4" s="11"/>
    </row>
    <row r="5" spans="1:7">
      <c r="A5" s="48" t="s">
        <v>135</v>
      </c>
      <c r="B5" s="46">
        <v>20.167248331280163</v>
      </c>
    </row>
    <row r="6" spans="1:7">
      <c r="A6" s="49" t="s">
        <v>131</v>
      </c>
      <c r="B6" s="46">
        <v>10.520216578373326</v>
      </c>
    </row>
    <row r="7" spans="1:7">
      <c r="A7" s="67" t="s">
        <v>124</v>
      </c>
      <c r="B7" s="46">
        <v>6.6782092505565176</v>
      </c>
    </row>
    <row r="8" spans="1:7">
      <c r="A8" s="67" t="s">
        <v>90</v>
      </c>
      <c r="B8" s="46">
        <v>3.5571792529923569</v>
      </c>
    </row>
    <row r="9" spans="1:7">
      <c r="A9" s="67" t="s">
        <v>91</v>
      </c>
      <c r="B9" s="46">
        <v>7.7788761310926926</v>
      </c>
    </row>
    <row r="10" spans="1:7">
      <c r="A10" s="67" t="s">
        <v>92</v>
      </c>
      <c r="B10" s="46">
        <v>7.6062248644867987</v>
      </c>
    </row>
    <row r="11" spans="1:7">
      <c r="A11" s="67" t="s">
        <v>125</v>
      </c>
      <c r="B11" s="46">
        <v>4.8507462686567164</v>
      </c>
    </row>
    <row r="12" spans="1:7">
      <c r="A12" s="67" t="s">
        <v>94</v>
      </c>
      <c r="B12" s="46">
        <v>5.9653285874365567</v>
      </c>
    </row>
    <row r="13" spans="1:7">
      <c r="A13" s="67" t="s">
        <v>95</v>
      </c>
      <c r="B13" s="46">
        <v>3.9695111724035113</v>
      </c>
    </row>
    <row r="14" spans="1:7">
      <c r="A14" s="67" t="s">
        <v>126</v>
      </c>
      <c r="B14" s="46">
        <v>6.1582756828088137</v>
      </c>
    </row>
    <row r="15" spans="1:7">
      <c r="A15" s="67" t="s">
        <v>96</v>
      </c>
      <c r="B15" s="46">
        <v>5.4081152110835982</v>
      </c>
    </row>
    <row r="16" spans="1:7">
      <c r="A16" s="67" t="s">
        <v>97</v>
      </c>
      <c r="B16" s="46">
        <v>3.9310317985443506</v>
      </c>
    </row>
    <row r="17" spans="1:2">
      <c r="A17" s="67" t="s">
        <v>98</v>
      </c>
      <c r="B17" s="46">
        <v>8.312964502400833</v>
      </c>
    </row>
    <row r="18" spans="1:2">
      <c r="A18" s="67" t="s">
        <v>99</v>
      </c>
      <c r="B18" s="46">
        <v>9.0616800885693927</v>
      </c>
    </row>
    <row r="19" spans="1:2">
      <c r="A19" s="67" t="s">
        <v>100</v>
      </c>
      <c r="B19" s="46">
        <v>4.6607396529983562</v>
      </c>
    </row>
    <row r="20" spans="1:2">
      <c r="A20" s="67" t="s">
        <v>101</v>
      </c>
      <c r="B20" s="46">
        <v>4.7747324011915451</v>
      </c>
    </row>
    <row r="21" spans="1:2">
      <c r="A21" s="67" t="s">
        <v>102</v>
      </c>
      <c r="B21" s="46">
        <v>5.731003526771401</v>
      </c>
    </row>
    <row r="22" spans="1:2">
      <c r="A22" s="67" t="s">
        <v>103</v>
      </c>
      <c r="B22" s="46">
        <v>4.4842443643043346</v>
      </c>
    </row>
    <row r="23" spans="1:2">
      <c r="A23" s="67" t="s">
        <v>104</v>
      </c>
      <c r="B23" s="46">
        <v>9.8616111611161124</v>
      </c>
    </row>
    <row r="24" spans="1:2">
      <c r="A24" s="67" t="s">
        <v>105</v>
      </c>
      <c r="B24" s="46">
        <v>7.4130242875574366</v>
      </c>
    </row>
    <row r="25" spans="1:2">
      <c r="A25" s="67" t="s">
        <v>106</v>
      </c>
      <c r="B25" s="46">
        <v>7.4368922255252681</v>
      </c>
    </row>
    <row r="26" spans="1:2">
      <c r="A26" s="67" t="s">
        <v>107</v>
      </c>
      <c r="B26" s="46">
        <v>5.3083100738026339</v>
      </c>
    </row>
    <row r="27" spans="1:2">
      <c r="A27" s="67" t="s">
        <v>108</v>
      </c>
      <c r="B27" s="46">
        <v>5.3289158550215552</v>
      </c>
    </row>
    <row r="28" spans="1:2">
      <c r="A28" s="67" t="s">
        <v>127</v>
      </c>
      <c r="B28" s="46">
        <v>16.129777695613996</v>
      </c>
    </row>
    <row r="29" spans="1:2">
      <c r="A29" s="67" t="s">
        <v>128</v>
      </c>
      <c r="B29" s="46">
        <v>19.226523403002648</v>
      </c>
    </row>
    <row r="30" spans="1:2">
      <c r="A30" s="67" t="s">
        <v>129</v>
      </c>
      <c r="B30" s="46">
        <v>41.502035740789026</v>
      </c>
    </row>
    <row r="31" spans="1:2">
      <c r="A31" s="67" t="s">
        <v>130</v>
      </c>
      <c r="B31" s="46">
        <v>7.9569389187924173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sheetPr codeName="Arkusz12"/>
  <dimension ref="A1:F34"/>
  <sheetViews>
    <sheetView zoomScale="115" zoomScaleNormal="115" workbookViewId="0">
      <selection activeCell="Z47" sqref="Z47"/>
    </sheetView>
  </sheetViews>
  <sheetFormatPr defaultRowHeight="15"/>
  <cols>
    <col min="1" max="1" width="31" customWidth="1"/>
    <col min="2" max="2" width="22.5703125" customWidth="1"/>
    <col min="4" max="4" width="12.5703125" customWidth="1"/>
    <col min="5" max="5" width="20.140625" customWidth="1"/>
  </cols>
  <sheetData>
    <row r="1" spans="1:6">
      <c r="A1" s="12" t="str">
        <f>_xlfn.CONCAT('Spis wykresów i map'!A30," ",'Spis wykresów i map'!B30)</f>
        <v xml:space="preserve">Mapa 6. Wskaźnik rentowności sprzedaży brutto w przedsiębiorstwach w okresie styczeń-marzec 2026 r. 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map'!A31," ",'Spis wykresów i map'!B31)</f>
        <v>Map 6. Gross sales profitability indicator in enterprises in January–March 2026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4.5">
      <c r="A4" s="7" t="s">
        <v>28</v>
      </c>
      <c r="B4" s="33" t="s">
        <v>115</v>
      </c>
      <c r="C4" s="34"/>
      <c r="D4" s="8"/>
      <c r="E4" s="34"/>
      <c r="F4" s="3"/>
    </row>
    <row r="5" spans="1:6">
      <c r="A5" s="35" t="s">
        <v>89</v>
      </c>
      <c r="B5" s="65" t="s">
        <v>114</v>
      </c>
      <c r="C5" s="32"/>
      <c r="D5" s="8"/>
      <c r="E5" s="32"/>
      <c r="F5" s="1"/>
    </row>
    <row r="6" spans="1:6">
      <c r="A6" s="35" t="s">
        <v>90</v>
      </c>
      <c r="B6" s="65">
        <v>0.86065687553791048</v>
      </c>
      <c r="C6" s="32"/>
      <c r="D6" s="8"/>
      <c r="E6" s="32"/>
      <c r="F6" s="1"/>
    </row>
    <row r="7" spans="1:6">
      <c r="A7" s="35" t="s">
        <v>91</v>
      </c>
      <c r="B7" s="65">
        <v>5.1661750409073219</v>
      </c>
      <c r="C7" s="32"/>
      <c r="D7" s="8"/>
      <c r="E7" s="32"/>
      <c r="F7" s="1"/>
    </row>
    <row r="8" spans="1:6">
      <c r="A8" s="35" t="s">
        <v>92</v>
      </c>
      <c r="B8" s="65">
        <v>3.179659717140165</v>
      </c>
      <c r="C8" s="32"/>
      <c r="D8" s="8"/>
      <c r="E8" s="32"/>
      <c r="F8" s="1"/>
    </row>
    <row r="9" spans="1:6">
      <c r="A9" s="35" t="s">
        <v>93</v>
      </c>
      <c r="B9" s="65">
        <v>-0.36596192855282494</v>
      </c>
      <c r="C9" s="32"/>
      <c r="D9" s="8"/>
      <c r="E9" s="32"/>
      <c r="F9" s="1"/>
    </row>
    <row r="10" spans="1:6">
      <c r="A10" s="35" t="s">
        <v>94</v>
      </c>
      <c r="B10" s="84" t="s">
        <v>114</v>
      </c>
      <c r="C10" s="32"/>
      <c r="D10" s="8"/>
      <c r="E10" s="32"/>
      <c r="F10" s="1"/>
    </row>
    <row r="11" spans="1:6">
      <c r="A11" s="35" t="s">
        <v>95</v>
      </c>
      <c r="B11" s="65">
        <v>7.6655731891125098</v>
      </c>
      <c r="C11" s="32"/>
      <c r="D11" s="8"/>
      <c r="E11" s="32"/>
      <c r="F11" s="1"/>
    </row>
    <row r="12" spans="1:6">
      <c r="A12" s="35" t="s">
        <v>109</v>
      </c>
      <c r="B12" s="65">
        <v>-5.2162491790974759</v>
      </c>
      <c r="C12" s="32"/>
      <c r="D12" s="8"/>
      <c r="E12" s="32"/>
      <c r="F12" s="1"/>
    </row>
    <row r="13" spans="1:6">
      <c r="A13" s="35" t="s">
        <v>96</v>
      </c>
      <c r="B13" s="65">
        <v>5.0611613312173311</v>
      </c>
      <c r="C13" s="32"/>
      <c r="D13" s="8"/>
      <c r="E13" s="32"/>
      <c r="F13" s="1"/>
    </row>
    <row r="14" spans="1:6">
      <c r="A14" s="35" t="s">
        <v>97</v>
      </c>
      <c r="B14" s="65">
        <v>3.8941020058189943</v>
      </c>
      <c r="C14" s="32"/>
      <c r="D14" s="8"/>
      <c r="E14" s="32"/>
      <c r="F14" s="1"/>
    </row>
    <row r="15" spans="1:6">
      <c r="A15" s="35" t="s">
        <v>98</v>
      </c>
      <c r="B15" s="65">
        <v>3.9222016853701289</v>
      </c>
      <c r="C15" s="32"/>
      <c r="D15" s="8"/>
      <c r="E15" s="32"/>
      <c r="F15" s="1"/>
    </row>
    <row r="16" spans="1:6">
      <c r="A16" s="35" t="s">
        <v>99</v>
      </c>
      <c r="B16" s="65">
        <v>10.059489995112312</v>
      </c>
      <c r="C16" s="32"/>
      <c r="D16" s="8"/>
      <c r="E16" s="32"/>
      <c r="F16" s="1"/>
    </row>
    <row r="17" spans="1:6">
      <c r="A17" s="35" t="s">
        <v>100</v>
      </c>
      <c r="B17" s="65">
        <v>12.988216172287686</v>
      </c>
      <c r="C17" s="32"/>
      <c r="D17" s="8"/>
      <c r="E17" s="32"/>
      <c r="F17" s="1"/>
    </row>
    <row r="18" spans="1:6">
      <c r="A18" s="35" t="s">
        <v>101</v>
      </c>
      <c r="B18" s="65">
        <v>-3.2317559484248304</v>
      </c>
      <c r="C18" s="32"/>
      <c r="D18" s="8"/>
      <c r="E18" s="32"/>
      <c r="F18" s="1"/>
    </row>
    <row r="19" spans="1:6">
      <c r="A19" s="35" t="s">
        <v>102</v>
      </c>
      <c r="B19" s="65">
        <v>7.7167521218968167</v>
      </c>
      <c r="C19" s="32"/>
      <c r="D19" s="8"/>
      <c r="E19" s="32"/>
      <c r="F19" s="1"/>
    </row>
    <row r="20" spans="1:6">
      <c r="A20" s="35" t="s">
        <v>103</v>
      </c>
      <c r="B20" s="65">
        <v>5.166441472782962</v>
      </c>
      <c r="C20" s="32"/>
      <c r="D20" s="8"/>
      <c r="E20" s="32"/>
      <c r="F20" s="1"/>
    </row>
    <row r="21" spans="1:6">
      <c r="A21" s="35" t="s">
        <v>104</v>
      </c>
      <c r="B21" s="65">
        <v>5.5123782806379742</v>
      </c>
      <c r="C21" s="32"/>
      <c r="D21" s="8"/>
      <c r="E21" s="32"/>
      <c r="F21" s="1"/>
    </row>
    <row r="22" spans="1:6">
      <c r="A22" s="35" t="s">
        <v>105</v>
      </c>
      <c r="B22" s="65">
        <v>6.0995793118937973</v>
      </c>
      <c r="C22" s="32"/>
      <c r="D22" s="8"/>
      <c r="E22" s="32"/>
      <c r="F22" s="1"/>
    </row>
    <row r="23" spans="1:6">
      <c r="A23" s="35" t="s">
        <v>106</v>
      </c>
      <c r="B23" s="65">
        <v>7.6976501685379635</v>
      </c>
      <c r="C23" s="32"/>
      <c r="D23" s="8"/>
      <c r="E23" s="32"/>
      <c r="F23" s="1"/>
    </row>
    <row r="24" spans="1:6">
      <c r="A24" s="35" t="s">
        <v>107</v>
      </c>
      <c r="B24" s="65">
        <v>2.0097977640999875E-3</v>
      </c>
      <c r="C24" s="32"/>
      <c r="D24" s="8"/>
      <c r="E24" s="32"/>
      <c r="F24" s="1"/>
    </row>
    <row r="25" spans="1:6">
      <c r="A25" s="35" t="s">
        <v>108</v>
      </c>
      <c r="B25" s="65">
        <v>16.661851336816571</v>
      </c>
      <c r="C25" s="32"/>
      <c r="D25" s="8"/>
      <c r="E25" s="32"/>
      <c r="F25" s="1"/>
    </row>
    <row r="26" spans="1:6">
      <c r="A26" s="67" t="s">
        <v>127</v>
      </c>
      <c r="B26" s="65">
        <v>1.4677882733510093</v>
      </c>
      <c r="C26" s="32"/>
      <c r="D26" s="8"/>
      <c r="E26" s="32"/>
      <c r="F26" s="1"/>
    </row>
    <row r="27" spans="1:6">
      <c r="A27" s="67" t="s">
        <v>128</v>
      </c>
      <c r="B27" s="65">
        <v>-1.7666479651288247</v>
      </c>
      <c r="C27" s="32"/>
      <c r="D27" s="8"/>
      <c r="E27" s="32"/>
      <c r="F27" s="1"/>
    </row>
    <row r="28" spans="1:6">
      <c r="A28" s="67" t="s">
        <v>129</v>
      </c>
      <c r="B28" s="65">
        <v>4.2941225933638627</v>
      </c>
      <c r="C28" s="32"/>
      <c r="D28" s="8"/>
      <c r="E28" s="32"/>
      <c r="F28" s="1"/>
    </row>
    <row r="29" spans="1:6">
      <c r="A29" s="67" t="s">
        <v>130</v>
      </c>
      <c r="B29" s="65">
        <v>-0.45937988015877934</v>
      </c>
      <c r="C29" s="32"/>
      <c r="D29" s="8"/>
      <c r="E29" s="32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2"/>
      <c r="B33" s="5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sheetPr codeName="Arkusz13"/>
  <dimension ref="A1:V33"/>
  <sheetViews>
    <sheetView zoomScale="115" zoomScaleNormal="115" workbookViewId="0">
      <selection activeCell="Z47" sqref="Z47"/>
    </sheetView>
  </sheetViews>
  <sheetFormatPr defaultRowHeight="15"/>
  <cols>
    <col min="1" max="1" width="28.28515625" customWidth="1"/>
    <col min="2" max="2" width="25.14062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okresie styczeń-marzec 2026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87</v>
      </c>
    </row>
    <row r="2" spans="1:22">
      <c r="A2" s="42" t="str">
        <f>_xlfn.CONCAT('Spis wykresów i map'!A33," ",'Spis wykresów i map'!B33)</f>
        <v>Map 7. Share of revenues from sale of products, goods and materials for export in total net revenues from sale of products, goods and materials in enterprises in January–March 2026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88</v>
      </c>
    </row>
    <row r="3" spans="1:22" ht="192">
      <c r="A3" s="7" t="s">
        <v>28</v>
      </c>
      <c r="B3" s="33" t="s">
        <v>116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89</v>
      </c>
      <c r="B4" s="65" t="s">
        <v>114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90</v>
      </c>
      <c r="B5" s="65">
        <v>18.236671386397919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91</v>
      </c>
      <c r="B6" s="65">
        <v>45.840412559792945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92</v>
      </c>
      <c r="B7" s="65">
        <v>17.980701561597652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93</v>
      </c>
      <c r="B8" s="65">
        <v>22.568729551283148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94</v>
      </c>
      <c r="B9" s="84" t="s">
        <v>114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95</v>
      </c>
      <c r="B10" s="65">
        <v>21.596477229068771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109</v>
      </c>
      <c r="B11" s="85">
        <v>0.53006848672483342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96</v>
      </c>
      <c r="B12" s="65">
        <v>29.796020143972076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97</v>
      </c>
      <c r="B13" s="65">
        <v>7.8749108846027855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98</v>
      </c>
      <c r="B14" s="65">
        <v>20.509598029040024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99</v>
      </c>
      <c r="B15" s="65">
        <v>44.908006388693082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100</v>
      </c>
      <c r="B16" s="65">
        <v>26.999593661113369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101</v>
      </c>
      <c r="B17" s="65">
        <v>42.233816296690151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102</v>
      </c>
      <c r="B18" s="65">
        <v>59.735523304655139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103</v>
      </c>
      <c r="B19" s="65">
        <v>37.510717283667979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104</v>
      </c>
      <c r="B20" s="65">
        <v>70.655674352698696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105</v>
      </c>
      <c r="B21" s="65">
        <v>60.774696908635342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106</v>
      </c>
      <c r="B22" s="65">
        <v>21.682469626791473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107</v>
      </c>
      <c r="B23" s="65">
        <v>16.744127622158018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108</v>
      </c>
      <c r="B24" s="65">
        <v>75.95836314787563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67" t="s">
        <v>127</v>
      </c>
      <c r="B25" s="65">
        <v>42.901234112008034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67" t="s">
        <v>128</v>
      </c>
      <c r="B26" s="65">
        <v>15.664839670277503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67" t="s">
        <v>129</v>
      </c>
      <c r="B27" s="65">
        <v>23.449202662677781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67" t="s">
        <v>130</v>
      </c>
      <c r="B28" s="65">
        <v>16.185444313733583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sheetPr codeName="Arkusz14"/>
  <dimension ref="A1:K33"/>
  <sheetViews>
    <sheetView zoomScale="115" zoomScaleNormal="115" workbookViewId="0">
      <selection activeCell="Z47" sqref="Z47"/>
    </sheetView>
  </sheetViews>
  <sheetFormatPr defaultRowHeight="15"/>
  <cols>
    <col min="1" max="1" width="28.7109375" customWidth="1"/>
    <col min="2" max="2" width="25.5703125" customWidth="1"/>
  </cols>
  <sheetData>
    <row r="1" spans="1:11">
      <c r="A1" s="12" t="str">
        <f>_xlfn.CONCAT('Spis wykresów i map'!A34," ",'Spis wykresów i map'!B34)</f>
        <v>Mapa 8. Wskaźnik rentowności aktywów w przedsiębiorstwach w okresie styczeń-marzec 2026 r.</v>
      </c>
      <c r="B1" s="1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map'!A35," ",'Spis wykresów i map'!B35)</f>
        <v>Map 8. Return on assets indicator in enterprises in January–March 2026</v>
      </c>
      <c r="B2" s="3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1.75">
      <c r="A4" s="7" t="s">
        <v>28</v>
      </c>
      <c r="B4" s="33" t="s">
        <v>117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89</v>
      </c>
      <c r="B5" s="65" t="s">
        <v>114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90</v>
      </c>
      <c r="B6" s="65">
        <v>0.39351705564656869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91</v>
      </c>
      <c r="B7" s="65">
        <v>1.1540336368817374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92</v>
      </c>
      <c r="B8" s="65">
        <v>1.6341374169999996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93</v>
      </c>
      <c r="B9" s="65">
        <v>-8.1175583796143397E-2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94</v>
      </c>
      <c r="B10" s="84" t="s">
        <v>114</v>
      </c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95</v>
      </c>
      <c r="B11" s="65">
        <v>2.1094290965455484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109</v>
      </c>
      <c r="B12" s="65">
        <v>-2.4809799511938371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96</v>
      </c>
      <c r="B13" s="65">
        <v>0.98104273057902858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97</v>
      </c>
      <c r="B14" s="65">
        <v>1.5106576263844687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98</v>
      </c>
      <c r="B15" s="65">
        <v>1.2434137520826913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99</v>
      </c>
      <c r="B16" s="65">
        <v>2.5183193049613806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100</v>
      </c>
      <c r="B17" s="65">
        <v>3.9476549573557183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101</v>
      </c>
      <c r="B18" s="65">
        <v>0.11457798226609789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102</v>
      </c>
      <c r="B19" s="65">
        <v>1.3223077944256794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103</v>
      </c>
      <c r="B20" s="65">
        <v>1.4168980043334576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104</v>
      </c>
      <c r="B21" s="65">
        <v>1.0060723081686573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105</v>
      </c>
      <c r="B22" s="65">
        <v>1.3939321389143822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106</v>
      </c>
      <c r="B23" s="65">
        <v>0.85765767046622099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107</v>
      </c>
      <c r="B24" s="65">
        <v>0.52330656424581012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108</v>
      </c>
      <c r="B25" s="65">
        <v>1.8961755445412258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67" t="s">
        <v>127</v>
      </c>
      <c r="B26" s="65">
        <v>0.29732985477924051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67" t="s">
        <v>128</v>
      </c>
      <c r="B27" s="65">
        <v>-0.28574523097678928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67" t="s">
        <v>129</v>
      </c>
      <c r="B28" s="65">
        <v>1.7487142624811012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67" t="s">
        <v>130</v>
      </c>
      <c r="B29" s="65">
        <v>0.44645205529470228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sheetPr codeName="Arkusz15"/>
  <dimension ref="A1:I33"/>
  <sheetViews>
    <sheetView workbookViewId="0">
      <selection activeCell="Z47" sqref="Z47"/>
    </sheetView>
  </sheetViews>
  <sheetFormatPr defaultRowHeight="15"/>
  <cols>
    <col min="1" max="1" width="31.42578125" customWidth="1"/>
    <col min="2" max="2" width="25.85546875" customWidth="1"/>
    <col min="3" max="4" width="19.140625" customWidth="1"/>
  </cols>
  <sheetData>
    <row r="1" spans="1:9">
      <c r="A1" s="12" t="str">
        <f>_xlfn.CONCAT('Spis wykresów i map'!A36," ",'Spis wykresów i map'!B36)</f>
        <v>Mapa 9. Wskaźnik rentowności kapitału własnego w przedsiębiorstwach w okresie styczeń-marzec 2026 r.</v>
      </c>
      <c r="B1" s="12"/>
      <c r="C1" s="12"/>
      <c r="D1" s="12"/>
      <c r="E1" s="1"/>
      <c r="F1" s="10"/>
      <c r="G1" s="10"/>
      <c r="H1" s="1"/>
      <c r="I1" s="30" t="s">
        <v>87</v>
      </c>
    </row>
    <row r="2" spans="1:9">
      <c r="A2" s="42" t="str">
        <f>_xlfn.CONCAT('Spis wykresów i map'!A37," ",'Spis wykresów i map'!B37)</f>
        <v>Map 9. Return on equity indicator in enterprises in January–March 2026</v>
      </c>
      <c r="B2" s="12"/>
      <c r="C2" s="12"/>
      <c r="D2" s="12"/>
      <c r="E2" s="3"/>
      <c r="F2" s="11"/>
      <c r="G2" s="11"/>
      <c r="H2" s="3"/>
      <c r="I2" s="30" t="s">
        <v>88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1.75">
      <c r="A4" s="7" t="s">
        <v>28</v>
      </c>
      <c r="B4" s="33" t="s">
        <v>118</v>
      </c>
      <c r="C4" s="2"/>
      <c r="D4" s="2"/>
      <c r="E4" s="16"/>
      <c r="F4" s="3"/>
      <c r="G4" s="11"/>
      <c r="H4" s="3"/>
      <c r="I4" s="3"/>
    </row>
    <row r="5" spans="1:9">
      <c r="A5" s="35" t="s">
        <v>89</v>
      </c>
      <c r="B5" s="65" t="s">
        <v>114</v>
      </c>
      <c r="C5" s="13"/>
      <c r="D5" s="5"/>
      <c r="E5" s="1"/>
      <c r="F5" s="1"/>
      <c r="G5" s="1"/>
      <c r="H5" s="1"/>
    </row>
    <row r="6" spans="1:9">
      <c r="A6" s="35" t="s">
        <v>90</v>
      </c>
      <c r="B6" s="65">
        <v>0.63781841676056006</v>
      </c>
      <c r="C6" s="13"/>
      <c r="D6" s="5"/>
      <c r="E6" s="1"/>
      <c r="F6" s="1"/>
      <c r="G6" s="1"/>
      <c r="H6" s="1"/>
    </row>
    <row r="7" spans="1:9">
      <c r="A7" s="35" t="s">
        <v>91</v>
      </c>
      <c r="B7" s="65">
        <v>2.1262349810023546</v>
      </c>
      <c r="C7" s="2"/>
      <c r="D7" s="5"/>
      <c r="E7" s="1"/>
      <c r="F7" s="1"/>
      <c r="G7" s="1"/>
      <c r="H7" s="1"/>
    </row>
    <row r="8" spans="1:9">
      <c r="A8" s="35" t="s">
        <v>92</v>
      </c>
      <c r="B8" s="65">
        <v>2.8444858243477986</v>
      </c>
      <c r="C8" s="2"/>
      <c r="D8" s="5"/>
      <c r="E8" s="1"/>
      <c r="F8" s="1"/>
      <c r="G8" s="1"/>
      <c r="H8" s="1"/>
    </row>
    <row r="9" spans="1:9">
      <c r="A9" s="35" t="s">
        <v>93</v>
      </c>
      <c r="B9" s="65">
        <v>-0.11638178429901298</v>
      </c>
      <c r="C9" s="2"/>
      <c r="D9" s="5"/>
      <c r="E9" s="1"/>
      <c r="F9" s="1"/>
      <c r="G9" s="1"/>
      <c r="H9" s="1"/>
    </row>
    <row r="10" spans="1:9">
      <c r="A10" s="35" t="s">
        <v>94</v>
      </c>
      <c r="B10" s="84" t="s">
        <v>114</v>
      </c>
      <c r="D10" s="5"/>
      <c r="E10" s="1"/>
      <c r="F10" s="1"/>
      <c r="G10" s="1"/>
      <c r="H10" s="1"/>
    </row>
    <row r="11" spans="1:9">
      <c r="A11" s="35" t="s">
        <v>95</v>
      </c>
      <c r="B11" s="65">
        <v>3.1063619953723638</v>
      </c>
      <c r="C11" s="2"/>
      <c r="D11" s="5"/>
      <c r="E11" s="1"/>
      <c r="F11" s="1"/>
      <c r="G11" s="1"/>
      <c r="H11" s="1"/>
    </row>
    <row r="12" spans="1:9">
      <c r="A12" s="35" t="s">
        <v>109</v>
      </c>
      <c r="B12" s="65">
        <v>-4.0618879749314534</v>
      </c>
      <c r="C12" s="2"/>
      <c r="D12" s="5"/>
      <c r="E12" s="1"/>
      <c r="F12" s="1"/>
      <c r="G12" s="1"/>
      <c r="H12" s="1"/>
    </row>
    <row r="13" spans="1:9">
      <c r="A13" s="35" t="s">
        <v>96</v>
      </c>
      <c r="B13" s="65">
        <v>2.4134665373038446</v>
      </c>
      <c r="C13" s="2"/>
      <c r="D13" s="5"/>
      <c r="E13" s="1"/>
      <c r="F13" s="1"/>
      <c r="G13" s="1"/>
      <c r="H13" s="1"/>
    </row>
    <row r="14" spans="1:9">
      <c r="A14" s="35" t="s">
        <v>97</v>
      </c>
      <c r="B14" s="65">
        <v>2.4161887533197337</v>
      </c>
      <c r="C14" s="2"/>
      <c r="D14" s="5"/>
      <c r="E14" s="1"/>
      <c r="F14" s="1"/>
      <c r="G14" s="1"/>
      <c r="H14" s="1"/>
    </row>
    <row r="15" spans="1:9">
      <c r="A15" s="35" t="s">
        <v>98</v>
      </c>
      <c r="B15" s="65">
        <v>2.3222465336014833</v>
      </c>
      <c r="C15" s="2"/>
      <c r="D15" s="5"/>
      <c r="E15" s="1"/>
      <c r="F15" s="1"/>
      <c r="G15" s="1"/>
      <c r="H15" s="1"/>
    </row>
    <row r="16" spans="1:9">
      <c r="A16" s="35" t="s">
        <v>99</v>
      </c>
      <c r="B16" s="65">
        <v>4.0569146661729585</v>
      </c>
      <c r="C16" s="2"/>
      <c r="D16" s="5"/>
      <c r="E16" s="1"/>
      <c r="F16" s="1"/>
      <c r="G16" s="1"/>
      <c r="H16" s="1"/>
    </row>
    <row r="17" spans="1:9">
      <c r="A17" s="35" t="s">
        <v>100</v>
      </c>
      <c r="B17" s="65">
        <v>4.5527865881286811</v>
      </c>
      <c r="C17" s="2"/>
      <c r="D17" s="5"/>
      <c r="E17" s="1"/>
      <c r="F17" s="1"/>
      <c r="G17" s="1"/>
      <c r="H17" s="1"/>
    </row>
    <row r="18" spans="1:9">
      <c r="A18" s="35" t="s">
        <v>101</v>
      </c>
      <c r="B18" s="65">
        <v>0.28025435951225908</v>
      </c>
      <c r="C18" s="2"/>
      <c r="D18" s="5"/>
      <c r="E18" s="1"/>
      <c r="F18" s="1"/>
      <c r="G18" s="1"/>
      <c r="H18" s="1"/>
    </row>
    <row r="19" spans="1:9">
      <c r="A19" s="35" t="s">
        <v>102</v>
      </c>
      <c r="B19" s="65">
        <v>1.8281354977855251</v>
      </c>
      <c r="C19" s="2"/>
      <c r="D19" s="5"/>
      <c r="E19" s="1"/>
      <c r="F19" s="1"/>
      <c r="G19" s="1"/>
      <c r="H19" s="1"/>
    </row>
    <row r="20" spans="1:9">
      <c r="A20" s="35" t="s">
        <v>103</v>
      </c>
      <c r="B20" s="65">
        <v>2.3682342640133047</v>
      </c>
      <c r="C20" s="2"/>
      <c r="D20" s="5"/>
      <c r="E20" s="1"/>
      <c r="F20" s="1"/>
      <c r="G20" s="1"/>
      <c r="H20" s="1"/>
    </row>
    <row r="21" spans="1:9">
      <c r="A21" s="35" t="s">
        <v>104</v>
      </c>
      <c r="B21" s="65">
        <v>1.9490269328227849</v>
      </c>
      <c r="C21" s="2"/>
      <c r="D21" s="5"/>
      <c r="E21" s="1"/>
      <c r="F21" s="1"/>
      <c r="G21" s="1"/>
      <c r="H21" s="1"/>
    </row>
    <row r="22" spans="1:9">
      <c r="A22" s="35" t="s">
        <v>105</v>
      </c>
      <c r="B22" s="65">
        <v>2.2779885013748356</v>
      </c>
      <c r="C22" s="2"/>
      <c r="D22" s="5"/>
      <c r="E22" s="1"/>
      <c r="F22" s="1"/>
      <c r="G22" s="1"/>
      <c r="H22" s="1"/>
    </row>
    <row r="23" spans="1:9">
      <c r="A23" s="35" t="s">
        <v>106</v>
      </c>
      <c r="B23" s="65">
        <v>2.0782729997845686</v>
      </c>
      <c r="C23" s="2"/>
      <c r="D23" s="5"/>
      <c r="E23" s="1"/>
      <c r="F23" s="1"/>
      <c r="G23" s="1"/>
      <c r="H23" s="1"/>
    </row>
    <row r="24" spans="1:9">
      <c r="A24" s="35" t="s">
        <v>107</v>
      </c>
      <c r="B24" s="65">
        <v>1.0551837330974791</v>
      </c>
      <c r="C24" s="2"/>
      <c r="D24" s="5"/>
      <c r="E24" s="1"/>
      <c r="F24" s="1"/>
      <c r="G24" s="1"/>
      <c r="H24" s="1"/>
    </row>
    <row r="25" spans="1:9">
      <c r="A25" s="35" t="s">
        <v>108</v>
      </c>
      <c r="B25" s="65">
        <v>4.3739511551837822</v>
      </c>
      <c r="C25" s="2"/>
      <c r="D25" s="5"/>
      <c r="E25" s="1"/>
      <c r="F25" s="1"/>
      <c r="G25" s="1"/>
      <c r="H25" s="1"/>
    </row>
    <row r="26" spans="1:9">
      <c r="A26" s="67" t="s">
        <v>127</v>
      </c>
      <c r="B26" s="65">
        <v>0.54832131444923315</v>
      </c>
      <c r="C26" s="2"/>
      <c r="D26" s="5"/>
      <c r="E26" s="1"/>
      <c r="F26" s="1"/>
      <c r="G26" s="1"/>
      <c r="H26" s="1"/>
    </row>
    <row r="27" spans="1:9">
      <c r="A27" s="67" t="s">
        <v>128</v>
      </c>
      <c r="B27" s="65">
        <v>-0.54839353199752794</v>
      </c>
      <c r="C27" s="2"/>
      <c r="D27" s="5"/>
      <c r="E27" s="1"/>
      <c r="F27" s="1"/>
      <c r="G27" s="1"/>
      <c r="H27" s="1"/>
    </row>
    <row r="28" spans="1:9">
      <c r="A28" s="67" t="s">
        <v>129</v>
      </c>
      <c r="B28" s="65">
        <v>3.4904384344659047</v>
      </c>
      <c r="C28" s="2"/>
      <c r="D28" s="5"/>
      <c r="E28" s="1"/>
      <c r="F28" s="1"/>
      <c r="G28" s="1"/>
      <c r="H28" s="1"/>
    </row>
    <row r="29" spans="1:9">
      <c r="A29" s="67" t="s">
        <v>130</v>
      </c>
      <c r="B29" s="65">
        <v>0.67502573219799755</v>
      </c>
      <c r="C29" s="2"/>
      <c r="D29" s="2"/>
      <c r="E29" s="5"/>
      <c r="F29" s="1"/>
      <c r="G29" s="1"/>
      <c r="H29" s="1"/>
      <c r="I29" s="1"/>
    </row>
    <row r="30" spans="1:9">
      <c r="A30" s="2"/>
      <c r="B30" s="2"/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sheetPr codeName="Arkusz16"/>
  <dimension ref="A1:F31"/>
  <sheetViews>
    <sheetView workbookViewId="0">
      <selection activeCell="Z47" sqref="Z47"/>
    </sheetView>
  </sheetViews>
  <sheetFormatPr defaultRowHeight="15"/>
  <cols>
    <col min="1" max="1" width="22.28515625" customWidth="1"/>
    <col min="2" max="2" width="16.42578125" customWidth="1"/>
    <col min="3" max="3" width="18.28515625" customWidth="1"/>
    <col min="4" max="4" width="14.140625" customWidth="1"/>
  </cols>
  <sheetData>
    <row r="1" spans="1:6">
      <c r="A1" s="12" t="str">
        <f>_xlfn.CONCAT('Spis wykresów i map'!A38," ",'Spis wykresów i map'!B38)</f>
        <v>Mapa 10. Ruch naturalny ludności w 2025 r. (stan w dniu 31 grudnia)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map'!A39," ",'Spis wykresów i map'!B39)</f>
        <v>Map 10. Vital statistics in 2025 (as of 31 December)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0">
      <c r="A4" s="64" t="s">
        <v>28</v>
      </c>
      <c r="B4" s="64" t="s">
        <v>156</v>
      </c>
      <c r="C4" s="73" t="s">
        <v>157</v>
      </c>
      <c r="D4" s="64" t="s">
        <v>158</v>
      </c>
      <c r="E4" s="3"/>
      <c r="F4" s="3"/>
    </row>
    <row r="5" spans="1:6">
      <c r="A5" s="50" t="s">
        <v>136</v>
      </c>
      <c r="B5" s="61">
        <v>6.3703000000000003</v>
      </c>
      <c r="C5" s="61">
        <v>10.8483</v>
      </c>
      <c r="D5" s="61">
        <v>-4.4779</v>
      </c>
      <c r="E5" s="1"/>
      <c r="F5" s="1"/>
    </row>
    <row r="6" spans="1:6">
      <c r="A6" s="51" t="s">
        <v>131</v>
      </c>
      <c r="B6" s="62">
        <v>6.2382999999999997</v>
      </c>
      <c r="C6" s="62">
        <v>9.4542000000000002</v>
      </c>
      <c r="D6" s="62">
        <v>-3.2159</v>
      </c>
      <c r="E6" s="1"/>
      <c r="F6" s="1"/>
    </row>
    <row r="7" spans="1:6">
      <c r="A7" s="51" t="s">
        <v>124</v>
      </c>
      <c r="B7" s="62">
        <v>4.1342999999999996</v>
      </c>
      <c r="C7" s="62">
        <v>9.2529000000000003</v>
      </c>
      <c r="D7" s="62">
        <v>-5.1185999999999998</v>
      </c>
      <c r="E7" s="1"/>
      <c r="F7" s="1"/>
    </row>
    <row r="8" spans="1:6">
      <c r="A8" s="51" t="s">
        <v>90</v>
      </c>
      <c r="B8" s="62">
        <v>6.4337999999999997</v>
      </c>
      <c r="C8" s="62">
        <v>9.2117000000000004</v>
      </c>
      <c r="D8" s="62">
        <v>-2.7778999999999998</v>
      </c>
      <c r="E8" s="1"/>
      <c r="F8" s="1"/>
    </row>
    <row r="9" spans="1:6">
      <c r="A9" s="51" t="s">
        <v>91</v>
      </c>
      <c r="B9" s="62">
        <v>6.4471999999999996</v>
      </c>
      <c r="C9" s="62">
        <v>8.8012999999999995</v>
      </c>
      <c r="D9" s="62">
        <v>-2.3540999999999999</v>
      </c>
      <c r="E9" s="1"/>
      <c r="F9" s="1"/>
    </row>
    <row r="10" spans="1:6">
      <c r="A10" s="51" t="s">
        <v>92</v>
      </c>
      <c r="B10" s="62">
        <v>6.0366</v>
      </c>
      <c r="C10" s="62">
        <v>8.9722000000000008</v>
      </c>
      <c r="D10" s="62">
        <v>-2.9356</v>
      </c>
      <c r="E10" s="1"/>
      <c r="F10" s="1"/>
    </row>
    <row r="11" spans="1:6">
      <c r="A11" s="51" t="s">
        <v>125</v>
      </c>
      <c r="B11" s="62">
        <v>5.2468000000000004</v>
      </c>
      <c r="C11" s="62">
        <v>10.0014</v>
      </c>
      <c r="D11" s="62">
        <v>-4.7545999999999999</v>
      </c>
      <c r="E11" s="1"/>
      <c r="F11" s="1"/>
    </row>
    <row r="12" spans="1:6">
      <c r="A12" s="51" t="s">
        <v>94</v>
      </c>
      <c r="B12" s="62">
        <v>6.1734</v>
      </c>
      <c r="C12" s="62">
        <v>8.2806999999999995</v>
      </c>
      <c r="D12" s="62">
        <v>-2.1072000000000002</v>
      </c>
      <c r="E12" s="1"/>
      <c r="F12" s="1"/>
    </row>
    <row r="13" spans="1:6">
      <c r="A13" s="51" t="s">
        <v>95</v>
      </c>
      <c r="B13" s="62">
        <v>6.0010000000000003</v>
      </c>
      <c r="C13" s="62">
        <v>10.023300000000001</v>
      </c>
      <c r="D13" s="62">
        <v>-4.0223000000000004</v>
      </c>
      <c r="E13" s="1"/>
      <c r="F13" s="1"/>
    </row>
    <row r="14" spans="1:6">
      <c r="A14" s="51" t="s">
        <v>126</v>
      </c>
      <c r="B14" s="62">
        <v>4.7784000000000004</v>
      </c>
      <c r="C14" s="62">
        <v>9.7559000000000005</v>
      </c>
      <c r="D14" s="62">
        <v>-4.9775</v>
      </c>
      <c r="E14" s="1"/>
      <c r="F14" s="1"/>
    </row>
    <row r="15" spans="1:6">
      <c r="A15" s="51" t="s">
        <v>96</v>
      </c>
      <c r="B15" s="62">
        <v>5.5582000000000003</v>
      </c>
      <c r="C15" s="62">
        <v>8.9356000000000009</v>
      </c>
      <c r="D15" s="62">
        <v>-3.3774000000000002</v>
      </c>
      <c r="E15" s="1"/>
      <c r="F15" s="1"/>
    </row>
    <row r="16" spans="1:6">
      <c r="A16" s="51" t="s">
        <v>97</v>
      </c>
      <c r="B16" s="62">
        <v>4.7812999999999999</v>
      </c>
      <c r="C16" s="62">
        <v>11.2273</v>
      </c>
      <c r="D16" s="62">
        <v>-6.4459999999999997</v>
      </c>
      <c r="E16" s="1"/>
      <c r="F16" s="1"/>
    </row>
    <row r="17" spans="1:6">
      <c r="A17" s="51" t="s">
        <v>98</v>
      </c>
      <c r="B17" s="62">
        <v>7.4890999999999996</v>
      </c>
      <c r="C17" s="62">
        <v>10.588800000000001</v>
      </c>
      <c r="D17" s="62">
        <v>-3.0998000000000001</v>
      </c>
      <c r="E17" s="1"/>
      <c r="F17" s="1"/>
    </row>
    <row r="18" spans="1:6">
      <c r="A18" s="51" t="s">
        <v>99</v>
      </c>
      <c r="B18" s="62">
        <v>5.9770000000000003</v>
      </c>
      <c r="C18" s="62">
        <v>9.2908000000000008</v>
      </c>
      <c r="D18" s="62">
        <v>-3.3138000000000001</v>
      </c>
      <c r="E18" s="1"/>
      <c r="F18" s="1"/>
    </row>
    <row r="19" spans="1:6">
      <c r="A19" s="51" t="s">
        <v>100</v>
      </c>
      <c r="B19" s="62">
        <v>5.2275</v>
      </c>
      <c r="C19" s="62">
        <v>8.9138000000000002</v>
      </c>
      <c r="D19" s="62">
        <v>-3.6863000000000001</v>
      </c>
      <c r="E19" s="1"/>
      <c r="F19" s="1"/>
    </row>
    <row r="20" spans="1:6">
      <c r="A20" s="51" t="s">
        <v>101</v>
      </c>
      <c r="B20" s="62">
        <v>5.6003999999999996</v>
      </c>
      <c r="C20" s="62">
        <v>10.021000000000001</v>
      </c>
      <c r="D20" s="62">
        <v>-4.4206000000000003</v>
      </c>
      <c r="E20" s="1"/>
      <c r="F20" s="1"/>
    </row>
    <row r="21" spans="1:6">
      <c r="A21" s="51" t="s">
        <v>102</v>
      </c>
      <c r="B21" s="62">
        <v>6.2042999999999999</v>
      </c>
      <c r="C21" s="62">
        <v>9.9722000000000008</v>
      </c>
      <c r="D21" s="62">
        <v>-3.7679</v>
      </c>
      <c r="E21" s="1"/>
      <c r="F21" s="1"/>
    </row>
    <row r="22" spans="1:6">
      <c r="A22" s="51" t="s">
        <v>103</v>
      </c>
      <c r="B22" s="62">
        <v>7.5522999999999998</v>
      </c>
      <c r="C22" s="62">
        <v>8.3359000000000005</v>
      </c>
      <c r="D22" s="62">
        <v>-0.78359999999999996</v>
      </c>
      <c r="E22" s="1"/>
      <c r="F22" s="1"/>
    </row>
    <row r="23" spans="1:6">
      <c r="A23" s="51" t="s">
        <v>104</v>
      </c>
      <c r="B23" s="62">
        <v>7.6421000000000001</v>
      </c>
      <c r="C23" s="62">
        <v>8.7475000000000005</v>
      </c>
      <c r="D23" s="62">
        <v>-1.1053999999999999</v>
      </c>
      <c r="E23" s="1"/>
      <c r="F23" s="1"/>
    </row>
    <row r="24" spans="1:6">
      <c r="A24" s="51" t="s">
        <v>105</v>
      </c>
      <c r="B24" s="62">
        <v>4.6231999999999998</v>
      </c>
      <c r="C24" s="62">
        <v>9.4268000000000001</v>
      </c>
      <c r="D24" s="62">
        <v>-4.8036000000000003</v>
      </c>
      <c r="E24" s="1"/>
      <c r="F24" s="1"/>
    </row>
    <row r="25" spans="1:6">
      <c r="A25" s="51" t="s">
        <v>106</v>
      </c>
      <c r="B25" s="62">
        <v>5.2407000000000004</v>
      </c>
      <c r="C25" s="62">
        <v>9.4373000000000005</v>
      </c>
      <c r="D25" s="62">
        <v>-4.1966000000000001</v>
      </c>
      <c r="E25" s="1"/>
      <c r="F25" s="1"/>
    </row>
    <row r="26" spans="1:6">
      <c r="A26" s="51" t="s">
        <v>107</v>
      </c>
      <c r="B26" s="62">
        <v>5.5500999999999996</v>
      </c>
      <c r="C26" s="62">
        <v>9.8366000000000007</v>
      </c>
      <c r="D26" s="62">
        <v>-4.2864000000000004</v>
      </c>
      <c r="E26" s="1"/>
      <c r="F26" s="1"/>
    </row>
    <row r="27" spans="1:6">
      <c r="A27" s="51" t="s">
        <v>108</v>
      </c>
      <c r="B27" s="62">
        <v>4.8022</v>
      </c>
      <c r="C27" s="62">
        <v>9.3264999999999993</v>
      </c>
      <c r="D27" s="62">
        <v>-4.5243000000000002</v>
      </c>
      <c r="E27" s="1"/>
      <c r="F27" s="1"/>
    </row>
    <row r="28" spans="1:6">
      <c r="A28" s="51" t="s">
        <v>127</v>
      </c>
      <c r="B28" s="62">
        <v>4.6946000000000003</v>
      </c>
      <c r="C28" s="62">
        <v>11.046200000000001</v>
      </c>
      <c r="D28" s="62">
        <v>-6.3514999999999997</v>
      </c>
      <c r="E28" s="1"/>
      <c r="F28" s="1"/>
    </row>
    <row r="29" spans="1:6">
      <c r="A29" s="51" t="s">
        <v>128</v>
      </c>
      <c r="B29" s="62">
        <v>4.0999999999999996</v>
      </c>
      <c r="C29" s="62">
        <v>13.6302</v>
      </c>
      <c r="D29" s="62">
        <v>-9.5302000000000007</v>
      </c>
      <c r="E29" s="1"/>
      <c r="F29" s="1"/>
    </row>
    <row r="30" spans="1:6">
      <c r="A30" s="51" t="s">
        <v>129</v>
      </c>
      <c r="B30" s="62">
        <v>9.4690999999999992</v>
      </c>
      <c r="C30" s="62">
        <v>8.1142000000000003</v>
      </c>
      <c r="D30" s="62">
        <v>1.3549</v>
      </c>
      <c r="E30" s="1"/>
      <c r="F30" s="1"/>
    </row>
    <row r="31" spans="1:6">
      <c r="A31" s="51" t="s">
        <v>130</v>
      </c>
      <c r="B31" s="62">
        <v>4.2843999999999998</v>
      </c>
      <c r="C31" s="62">
        <v>11.688800000000001</v>
      </c>
      <c r="D31" s="62">
        <v>-7.4044999999999996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sheetPr codeName="Arkusz17"/>
  <dimension ref="A1:F31"/>
  <sheetViews>
    <sheetView workbookViewId="0">
      <selection activeCell="Z47" sqref="Z47"/>
    </sheetView>
  </sheetViews>
  <sheetFormatPr defaultRowHeight="15"/>
  <cols>
    <col min="1" max="1" width="22.28515625" customWidth="1"/>
    <col min="2" max="2" width="22.5703125" customWidth="1"/>
  </cols>
  <sheetData>
    <row r="1" spans="1:6">
      <c r="A1" s="12" t="str">
        <f>_xlfn.CONCAT('Spis wykresów i map'!A40," ",'Spis wykresów i map'!B40)</f>
        <v>Mapa 11. Mediana wieku w 2025 r.  (stan w dniu 31 grudnia)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map'!A41," ",'Spis wykresów i map'!B41)</f>
        <v>Map 11. Median age in 2025 (as of 31 December)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1" t="s">
        <v>28</v>
      </c>
      <c r="B4" s="45" t="s">
        <v>159</v>
      </c>
      <c r="C4" s="3"/>
      <c r="D4" s="11"/>
      <c r="E4" s="3"/>
      <c r="F4" s="3"/>
    </row>
    <row r="5" spans="1:6">
      <c r="A5" s="48" t="s">
        <v>135</v>
      </c>
      <c r="B5" s="63">
        <v>43.8</v>
      </c>
      <c r="C5" s="1"/>
      <c r="D5" s="1"/>
      <c r="E5" s="1"/>
      <c r="F5" s="1"/>
    </row>
    <row r="6" spans="1:6">
      <c r="A6" s="49" t="s">
        <v>131</v>
      </c>
      <c r="B6" s="36">
        <v>43.374897863896344</v>
      </c>
      <c r="C6" s="1"/>
      <c r="D6" s="1"/>
      <c r="E6" s="1"/>
      <c r="F6" s="1"/>
    </row>
    <row r="7" spans="1:6">
      <c r="A7" s="49" t="s">
        <v>124</v>
      </c>
      <c r="B7" s="36">
        <v>45.112307692307695</v>
      </c>
      <c r="C7" s="1"/>
      <c r="D7" s="1"/>
      <c r="E7" s="1"/>
      <c r="F7" s="1"/>
    </row>
    <row r="8" spans="1:6">
      <c r="A8" s="49" t="s">
        <v>90</v>
      </c>
      <c r="B8" s="36">
        <v>43.060117302052788</v>
      </c>
      <c r="C8" s="1"/>
      <c r="D8" s="1"/>
      <c r="E8" s="1"/>
      <c r="F8" s="1"/>
    </row>
    <row r="9" spans="1:6">
      <c r="A9" s="49" t="s">
        <v>91</v>
      </c>
      <c r="B9" s="36">
        <v>42.685553633217992</v>
      </c>
      <c r="C9" s="1"/>
      <c r="D9" s="1"/>
      <c r="E9" s="1"/>
      <c r="F9" s="1"/>
    </row>
    <row r="10" spans="1:6">
      <c r="A10" s="49" t="s">
        <v>92</v>
      </c>
      <c r="B10" s="36">
        <v>43.673785371062465</v>
      </c>
      <c r="C10" s="1"/>
      <c r="D10" s="1"/>
      <c r="E10" s="1"/>
      <c r="F10" s="1"/>
    </row>
    <row r="11" spans="1:6">
      <c r="A11" s="49" t="s">
        <v>125</v>
      </c>
      <c r="B11" s="36">
        <v>44.822657176749701</v>
      </c>
      <c r="C11" s="1"/>
      <c r="D11" s="1"/>
      <c r="E11" s="1"/>
      <c r="F11" s="1"/>
    </row>
    <row r="12" spans="1:6" ht="15.75" customHeight="1">
      <c r="A12" s="49" t="s">
        <v>94</v>
      </c>
      <c r="B12" s="36">
        <v>42.396917148362235</v>
      </c>
      <c r="C12" s="1"/>
      <c r="D12" s="1"/>
      <c r="E12" s="1"/>
      <c r="F12" s="1"/>
    </row>
    <row r="13" spans="1:6">
      <c r="A13" s="49" t="s">
        <v>95</v>
      </c>
      <c r="B13" s="36">
        <v>43.645996387718242</v>
      </c>
      <c r="C13" s="1"/>
      <c r="D13" s="1"/>
      <c r="E13" s="1"/>
      <c r="F13" s="1"/>
    </row>
    <row r="14" spans="1:6">
      <c r="A14" s="49" t="s">
        <v>126</v>
      </c>
      <c r="B14" s="36">
        <v>45.662500000000001</v>
      </c>
      <c r="C14" s="1"/>
      <c r="D14" s="1"/>
      <c r="E14" s="1"/>
      <c r="F14" s="1"/>
    </row>
    <row r="15" spans="1:6">
      <c r="A15" s="49" t="s">
        <v>96</v>
      </c>
      <c r="B15" s="36">
        <v>43.447166186359269</v>
      </c>
      <c r="C15" s="1"/>
      <c r="D15" s="1"/>
      <c r="E15" s="1"/>
      <c r="F15" s="1"/>
    </row>
    <row r="16" spans="1:6">
      <c r="A16" s="49" t="s">
        <v>97</v>
      </c>
      <c r="B16" s="36">
        <v>44.778739184178001</v>
      </c>
      <c r="C16" s="1"/>
      <c r="D16" s="1"/>
      <c r="E16" s="1"/>
      <c r="F16" s="1"/>
    </row>
    <row r="17" spans="1:6">
      <c r="A17" s="49" t="s">
        <v>98</v>
      </c>
      <c r="B17" s="36">
        <v>41.750187265917603</v>
      </c>
      <c r="C17" s="1"/>
      <c r="D17" s="1"/>
      <c r="E17" s="1"/>
      <c r="F17" s="1"/>
    </row>
    <row r="18" spans="1:6">
      <c r="A18" s="49" t="s">
        <v>99</v>
      </c>
      <c r="B18" s="36">
        <v>43.099868015838098</v>
      </c>
      <c r="C18" s="1"/>
      <c r="D18" s="1"/>
      <c r="E18" s="1"/>
      <c r="F18" s="1"/>
    </row>
    <row r="19" spans="1:6">
      <c r="A19" s="49" t="s">
        <v>100</v>
      </c>
      <c r="B19" s="36">
        <v>44.063271604938272</v>
      </c>
      <c r="C19" s="1"/>
      <c r="D19" s="1"/>
      <c r="E19" s="1"/>
      <c r="F19" s="1"/>
    </row>
    <row r="20" spans="1:6">
      <c r="A20" s="49" t="s">
        <v>101</v>
      </c>
      <c r="B20" s="36">
        <v>43.019582245430811</v>
      </c>
      <c r="C20" s="1"/>
      <c r="D20" s="1"/>
      <c r="E20" s="1"/>
      <c r="F20" s="1"/>
    </row>
    <row r="21" spans="1:6">
      <c r="A21" s="49" t="s">
        <v>102</v>
      </c>
      <c r="B21" s="36">
        <v>43.006872852233677</v>
      </c>
      <c r="C21" s="1"/>
      <c r="D21" s="1"/>
      <c r="E21" s="1"/>
      <c r="F21" s="1"/>
    </row>
    <row r="22" spans="1:6">
      <c r="A22" s="49" t="s">
        <v>103</v>
      </c>
      <c r="B22" s="36">
        <v>41.185954063604242</v>
      </c>
      <c r="C22" s="1"/>
      <c r="D22" s="1"/>
      <c r="E22" s="1"/>
      <c r="F22" s="1"/>
    </row>
    <row r="23" spans="1:6">
      <c r="A23" s="49" t="s">
        <v>104</v>
      </c>
      <c r="B23" s="36">
        <v>40.983617519224339</v>
      </c>
      <c r="C23" s="1"/>
      <c r="D23" s="1"/>
      <c r="E23" s="1"/>
      <c r="F23" s="1"/>
    </row>
    <row r="24" spans="1:6">
      <c r="A24" s="49" t="s">
        <v>105</v>
      </c>
      <c r="B24" s="36">
        <v>45.117447386286493</v>
      </c>
      <c r="C24" s="1"/>
      <c r="D24" s="1"/>
      <c r="E24" s="1"/>
      <c r="F24" s="1"/>
    </row>
    <row r="25" spans="1:6">
      <c r="A25" s="49" t="s">
        <v>106</v>
      </c>
      <c r="B25" s="36">
        <v>45.866607773851591</v>
      </c>
      <c r="C25" s="1"/>
      <c r="D25" s="1"/>
      <c r="E25" s="1"/>
      <c r="F25" s="1"/>
    </row>
    <row r="26" spans="1:6">
      <c r="A26" s="49" t="s">
        <v>107</v>
      </c>
      <c r="B26" s="36">
        <v>43.583684210526314</v>
      </c>
      <c r="C26" s="1"/>
      <c r="D26" s="1"/>
      <c r="E26" s="1"/>
      <c r="F26" s="1"/>
    </row>
    <row r="27" spans="1:6">
      <c r="A27" s="49" t="s">
        <v>108</v>
      </c>
      <c r="B27" s="36">
        <v>44.717691342534508</v>
      </c>
      <c r="C27" s="1"/>
      <c r="D27" s="1"/>
      <c r="E27" s="1"/>
      <c r="F27" s="1"/>
    </row>
    <row r="28" spans="1:6">
      <c r="A28" s="49" t="s">
        <v>127</v>
      </c>
      <c r="B28" s="36">
        <v>46.55</v>
      </c>
      <c r="C28" s="1"/>
      <c r="D28" s="1"/>
      <c r="E28" s="1"/>
      <c r="F28" s="1"/>
    </row>
    <row r="29" spans="1:6">
      <c r="A29" s="49" t="s">
        <v>128</v>
      </c>
      <c r="B29" s="36">
        <v>47.915360501567399</v>
      </c>
    </row>
    <row r="30" spans="1:6">
      <c r="A30" s="49" t="s">
        <v>129</v>
      </c>
      <c r="B30" s="36">
        <v>41.16298767967146</v>
      </c>
    </row>
    <row r="31" spans="1:6">
      <c r="A31" s="49" t="s">
        <v>130</v>
      </c>
      <c r="B31" s="36">
        <v>48.250692520775623</v>
      </c>
    </row>
  </sheetData>
  <sortState xmlns:xlrd2="http://schemas.microsoft.com/office/spreadsheetml/2017/richdata2"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sheetPr codeName="Arkusz18"/>
  <dimension ref="A1:K32"/>
  <sheetViews>
    <sheetView zoomScale="115" zoomScaleNormal="115" workbookViewId="0">
      <selection activeCell="E15" sqref="E15"/>
    </sheetView>
  </sheetViews>
  <sheetFormatPr defaultRowHeight="15"/>
  <cols>
    <col min="1" max="1" width="28.28515625" customWidth="1"/>
    <col min="2" max="2" width="27.42578125" customWidth="1"/>
  </cols>
  <sheetData>
    <row r="1" spans="1:11">
      <c r="A1" s="12" t="str">
        <f>_xlfn.CONCAT('Spis wykresów i map'!A42," ",'Spis wykresów i map'!B42)</f>
        <v>Mapa 12. Stopa bezrobocia rejestrowanego w końcu czerwca 2026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map'!A43," ",'Spis wykresów i map'!B43)</f>
        <v>Map 12. Registered unemployment rate at the end of June 2026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30">
      <c r="A4" s="41" t="s">
        <v>28</v>
      </c>
      <c r="B4" s="66" t="s">
        <v>162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48" t="s">
        <v>135</v>
      </c>
      <c r="B5" s="36">
        <v>5.8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49" t="s">
        <v>131</v>
      </c>
      <c r="B6" s="36">
        <v>9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67" t="s">
        <v>124</v>
      </c>
      <c r="B7" s="36">
        <v>15.5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67" t="s">
        <v>90</v>
      </c>
      <c r="B8" s="36">
        <v>19.100000000000001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67" t="s">
        <v>91</v>
      </c>
      <c r="B9" s="36">
        <v>5.5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67" t="s">
        <v>92</v>
      </c>
      <c r="B10" s="36">
        <v>11.5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67" t="s">
        <v>125</v>
      </c>
      <c r="B11" s="36">
        <v>13.4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67" t="s">
        <v>94</v>
      </c>
      <c r="B12" s="36">
        <v>8.6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67" t="s">
        <v>95</v>
      </c>
      <c r="B13" s="36">
        <v>9.5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67" t="s">
        <v>126</v>
      </c>
      <c r="B14" s="36">
        <v>18.100000000000001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67" t="s">
        <v>96</v>
      </c>
      <c r="B15" s="36">
        <v>13.7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67" t="s">
        <v>97</v>
      </c>
      <c r="B16" s="36">
        <v>9.6999999999999993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67" t="s">
        <v>98</v>
      </c>
      <c r="B17" s="36">
        <v>9.6999999999999993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67" t="s">
        <v>99</v>
      </c>
      <c r="B18" s="36">
        <v>5.9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67" t="s">
        <v>100</v>
      </c>
      <c r="B19" s="36">
        <v>16.100000000000001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67" t="s">
        <v>101</v>
      </c>
      <c r="B20" s="36">
        <v>16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67" t="s">
        <v>102</v>
      </c>
      <c r="B21" s="36">
        <v>13.7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67" t="s">
        <v>103</v>
      </c>
      <c r="B22" s="36">
        <v>11.1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67" t="s">
        <v>104</v>
      </c>
      <c r="B23" s="36">
        <v>7.6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67" t="s">
        <v>105</v>
      </c>
      <c r="B24" s="36">
        <v>9.3000000000000007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67" t="s">
        <v>106</v>
      </c>
      <c r="B25" s="36">
        <v>6.1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67" t="s">
        <v>107</v>
      </c>
      <c r="B26" s="36">
        <v>16.8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67" t="s">
        <v>108</v>
      </c>
      <c r="B27" s="36">
        <v>8.1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67" t="s">
        <v>127</v>
      </c>
      <c r="B28" s="36">
        <v>3.9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67" t="s">
        <v>128</v>
      </c>
      <c r="B29" s="36">
        <v>10.9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67" t="s">
        <v>129</v>
      </c>
      <c r="B30" s="36">
        <v>4.4000000000000004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67" t="s">
        <v>130</v>
      </c>
      <c r="B31" s="68">
        <v>8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xmlns:xlrd2="http://schemas.microsoft.com/office/spreadsheetml/2017/richdata2"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sheetPr codeName="Arkusz19"/>
  <dimension ref="A1:J32"/>
  <sheetViews>
    <sheetView workbookViewId="0">
      <selection activeCell="E15" sqref="E15"/>
    </sheetView>
  </sheetViews>
  <sheetFormatPr defaultRowHeight="15"/>
  <cols>
    <col min="1" max="1" width="40.28515625" customWidth="1"/>
    <col min="2" max="2" width="36.7109375" customWidth="1"/>
  </cols>
  <sheetData>
    <row r="1" spans="1:10">
      <c r="A1" s="12" t="str">
        <f>_xlfn.CONCAT('Spis wykresów i map'!A44," ",'Spis wykresów i map'!B44)</f>
        <v>Mapa 13. Bezrobotni na 1 ofertę pracy w końcu czerwca 2026 r.</v>
      </c>
      <c r="B1" s="1"/>
      <c r="C1" s="10"/>
      <c r="D1" s="10"/>
      <c r="E1" s="10"/>
      <c r="F1" s="10"/>
      <c r="G1" s="10"/>
      <c r="H1" s="10"/>
      <c r="I1" s="1"/>
      <c r="J1" s="30" t="s">
        <v>87</v>
      </c>
    </row>
    <row r="2" spans="1:10">
      <c r="A2" s="42" t="str">
        <f>_xlfn.CONCAT('Spis wykresów i map'!A45," ",'Spis wykresów i map'!B45)</f>
        <v>Map 13. Number of unemployed persons per 1 job offer at the end of June 2026</v>
      </c>
      <c r="B2" s="3"/>
      <c r="C2" s="11"/>
      <c r="D2" s="11"/>
      <c r="E2" s="11"/>
      <c r="F2" s="11"/>
      <c r="G2" s="11"/>
      <c r="H2" s="11"/>
      <c r="I2" s="3"/>
      <c r="J2" s="30" t="s">
        <v>88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45">
      <c r="A5" s="41" t="s">
        <v>28</v>
      </c>
      <c r="B5" s="69" t="s">
        <v>163</v>
      </c>
      <c r="C5" s="1"/>
      <c r="D5" s="1"/>
      <c r="E5" s="1"/>
      <c r="F5" s="1"/>
      <c r="G5" s="1"/>
      <c r="H5" s="1"/>
      <c r="I5" s="1"/>
      <c r="J5" s="1"/>
    </row>
    <row r="6" spans="1:10">
      <c r="A6" s="48" t="s">
        <v>135</v>
      </c>
      <c r="B6" s="70">
        <v>20.920981179364599</v>
      </c>
      <c r="C6" s="1"/>
      <c r="D6" s="1"/>
      <c r="E6" s="1"/>
      <c r="F6" s="1"/>
      <c r="G6" s="1"/>
      <c r="H6" s="1"/>
      <c r="I6" s="1"/>
      <c r="J6" s="1"/>
    </row>
    <row r="7" spans="1:10">
      <c r="A7" s="49" t="s">
        <v>131</v>
      </c>
      <c r="B7" s="71">
        <v>37.278907922912204</v>
      </c>
      <c r="C7" s="1"/>
      <c r="D7" s="1"/>
      <c r="E7" s="1"/>
      <c r="F7" s="1"/>
      <c r="G7" s="1"/>
      <c r="H7" s="1"/>
      <c r="I7" s="1"/>
      <c r="J7" s="1"/>
    </row>
    <row r="8" spans="1:10">
      <c r="A8" s="67" t="s">
        <v>124</v>
      </c>
      <c r="B8" s="71">
        <v>117.66666666666667</v>
      </c>
      <c r="C8" s="1"/>
      <c r="D8" s="1"/>
      <c r="E8" s="1"/>
      <c r="F8" s="1"/>
      <c r="G8" s="1"/>
      <c r="H8" s="1"/>
      <c r="I8" s="1"/>
      <c r="J8" s="1"/>
    </row>
    <row r="9" spans="1:10">
      <c r="A9" s="67" t="s">
        <v>90</v>
      </c>
      <c r="B9" s="71">
        <v>1119.6666666666667</v>
      </c>
      <c r="C9" s="1"/>
      <c r="D9" s="1"/>
      <c r="E9" s="1"/>
      <c r="F9" s="1"/>
      <c r="G9" s="1"/>
      <c r="H9" s="1"/>
      <c r="I9" s="1"/>
      <c r="J9" s="1"/>
    </row>
    <row r="10" spans="1:10">
      <c r="A10" s="67" t="s">
        <v>91</v>
      </c>
      <c r="B10" s="71">
        <v>19.033557046979865</v>
      </c>
      <c r="C10" s="1"/>
      <c r="D10" s="1"/>
      <c r="E10" s="1"/>
      <c r="F10" s="1"/>
      <c r="G10" s="1"/>
      <c r="H10" s="1"/>
      <c r="I10" s="1"/>
      <c r="J10" s="1"/>
    </row>
    <row r="11" spans="1:10">
      <c r="A11" s="67" t="s">
        <v>92</v>
      </c>
      <c r="B11" s="71">
        <v>77.576271186440678</v>
      </c>
      <c r="C11" s="1"/>
      <c r="D11" s="1"/>
      <c r="E11" s="1"/>
      <c r="F11" s="1"/>
      <c r="G11" s="1"/>
      <c r="H11" s="1"/>
      <c r="I11" s="1"/>
      <c r="J11" s="1"/>
    </row>
    <row r="12" spans="1:10">
      <c r="A12" s="67" t="s">
        <v>125</v>
      </c>
      <c r="B12" s="71">
        <v>38.022556390977442</v>
      </c>
      <c r="C12" s="1"/>
      <c r="D12" s="1"/>
      <c r="E12" s="1"/>
      <c r="F12" s="1"/>
      <c r="G12" s="1"/>
      <c r="H12" s="1"/>
      <c r="I12" s="1"/>
      <c r="J12" s="1"/>
    </row>
    <row r="13" spans="1:10">
      <c r="A13" s="67" t="s">
        <v>94</v>
      </c>
      <c r="B13" s="71">
        <v>26.916666666666668</v>
      </c>
      <c r="C13" s="1"/>
      <c r="D13" s="1"/>
      <c r="E13" s="1"/>
      <c r="F13" s="1"/>
      <c r="G13" s="1"/>
      <c r="H13" s="1"/>
      <c r="I13" s="1"/>
      <c r="J13" s="1"/>
    </row>
    <row r="14" spans="1:10">
      <c r="A14" s="67" t="s">
        <v>95</v>
      </c>
      <c r="B14" s="71">
        <v>60.658536585365852</v>
      </c>
      <c r="C14" s="1"/>
      <c r="D14" s="1"/>
      <c r="E14" s="1"/>
      <c r="F14" s="1"/>
      <c r="G14" s="1"/>
      <c r="H14" s="1"/>
      <c r="I14" s="1"/>
      <c r="J14" s="1"/>
    </row>
    <row r="15" spans="1:10">
      <c r="A15" s="67" t="s">
        <v>126</v>
      </c>
      <c r="B15" s="71">
        <v>224.85714285714286</v>
      </c>
      <c r="C15" s="1"/>
      <c r="D15" s="1"/>
      <c r="E15" s="1"/>
      <c r="F15" s="1"/>
      <c r="G15" s="1"/>
      <c r="H15" s="1"/>
      <c r="I15" s="1"/>
      <c r="J15" s="1"/>
    </row>
    <row r="16" spans="1:10">
      <c r="A16" s="67" t="s">
        <v>96</v>
      </c>
      <c r="B16" s="71">
        <v>57.42</v>
      </c>
      <c r="C16" s="1"/>
      <c r="D16" s="1"/>
      <c r="E16" s="1"/>
      <c r="F16" s="1"/>
      <c r="G16" s="1"/>
      <c r="H16" s="1"/>
      <c r="I16" s="1"/>
      <c r="J16" s="1"/>
    </row>
    <row r="17" spans="1:10">
      <c r="A17" s="67" t="s">
        <v>97</v>
      </c>
      <c r="B17" s="71">
        <v>22.859154929577464</v>
      </c>
      <c r="C17" s="1"/>
      <c r="D17" s="1"/>
      <c r="E17" s="1"/>
      <c r="F17" s="1"/>
      <c r="G17" s="1"/>
      <c r="H17" s="1"/>
      <c r="I17" s="1"/>
      <c r="J17" s="1"/>
    </row>
    <row r="18" spans="1:10">
      <c r="A18" s="67" t="s">
        <v>98</v>
      </c>
      <c r="B18" s="71">
        <v>63.048780487804876</v>
      </c>
      <c r="C18" s="1"/>
      <c r="D18" s="1"/>
      <c r="E18" s="1"/>
      <c r="F18" s="1"/>
      <c r="G18" s="1"/>
      <c r="H18" s="1"/>
      <c r="I18" s="1"/>
      <c r="J18" s="1"/>
    </row>
    <row r="19" spans="1:10">
      <c r="A19" s="67" t="s">
        <v>99</v>
      </c>
      <c r="B19" s="71">
        <v>11.834482758620689</v>
      </c>
      <c r="C19" s="1"/>
      <c r="D19" s="1"/>
      <c r="E19" s="1"/>
      <c r="F19" s="1"/>
      <c r="G19" s="1"/>
      <c r="H19" s="1"/>
      <c r="I19" s="1"/>
      <c r="J19" s="1"/>
    </row>
    <row r="20" spans="1:10">
      <c r="A20" s="67" t="s">
        <v>100</v>
      </c>
      <c r="B20" s="71">
        <v>40.814285714285717</v>
      </c>
      <c r="C20" s="1"/>
      <c r="D20" s="1"/>
      <c r="E20" s="1"/>
      <c r="F20" s="1"/>
      <c r="G20" s="1"/>
      <c r="H20" s="1"/>
      <c r="I20" s="1"/>
      <c r="J20" s="1"/>
    </row>
    <row r="21" spans="1:10">
      <c r="A21" s="67" t="s">
        <v>101</v>
      </c>
      <c r="B21" s="71">
        <v>197.4</v>
      </c>
      <c r="C21" s="1"/>
      <c r="D21" s="1"/>
      <c r="E21" s="1"/>
      <c r="F21" s="1"/>
      <c r="G21" s="1"/>
      <c r="H21" s="1"/>
      <c r="I21" s="1"/>
      <c r="J21" s="1"/>
    </row>
    <row r="22" spans="1:10">
      <c r="A22" s="67" t="s">
        <v>102</v>
      </c>
      <c r="B22" s="71">
        <v>131.61538461538461</v>
      </c>
      <c r="C22" s="1"/>
      <c r="D22" s="1"/>
      <c r="E22" s="1"/>
      <c r="F22" s="1"/>
      <c r="G22" s="1"/>
      <c r="H22" s="1"/>
      <c r="I22" s="1"/>
      <c r="J22" s="1"/>
    </row>
    <row r="23" spans="1:10">
      <c r="A23" s="67" t="s">
        <v>103</v>
      </c>
      <c r="B23" s="71">
        <v>38.549295774647888</v>
      </c>
      <c r="C23" s="1"/>
      <c r="D23" s="1"/>
      <c r="E23" s="1"/>
      <c r="F23" s="1"/>
      <c r="G23" s="1"/>
      <c r="H23" s="1"/>
      <c r="I23" s="1"/>
      <c r="J23" s="1"/>
    </row>
    <row r="24" spans="1:10">
      <c r="A24" s="67" t="s">
        <v>104</v>
      </c>
      <c r="B24" s="71">
        <v>61.763157894736842</v>
      </c>
      <c r="C24" s="1"/>
      <c r="D24" s="1"/>
      <c r="E24" s="1"/>
      <c r="F24" s="1"/>
      <c r="G24" s="1"/>
      <c r="H24" s="1"/>
      <c r="I24" s="1"/>
      <c r="J24" s="1"/>
    </row>
    <row r="25" spans="1:10">
      <c r="A25" s="67" t="s">
        <v>105</v>
      </c>
      <c r="B25" s="71">
        <v>135.13636363636363</v>
      </c>
      <c r="C25" s="1"/>
      <c r="D25" s="1"/>
      <c r="E25" s="1"/>
      <c r="F25" s="1"/>
      <c r="G25" s="1"/>
      <c r="H25" s="1"/>
      <c r="I25" s="1"/>
      <c r="J25" s="1"/>
    </row>
    <row r="26" spans="1:10">
      <c r="A26" s="67" t="s">
        <v>106</v>
      </c>
      <c r="B26" s="71">
        <v>25.64516129032258</v>
      </c>
      <c r="C26" s="1"/>
      <c r="D26" s="1"/>
      <c r="E26" s="1"/>
      <c r="F26" s="1"/>
      <c r="G26" s="1"/>
      <c r="H26" s="1"/>
      <c r="I26" s="1"/>
      <c r="J26" s="1"/>
    </row>
    <row r="27" spans="1:10">
      <c r="A27" s="67" t="s">
        <v>107</v>
      </c>
      <c r="B27" s="71">
        <v>80.270270270270274</v>
      </c>
      <c r="C27" s="1"/>
      <c r="D27" s="1"/>
      <c r="E27" s="1"/>
      <c r="F27" s="1"/>
      <c r="G27" s="1"/>
      <c r="H27" s="1"/>
      <c r="I27" s="1"/>
      <c r="J27" s="1"/>
    </row>
    <row r="28" spans="1:10">
      <c r="A28" s="67" t="s">
        <v>108</v>
      </c>
      <c r="B28" s="71">
        <v>13.173076923076923</v>
      </c>
      <c r="C28" s="1"/>
      <c r="D28" s="1"/>
      <c r="E28" s="1"/>
      <c r="F28" s="1"/>
      <c r="G28" s="1"/>
      <c r="H28" s="1"/>
      <c r="I28" s="1"/>
      <c r="J28" s="1"/>
    </row>
    <row r="29" spans="1:10">
      <c r="A29" s="67" t="s">
        <v>127</v>
      </c>
      <c r="B29" s="71">
        <v>10.199999999999999</v>
      </c>
      <c r="C29" s="1"/>
      <c r="D29" s="1"/>
      <c r="E29" s="1"/>
      <c r="F29" s="1"/>
      <c r="G29" s="1"/>
      <c r="H29" s="1"/>
      <c r="I29" s="1"/>
      <c r="J29" s="1"/>
    </row>
    <row r="30" spans="1:10">
      <c r="A30" s="67" t="s">
        <v>128</v>
      </c>
      <c r="B30" s="71">
        <v>64.743589743589737</v>
      </c>
    </row>
    <row r="31" spans="1:10">
      <c r="A31" s="67" t="s">
        <v>129</v>
      </c>
      <c r="B31" s="71">
        <v>21.2734375</v>
      </c>
    </row>
    <row r="32" spans="1:10">
      <c r="A32" s="67" t="s">
        <v>130</v>
      </c>
      <c r="B32" s="71">
        <v>26.130434782608695</v>
      </c>
    </row>
  </sheetData>
  <sortState xmlns:xlrd2="http://schemas.microsoft.com/office/spreadsheetml/2017/richdata2" ref="A8:B28">
    <sortCondition ref="A8"/>
  </sortState>
  <conditionalFormatting sqref="B8:B32">
    <cfRule type="expression" dxfId="1" priority="1">
      <formula>B8=MIN(#REF!)</formula>
    </cfRule>
    <cfRule type="expression" dxfId="0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37"/>
  <sheetViews>
    <sheetView zoomScale="130" zoomScaleNormal="130" zoomScalePageLayoutView="70" workbookViewId="0">
      <selection activeCell="C11" sqref="C11"/>
    </sheetView>
  </sheetViews>
  <sheetFormatPr defaultColWidth="9.140625" defaultRowHeight="15"/>
  <cols>
    <col min="1" max="1" width="28.85546875" style="1" customWidth="1"/>
    <col min="2" max="2" width="24.140625" style="1" customWidth="1"/>
    <col min="3" max="3" width="20.28515625" style="1" customWidth="1"/>
    <col min="4" max="4" width="16.85546875" style="1" customWidth="1"/>
    <col min="5" max="5" width="15.42578125" style="1" customWidth="1"/>
    <col min="6" max="6" width="16.140625" style="1" customWidth="1"/>
    <col min="7" max="7" width="12.7109375" style="1" customWidth="1"/>
    <col min="8" max="8" width="13" style="1" customWidth="1"/>
    <col min="9" max="9" width="25.7109375" style="1" customWidth="1"/>
    <col min="10" max="10" width="31" style="1" customWidth="1"/>
    <col min="11" max="11" width="28" style="1" customWidth="1"/>
    <col min="12" max="16384" width="9.140625" style="1"/>
  </cols>
  <sheetData>
    <row r="1" spans="1:6">
      <c r="A1" s="12" t="str">
        <f>_xlfn.CONCAT('Spis wykresów i map'!A7," ",'Spis wykresów i map'!B7)</f>
        <v>Wykres 1. Nowo zarejestrowane i wyrejestrowane przedsiębiorstwa — czerwiec 2026 r.</v>
      </c>
      <c r="F1" s="30" t="s">
        <v>87</v>
      </c>
    </row>
    <row r="2" spans="1:6">
      <c r="A2" s="42" t="str">
        <f>_xlfn.CONCAT('Spis wykresów i map'!A8," ",'Spis wykresów i map'!B8)</f>
        <v>Chart 1. Newly registered and deregistered enterprises — June 2026</v>
      </c>
      <c r="F2" s="30" t="s">
        <v>88</v>
      </c>
    </row>
    <row r="3" spans="1:6" ht="54.75" customHeight="1">
      <c r="A3" s="7" t="s">
        <v>28</v>
      </c>
      <c r="B3" s="7" t="s">
        <v>26</v>
      </c>
      <c r="C3" s="7" t="s">
        <v>25</v>
      </c>
    </row>
    <row r="4" spans="1:6">
      <c r="A4" s="48" t="s">
        <v>135</v>
      </c>
      <c r="B4" s="23">
        <v>27653</v>
      </c>
      <c r="C4" s="24">
        <v>15631</v>
      </c>
    </row>
    <row r="5" spans="1:6" ht="16.5" customHeight="1">
      <c r="A5" s="49" t="s">
        <v>131</v>
      </c>
      <c r="B5" s="25">
        <v>1303</v>
      </c>
      <c r="C5" s="25">
        <v>679</v>
      </c>
    </row>
    <row r="6" spans="1:6">
      <c r="A6" s="67" t="s">
        <v>124</v>
      </c>
      <c r="B6" s="26">
        <v>20</v>
      </c>
      <c r="C6" s="26">
        <v>6</v>
      </c>
    </row>
    <row r="7" spans="1:6">
      <c r="A7" s="67" t="s">
        <v>90</v>
      </c>
      <c r="B7" s="26">
        <v>16</v>
      </c>
      <c r="C7" s="26">
        <v>13</v>
      </c>
    </row>
    <row r="8" spans="1:6">
      <c r="A8" s="67" t="s">
        <v>91</v>
      </c>
      <c r="B8" s="26">
        <v>81</v>
      </c>
      <c r="C8" s="26">
        <v>35</v>
      </c>
    </row>
    <row r="9" spans="1:6">
      <c r="A9" s="67" t="s">
        <v>92</v>
      </c>
      <c r="B9" s="26">
        <v>63</v>
      </c>
      <c r="C9" s="26">
        <v>33</v>
      </c>
    </row>
    <row r="10" spans="1:6">
      <c r="A10" s="67" t="s">
        <v>125</v>
      </c>
      <c r="B10" s="26">
        <v>65</v>
      </c>
      <c r="C10" s="26">
        <v>27</v>
      </c>
    </row>
    <row r="11" spans="1:6">
      <c r="A11" s="67" t="s">
        <v>94</v>
      </c>
      <c r="B11" s="26">
        <v>25</v>
      </c>
      <c r="C11" s="26">
        <v>14</v>
      </c>
    </row>
    <row r="12" spans="1:6">
      <c r="A12" s="67" t="s">
        <v>95</v>
      </c>
      <c r="B12" s="26">
        <v>51</v>
      </c>
      <c r="C12" s="26">
        <v>32</v>
      </c>
    </row>
    <row r="13" spans="1:6">
      <c r="A13" s="67" t="s">
        <v>126</v>
      </c>
      <c r="B13" s="26">
        <v>29</v>
      </c>
      <c r="C13" s="26">
        <v>7</v>
      </c>
    </row>
    <row r="14" spans="1:6">
      <c r="A14" s="67" t="s">
        <v>96</v>
      </c>
      <c r="B14" s="26">
        <v>36</v>
      </c>
      <c r="C14" s="26">
        <v>18</v>
      </c>
    </row>
    <row r="15" spans="1:6">
      <c r="A15" s="67" t="s">
        <v>97</v>
      </c>
      <c r="B15" s="26">
        <v>23</v>
      </c>
      <c r="C15" s="26">
        <v>9</v>
      </c>
    </row>
    <row r="16" spans="1:6">
      <c r="A16" s="67" t="s">
        <v>98</v>
      </c>
      <c r="B16" s="26">
        <v>38</v>
      </c>
      <c r="C16" s="26">
        <v>18</v>
      </c>
    </row>
    <row r="17" spans="1:3">
      <c r="A17" s="67" t="s">
        <v>99</v>
      </c>
      <c r="B17" s="26">
        <v>76</v>
      </c>
      <c r="C17" s="26">
        <v>42</v>
      </c>
    </row>
    <row r="18" spans="1:3">
      <c r="A18" s="67" t="s">
        <v>100</v>
      </c>
      <c r="B18" s="26">
        <v>35</v>
      </c>
      <c r="C18" s="26">
        <v>14</v>
      </c>
    </row>
    <row r="19" spans="1:3">
      <c r="A19" s="67" t="s">
        <v>101</v>
      </c>
      <c r="B19" s="26">
        <v>26</v>
      </c>
      <c r="C19" s="26">
        <v>34</v>
      </c>
    </row>
    <row r="20" spans="1:3">
      <c r="A20" s="67" t="s">
        <v>102</v>
      </c>
      <c r="B20" s="26">
        <v>37</v>
      </c>
      <c r="C20" s="26">
        <v>21</v>
      </c>
    </row>
    <row r="21" spans="1:3">
      <c r="A21" s="67" t="s">
        <v>103</v>
      </c>
      <c r="B21" s="26">
        <v>41</v>
      </c>
      <c r="C21" s="26">
        <v>22</v>
      </c>
    </row>
    <row r="22" spans="1:3">
      <c r="A22" s="67" t="s">
        <v>104</v>
      </c>
      <c r="B22" s="26">
        <v>116</v>
      </c>
      <c r="C22" s="26">
        <v>61</v>
      </c>
    </row>
    <row r="23" spans="1:3">
      <c r="A23" s="67" t="s">
        <v>105</v>
      </c>
      <c r="B23" s="26">
        <v>43</v>
      </c>
      <c r="C23" s="26">
        <v>21</v>
      </c>
    </row>
    <row r="24" spans="1:3">
      <c r="A24" s="67" t="s">
        <v>106</v>
      </c>
      <c r="B24" s="26">
        <v>43</v>
      </c>
      <c r="C24" s="26">
        <v>33</v>
      </c>
    </row>
    <row r="25" spans="1:3">
      <c r="A25" s="67" t="s">
        <v>107</v>
      </c>
      <c r="B25" s="26">
        <v>47</v>
      </c>
      <c r="C25" s="26">
        <v>18</v>
      </c>
    </row>
    <row r="26" spans="1:3">
      <c r="A26" s="67" t="s">
        <v>108</v>
      </c>
      <c r="B26" s="26">
        <v>21</v>
      </c>
      <c r="C26" s="26">
        <v>11</v>
      </c>
    </row>
    <row r="27" spans="1:3">
      <c r="A27" s="67" t="s">
        <v>127</v>
      </c>
      <c r="B27" s="26">
        <v>36</v>
      </c>
      <c r="C27" s="26">
        <v>19</v>
      </c>
    </row>
    <row r="28" spans="1:3">
      <c r="A28" s="67" t="s">
        <v>128</v>
      </c>
      <c r="B28" s="26">
        <v>32</v>
      </c>
      <c r="C28" s="26">
        <v>34</v>
      </c>
    </row>
    <row r="29" spans="1:3">
      <c r="A29" s="67" t="s">
        <v>129</v>
      </c>
      <c r="B29" s="26">
        <v>287</v>
      </c>
      <c r="C29" s="26">
        <v>120</v>
      </c>
    </row>
    <row r="30" spans="1:3">
      <c r="A30" s="67" t="s">
        <v>130</v>
      </c>
      <c r="B30" s="26">
        <v>16</v>
      </c>
      <c r="C30" s="26">
        <v>17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sheetPr codeName="Arkusz20"/>
  <dimension ref="A1:K33"/>
  <sheetViews>
    <sheetView zoomScaleNormal="100" workbookViewId="0">
      <selection activeCell="O16" sqref="O16"/>
    </sheetView>
  </sheetViews>
  <sheetFormatPr defaultRowHeight="15"/>
  <cols>
    <col min="1" max="1" width="27.85546875" customWidth="1"/>
    <col min="2" max="7" width="15.7109375" customWidth="1"/>
  </cols>
  <sheetData>
    <row r="1" spans="1:11">
      <c r="A1" s="12" t="str">
        <f>_xlfn.CONCAT('Spis wykresów i map'!A46," ",'Spis wykresów i map'!B46)</f>
        <v>Mapa 14. Bezrobotni według wykształcenia w końcu czerwca 2026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map'!A47," ",'Spis wykresów i map'!B47)</f>
        <v>Map 14. Unemployed persons by education at the end of June 2026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1" ht="38.25" customHeight="1">
      <c r="A4" s="97" t="s">
        <v>145</v>
      </c>
      <c r="B4" s="104" t="s">
        <v>147</v>
      </c>
      <c r="C4" s="99" t="s">
        <v>154</v>
      </c>
      <c r="D4" s="100"/>
      <c r="E4" s="100"/>
      <c r="F4" s="100"/>
      <c r="G4" s="100"/>
    </row>
    <row r="5" spans="1:11" ht="90">
      <c r="A5" s="97"/>
      <c r="B5" s="105"/>
      <c r="C5" s="58" t="s">
        <v>149</v>
      </c>
      <c r="D5" s="58" t="s">
        <v>150</v>
      </c>
      <c r="E5" s="58" t="s">
        <v>151</v>
      </c>
      <c r="F5" s="58" t="s">
        <v>152</v>
      </c>
      <c r="G5" s="58" t="s">
        <v>153</v>
      </c>
    </row>
    <row r="6" spans="1:11">
      <c r="A6" s="98"/>
      <c r="B6" s="101" t="s">
        <v>144</v>
      </c>
      <c r="C6" s="102"/>
      <c r="D6" s="102"/>
      <c r="E6" s="102"/>
      <c r="F6" s="102"/>
      <c r="G6" s="103"/>
    </row>
    <row r="7" spans="1:11">
      <c r="A7" s="50" t="s">
        <v>136</v>
      </c>
      <c r="B7" s="59">
        <v>100</v>
      </c>
      <c r="C7" s="80">
        <v>14.541888794971969</v>
      </c>
      <c r="D7" s="80">
        <v>21.829250165833617</v>
      </c>
      <c r="E7" s="80">
        <v>13.013224537607071</v>
      </c>
      <c r="F7" s="80">
        <v>23.592410921280614</v>
      </c>
      <c r="G7" s="80">
        <v>27.023225580306732</v>
      </c>
    </row>
    <row r="8" spans="1:11">
      <c r="A8" s="51" t="s">
        <v>131</v>
      </c>
      <c r="B8" s="59">
        <v>100</v>
      </c>
      <c r="C8" s="80">
        <v>15.704295130462253</v>
      </c>
      <c r="D8" s="80">
        <v>26.974166032425291</v>
      </c>
      <c r="E8" s="81">
        <v>12.464638051610494</v>
      </c>
      <c r="F8" s="81">
        <v>26.315033674626992</v>
      </c>
      <c r="G8" s="80">
        <v>18.541867110874964</v>
      </c>
    </row>
    <row r="9" spans="1:11">
      <c r="A9" s="53" t="s">
        <v>124</v>
      </c>
      <c r="B9" s="59">
        <v>100</v>
      </c>
      <c r="C9" s="78">
        <v>11.803588290840414</v>
      </c>
      <c r="D9" s="78">
        <v>23.890462700661001</v>
      </c>
      <c r="E9" s="78">
        <v>12.275731822474032</v>
      </c>
      <c r="F9" s="78">
        <v>28.328611898016998</v>
      </c>
      <c r="G9" s="78">
        <v>23.701605288007556</v>
      </c>
    </row>
    <row r="10" spans="1:11">
      <c r="A10" s="53" t="s">
        <v>90</v>
      </c>
      <c r="B10" s="59">
        <v>100</v>
      </c>
      <c r="C10" s="78">
        <v>11.491515331944031</v>
      </c>
      <c r="D10" s="78">
        <v>28.073831497469488</v>
      </c>
      <c r="E10" s="78">
        <v>9.4075617743375997</v>
      </c>
      <c r="F10" s="78">
        <v>33.462339982137543</v>
      </c>
      <c r="G10" s="78">
        <v>17.564751414111342</v>
      </c>
    </row>
    <row r="11" spans="1:11">
      <c r="A11" s="53" t="s">
        <v>91</v>
      </c>
      <c r="B11" s="59">
        <v>100</v>
      </c>
      <c r="C11" s="78">
        <v>15.726375176304655</v>
      </c>
      <c r="D11" s="78">
        <v>29.196050775740478</v>
      </c>
      <c r="E11" s="78">
        <v>13.963328631875882</v>
      </c>
      <c r="F11" s="78">
        <v>25.493653032440054</v>
      </c>
      <c r="G11" s="78">
        <v>15.620592383638929</v>
      </c>
    </row>
    <row r="12" spans="1:11">
      <c r="A12" s="53" t="s">
        <v>92</v>
      </c>
      <c r="B12" s="59">
        <v>100</v>
      </c>
      <c r="C12" s="78">
        <v>15.140922001310903</v>
      </c>
      <c r="D12" s="78">
        <v>24.251693248852959</v>
      </c>
      <c r="E12" s="78">
        <v>11.055276381909549</v>
      </c>
      <c r="F12" s="78">
        <v>28.533974218920687</v>
      </c>
      <c r="G12" s="78">
        <v>21.018134149005899</v>
      </c>
    </row>
    <row r="13" spans="1:11">
      <c r="A13" s="53" t="s">
        <v>125</v>
      </c>
      <c r="B13" s="59">
        <v>100</v>
      </c>
      <c r="C13" s="78">
        <v>12.53707731856832</v>
      </c>
      <c r="D13" s="78">
        <v>28.94997033814515</v>
      </c>
      <c r="E13" s="78">
        <v>10.836464306901325</v>
      </c>
      <c r="F13" s="78">
        <v>30.650583349812145</v>
      </c>
      <c r="G13" s="78">
        <v>17.025904686573067</v>
      </c>
    </row>
    <row r="14" spans="1:11">
      <c r="A14" s="53" t="s">
        <v>94</v>
      </c>
      <c r="B14" s="59">
        <v>100</v>
      </c>
      <c r="C14" s="78">
        <v>11.950464396284829</v>
      </c>
      <c r="D14" s="78">
        <v>30.030959752321984</v>
      </c>
      <c r="E14" s="78">
        <v>9.7832817337461293</v>
      </c>
      <c r="F14" s="78">
        <v>31.764705882352938</v>
      </c>
      <c r="G14" s="78">
        <v>16.470588235294116</v>
      </c>
    </row>
    <row r="15" spans="1:11">
      <c r="A15" s="53" t="s">
        <v>95</v>
      </c>
      <c r="B15" s="59">
        <v>100</v>
      </c>
      <c r="C15" s="78">
        <v>15.560916767189385</v>
      </c>
      <c r="D15" s="78">
        <v>27.824688379573782</v>
      </c>
      <c r="E15" s="78">
        <v>9.3285082428628883</v>
      </c>
      <c r="F15" s="78">
        <v>30.036188178528345</v>
      </c>
      <c r="G15" s="78">
        <v>17.249698431845598</v>
      </c>
    </row>
    <row r="16" spans="1:11">
      <c r="A16" s="53" t="s">
        <v>126</v>
      </c>
      <c r="B16" s="59">
        <v>100</v>
      </c>
      <c r="C16" s="78">
        <v>11.499364675984753</v>
      </c>
      <c r="D16" s="78">
        <v>30.495552731893266</v>
      </c>
      <c r="E16" s="78">
        <v>10.101651842439646</v>
      </c>
      <c r="F16" s="78">
        <v>27.318932655654383</v>
      </c>
      <c r="G16" s="78">
        <v>20.584498094027953</v>
      </c>
    </row>
    <row r="17" spans="1:7">
      <c r="A17" s="53" t="s">
        <v>96</v>
      </c>
      <c r="B17" s="59">
        <v>100</v>
      </c>
      <c r="C17" s="78">
        <v>13.409961685823754</v>
      </c>
      <c r="D17" s="78">
        <v>26.61093695576454</v>
      </c>
      <c r="E17" s="78">
        <v>13.967258794845003</v>
      </c>
      <c r="F17" s="78">
        <v>29.885057471264371</v>
      </c>
      <c r="G17" s="78">
        <v>16.126785092302335</v>
      </c>
    </row>
    <row r="18" spans="1:7">
      <c r="A18" s="53" t="s">
        <v>97</v>
      </c>
      <c r="B18" s="59">
        <v>100</v>
      </c>
      <c r="C18" s="78">
        <v>11.213801601971657</v>
      </c>
      <c r="D18" s="78">
        <v>21.13370301910043</v>
      </c>
      <c r="E18" s="78">
        <v>12.754158964879853</v>
      </c>
      <c r="F18" s="78">
        <v>33.949476278496611</v>
      </c>
      <c r="G18" s="78">
        <v>20.948860135551449</v>
      </c>
    </row>
    <row r="19" spans="1:7">
      <c r="A19" s="53" t="s">
        <v>98</v>
      </c>
      <c r="B19" s="59">
        <v>100</v>
      </c>
      <c r="C19" s="78">
        <v>15.705996131528046</v>
      </c>
      <c r="D19" s="78">
        <v>31.411992263056092</v>
      </c>
      <c r="E19" s="78">
        <v>11.02514506769826</v>
      </c>
      <c r="F19" s="78">
        <v>24.371373307543521</v>
      </c>
      <c r="G19" s="78">
        <v>17.485493230174082</v>
      </c>
    </row>
    <row r="20" spans="1:7">
      <c r="A20" s="53" t="s">
        <v>99</v>
      </c>
      <c r="B20" s="59">
        <v>100</v>
      </c>
      <c r="C20" s="78">
        <v>13.607226107226108</v>
      </c>
      <c r="D20" s="78">
        <v>23.106060606060606</v>
      </c>
      <c r="E20" s="78">
        <v>15.61771561771562</v>
      </c>
      <c r="F20" s="78">
        <v>30.273892773892776</v>
      </c>
      <c r="G20" s="78">
        <v>17.395104895104897</v>
      </c>
    </row>
    <row r="21" spans="1:7">
      <c r="A21" s="53" t="s">
        <v>100</v>
      </c>
      <c r="B21" s="59">
        <v>100</v>
      </c>
      <c r="C21" s="78">
        <v>13.475673783689185</v>
      </c>
      <c r="D21" s="78">
        <v>28.281414070703537</v>
      </c>
      <c r="E21" s="78">
        <v>11.76058802940147</v>
      </c>
      <c r="F21" s="78">
        <v>24.466223311165557</v>
      </c>
      <c r="G21" s="78">
        <v>22.016100805040249</v>
      </c>
    </row>
    <row r="22" spans="1:7">
      <c r="A22" s="53" t="s">
        <v>101</v>
      </c>
      <c r="B22" s="59">
        <v>100</v>
      </c>
      <c r="C22" s="78">
        <v>11.347517730496454</v>
      </c>
      <c r="D22" s="78">
        <v>25.227963525835868</v>
      </c>
      <c r="E22" s="78">
        <v>13.947990543735225</v>
      </c>
      <c r="F22" s="78">
        <v>26.950354609929079</v>
      </c>
      <c r="G22" s="78">
        <v>22.526173590003378</v>
      </c>
    </row>
    <row r="23" spans="1:7">
      <c r="A23" s="53" t="s">
        <v>102</v>
      </c>
      <c r="B23" s="59">
        <v>100</v>
      </c>
      <c r="C23" s="78">
        <v>14.962010520163647</v>
      </c>
      <c r="D23" s="78">
        <v>22.004675628287551</v>
      </c>
      <c r="E23" s="78">
        <v>18.234950321449446</v>
      </c>
      <c r="F23" s="78">
        <v>26.534190531852719</v>
      </c>
      <c r="G23" s="78">
        <v>18.264172998246639</v>
      </c>
    </row>
    <row r="24" spans="1:7">
      <c r="A24" s="53" t="s">
        <v>103</v>
      </c>
      <c r="B24" s="59">
        <v>100</v>
      </c>
      <c r="C24" s="78">
        <v>13.372305443916696</v>
      </c>
      <c r="D24" s="78">
        <v>36.719035440263056</v>
      </c>
      <c r="E24" s="78">
        <v>9.5359883083668251</v>
      </c>
      <c r="F24" s="78">
        <v>22.433321154548779</v>
      </c>
      <c r="G24" s="78">
        <v>17.939349652904639</v>
      </c>
    </row>
    <row r="25" spans="1:7">
      <c r="A25" s="53" t="s">
        <v>104</v>
      </c>
      <c r="B25" s="59">
        <v>100</v>
      </c>
      <c r="C25" s="78">
        <v>18.193438432040903</v>
      </c>
      <c r="D25" s="78">
        <v>28.52577758841074</v>
      </c>
      <c r="E25" s="78">
        <v>11.78099701746911</v>
      </c>
      <c r="F25" s="78">
        <v>23.498082658713251</v>
      </c>
      <c r="G25" s="78">
        <v>18.001704303365997</v>
      </c>
    </row>
    <row r="26" spans="1:7">
      <c r="A26" s="53" t="s">
        <v>105</v>
      </c>
      <c r="B26" s="59">
        <v>100</v>
      </c>
      <c r="C26" s="78">
        <v>14.46350487722839</v>
      </c>
      <c r="D26" s="78">
        <v>29.56609485368315</v>
      </c>
      <c r="E26" s="78">
        <v>10.258997645475951</v>
      </c>
      <c r="F26" s="78">
        <v>26.337033299697275</v>
      </c>
      <c r="G26" s="78">
        <v>19.374369323915236</v>
      </c>
    </row>
    <row r="27" spans="1:7">
      <c r="A27" s="53" t="s">
        <v>106</v>
      </c>
      <c r="B27" s="59">
        <v>100</v>
      </c>
      <c r="C27" s="78">
        <v>16.436058700209642</v>
      </c>
      <c r="D27" s="78">
        <v>24.444444444444443</v>
      </c>
      <c r="E27" s="78">
        <v>13.459119496855346</v>
      </c>
      <c r="F27" s="78">
        <v>23.228511530398325</v>
      </c>
      <c r="G27" s="78">
        <v>22.431865828092242</v>
      </c>
    </row>
    <row r="28" spans="1:7">
      <c r="A28" s="53" t="s">
        <v>107</v>
      </c>
      <c r="B28" s="59">
        <v>100</v>
      </c>
      <c r="C28" s="78">
        <v>10.471380471380472</v>
      </c>
      <c r="D28" s="78">
        <v>29.09090909090909</v>
      </c>
      <c r="E28" s="78">
        <v>9.3939393939393927</v>
      </c>
      <c r="F28" s="78">
        <v>34.882154882154879</v>
      </c>
      <c r="G28" s="78">
        <v>16.161616161616163</v>
      </c>
    </row>
    <row r="29" spans="1:7">
      <c r="A29" s="53" t="s">
        <v>108</v>
      </c>
      <c r="B29" s="59">
        <v>100</v>
      </c>
      <c r="C29" s="78">
        <v>14.452554744525548</v>
      </c>
      <c r="D29" s="78">
        <v>27.080291970802921</v>
      </c>
      <c r="E29" s="78">
        <v>13.576642335766422</v>
      </c>
      <c r="F29" s="78">
        <v>29.927007299270077</v>
      </c>
      <c r="G29" s="78">
        <v>14.963503649635038</v>
      </c>
    </row>
    <row r="30" spans="1:7">
      <c r="A30" s="53" t="s">
        <v>110</v>
      </c>
      <c r="B30" s="59">
        <v>100</v>
      </c>
      <c r="C30" s="78">
        <v>23.03921568627451</v>
      </c>
      <c r="D30" s="78">
        <v>28.137254901960784</v>
      </c>
      <c r="E30" s="78">
        <v>12.352941176470589</v>
      </c>
      <c r="F30" s="78">
        <v>20.098039215686274</v>
      </c>
      <c r="G30" s="78">
        <v>16.372549019607842</v>
      </c>
    </row>
    <row r="31" spans="1:7">
      <c r="A31" s="53" t="s">
        <v>111</v>
      </c>
      <c r="B31" s="59">
        <v>100</v>
      </c>
      <c r="C31" s="78">
        <v>14.89108910891089</v>
      </c>
      <c r="D31" s="78">
        <v>21.821782178217823</v>
      </c>
      <c r="E31" s="78">
        <v>18.85148514851485</v>
      </c>
      <c r="F31" s="78">
        <v>17.623762376237622</v>
      </c>
      <c r="G31" s="78">
        <v>26.811881188118814</v>
      </c>
    </row>
    <row r="32" spans="1:7">
      <c r="A32" s="53" t="s">
        <v>112</v>
      </c>
      <c r="B32" s="59">
        <v>100</v>
      </c>
      <c r="C32" s="78">
        <v>32.647814910025708</v>
      </c>
      <c r="D32" s="78">
        <v>24.439955930958501</v>
      </c>
      <c r="E32" s="78">
        <v>13.661402864487698</v>
      </c>
      <c r="F32" s="78">
        <v>13.404333455747338</v>
      </c>
      <c r="G32" s="78">
        <v>15.846492838780756</v>
      </c>
    </row>
    <row r="33" spans="1:7">
      <c r="A33" s="53" t="s">
        <v>113</v>
      </c>
      <c r="B33" s="59">
        <v>100</v>
      </c>
      <c r="C33" s="78">
        <v>23.128119800332776</v>
      </c>
      <c r="D33" s="78">
        <v>24.875207986688853</v>
      </c>
      <c r="E33" s="78">
        <v>15.141430948419302</v>
      </c>
      <c r="F33" s="78">
        <v>22.37936772046589</v>
      </c>
      <c r="G33" s="78">
        <v>14.475873544093179</v>
      </c>
    </row>
  </sheetData>
  <sortState xmlns:xlrd2="http://schemas.microsoft.com/office/spreadsheetml/2017/richdata2"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sheetPr codeName="Arkusz21"/>
  <dimension ref="A1:K33"/>
  <sheetViews>
    <sheetView zoomScale="115" zoomScaleNormal="115" workbookViewId="0">
      <selection activeCell="V42" sqref="V42"/>
    </sheetView>
  </sheetViews>
  <sheetFormatPr defaultRowHeight="15"/>
  <cols>
    <col min="1" max="1" width="28.7109375" customWidth="1"/>
    <col min="2" max="2" width="12.28515625" customWidth="1"/>
  </cols>
  <sheetData>
    <row r="1" spans="1:11">
      <c r="A1" s="12" t="str">
        <f>_xlfn.CONCAT('Spis wykresów i map'!A48," ",'Spis wykresów i map'!B48)</f>
        <v>Mapa 15. Bezrobotni według wieku w końcu czerwca 2026 r.</v>
      </c>
      <c r="B1" s="12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map'!A49," ",'Spis wykresów i map'!B49)</f>
        <v>Map 15. Unemployed persons by age at the end of June 2026</v>
      </c>
      <c r="B2" s="42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97" t="s">
        <v>145</v>
      </c>
      <c r="B4" s="104" t="s">
        <v>147</v>
      </c>
      <c r="C4" s="106" t="s">
        <v>146</v>
      </c>
      <c r="D4" s="106"/>
      <c r="E4" s="106"/>
      <c r="F4" s="106"/>
      <c r="G4" s="106"/>
    </row>
    <row r="5" spans="1:11" ht="75">
      <c r="A5" s="97"/>
      <c r="B5" s="105"/>
      <c r="C5" s="55" t="s">
        <v>140</v>
      </c>
      <c r="D5" s="55" t="s">
        <v>141</v>
      </c>
      <c r="E5" s="55" t="s">
        <v>142</v>
      </c>
      <c r="F5" s="55" t="s">
        <v>143</v>
      </c>
      <c r="G5" s="56" t="s">
        <v>148</v>
      </c>
    </row>
    <row r="6" spans="1:11">
      <c r="A6" s="98"/>
      <c r="B6" s="107" t="s">
        <v>144</v>
      </c>
      <c r="C6" s="108"/>
      <c r="D6" s="108"/>
      <c r="E6" s="108"/>
      <c r="F6" s="108"/>
      <c r="G6" s="109"/>
    </row>
    <row r="7" spans="1:11">
      <c r="A7" s="48" t="s">
        <v>135</v>
      </c>
      <c r="B7" s="57">
        <v>100</v>
      </c>
      <c r="C7" s="54">
        <v>12.887989652869752</v>
      </c>
      <c r="D7" s="54">
        <v>22.331631736228044</v>
      </c>
      <c r="E7" s="54">
        <v>26.217573704445673</v>
      </c>
      <c r="F7" s="54">
        <v>23.07505440895568</v>
      </c>
      <c r="G7" s="54">
        <v>15.48775049750085</v>
      </c>
    </row>
    <row r="8" spans="1:11">
      <c r="A8" s="49" t="s">
        <v>131</v>
      </c>
      <c r="B8" s="57">
        <v>100</v>
      </c>
      <c r="C8" s="54">
        <v>13.731206111693497</v>
      </c>
      <c r="D8" s="54">
        <v>23.980068067263094</v>
      </c>
      <c r="E8" s="54">
        <v>26.483047805046166</v>
      </c>
      <c r="F8" s="54">
        <v>21.25737754354725</v>
      </c>
      <c r="G8" s="54">
        <v>14.54830047244999</v>
      </c>
    </row>
    <row r="9" spans="1:11">
      <c r="A9" s="67" t="s">
        <v>124</v>
      </c>
      <c r="B9" s="57">
        <v>100</v>
      </c>
      <c r="C9" s="54">
        <v>11.614730878186968</v>
      </c>
      <c r="D9" s="54">
        <v>24.079320113314449</v>
      </c>
      <c r="E9" s="54">
        <v>26.534466477809254</v>
      </c>
      <c r="F9" s="54">
        <v>23.890462700661001</v>
      </c>
      <c r="G9" s="54">
        <v>13.881019830028329</v>
      </c>
    </row>
    <row r="10" spans="1:11">
      <c r="A10" s="67" t="s">
        <v>90</v>
      </c>
      <c r="B10" s="57">
        <v>100</v>
      </c>
      <c r="C10" s="54">
        <v>15.123548675200954</v>
      </c>
      <c r="D10" s="54">
        <v>23.161655254540044</v>
      </c>
      <c r="E10" s="54">
        <v>25.245608812146468</v>
      </c>
      <c r="F10" s="54">
        <v>21.732658529324205</v>
      </c>
      <c r="G10" s="54">
        <v>14.736528728788331</v>
      </c>
    </row>
    <row r="11" spans="1:11">
      <c r="A11" s="67" t="s">
        <v>91</v>
      </c>
      <c r="B11" s="57">
        <v>100</v>
      </c>
      <c r="C11" s="54">
        <v>16.889985895627643</v>
      </c>
      <c r="D11" s="54">
        <v>25</v>
      </c>
      <c r="E11" s="54">
        <v>27.009873060648804</v>
      </c>
      <c r="F11" s="54">
        <v>18.582510578279265</v>
      </c>
      <c r="G11" s="54">
        <v>12.517630465444288</v>
      </c>
    </row>
    <row r="12" spans="1:11">
      <c r="A12" s="67" t="s">
        <v>92</v>
      </c>
      <c r="B12" s="57">
        <v>100</v>
      </c>
      <c r="C12" s="54">
        <v>13.655232685164956</v>
      </c>
      <c r="D12" s="54">
        <v>23.421455101594933</v>
      </c>
      <c r="E12" s="54">
        <v>25.890321171072756</v>
      </c>
      <c r="F12" s="54">
        <v>22.06685601922657</v>
      </c>
      <c r="G12" s="54">
        <v>14.96613502294079</v>
      </c>
    </row>
    <row r="13" spans="1:11">
      <c r="A13" s="67" t="s">
        <v>125</v>
      </c>
      <c r="B13" s="57">
        <v>100</v>
      </c>
      <c r="C13" s="54">
        <v>14.514534308878781</v>
      </c>
      <c r="D13" s="54">
        <v>23.136246786632391</v>
      </c>
      <c r="E13" s="54">
        <v>26.675894799288113</v>
      </c>
      <c r="F13" s="54">
        <v>22.622107969151671</v>
      </c>
      <c r="G13" s="54">
        <v>13.051216136049041</v>
      </c>
    </row>
    <row r="14" spans="1:11">
      <c r="A14" s="67" t="s">
        <v>94</v>
      </c>
      <c r="B14" s="57">
        <v>100</v>
      </c>
      <c r="C14" s="54">
        <v>15.789473684210526</v>
      </c>
      <c r="D14" s="54">
        <v>25.820433436532507</v>
      </c>
      <c r="E14" s="54">
        <v>23.157894736842106</v>
      </c>
      <c r="F14" s="54">
        <v>17.523219814241486</v>
      </c>
      <c r="G14" s="54">
        <v>17.708978328173373</v>
      </c>
    </row>
    <row r="15" spans="1:11">
      <c r="A15" s="67" t="s">
        <v>95</v>
      </c>
      <c r="B15" s="57">
        <v>100</v>
      </c>
      <c r="C15" s="54">
        <v>13.791716928025735</v>
      </c>
      <c r="D15" s="54">
        <v>22.838761560112587</v>
      </c>
      <c r="E15" s="54">
        <v>25.170888620828308</v>
      </c>
      <c r="F15" s="54">
        <v>22.316043425814232</v>
      </c>
      <c r="G15" s="54">
        <v>15.882589465219141</v>
      </c>
    </row>
    <row r="16" spans="1:11">
      <c r="A16" s="67" t="s">
        <v>126</v>
      </c>
      <c r="B16" s="57">
        <v>100</v>
      </c>
      <c r="C16" s="54">
        <v>11.435832274459974</v>
      </c>
      <c r="D16" s="54">
        <v>24.904701397712834</v>
      </c>
      <c r="E16" s="54">
        <v>26.810673443456164</v>
      </c>
      <c r="F16" s="54">
        <v>21.029224904701397</v>
      </c>
      <c r="G16" s="54">
        <v>15.819567979669632</v>
      </c>
    </row>
    <row r="17" spans="1:7">
      <c r="A17" s="67" t="s">
        <v>96</v>
      </c>
      <c r="B17" s="57">
        <v>100</v>
      </c>
      <c r="C17" s="54">
        <v>14.454893765238594</v>
      </c>
      <c r="D17" s="54">
        <v>25.148032044583768</v>
      </c>
      <c r="E17" s="54">
        <v>27.760362243120863</v>
      </c>
      <c r="F17" s="54">
        <v>19.331243469174503</v>
      </c>
      <c r="G17" s="54">
        <v>13.30546847788227</v>
      </c>
    </row>
    <row r="18" spans="1:7">
      <c r="A18" s="67" t="s">
        <v>97</v>
      </c>
      <c r="B18" s="57">
        <v>100</v>
      </c>
      <c r="C18" s="54">
        <v>16.142945163277879</v>
      </c>
      <c r="D18" s="54">
        <v>20.33271719038817</v>
      </c>
      <c r="E18" s="54">
        <v>25.077017868145408</v>
      </c>
      <c r="F18" s="54">
        <v>22.30437461491066</v>
      </c>
      <c r="G18" s="54">
        <v>16.142945163277879</v>
      </c>
    </row>
    <row r="19" spans="1:7">
      <c r="A19" s="67" t="s">
        <v>98</v>
      </c>
      <c r="B19" s="57">
        <v>100</v>
      </c>
      <c r="C19" s="54">
        <v>16.634429400386846</v>
      </c>
      <c r="D19" s="54">
        <v>26.189555125725338</v>
      </c>
      <c r="E19" s="54">
        <v>24.061895551257255</v>
      </c>
      <c r="F19" s="54">
        <v>19.767891682785297</v>
      </c>
      <c r="G19" s="54">
        <v>13.346228239845262</v>
      </c>
    </row>
    <row r="20" spans="1:7">
      <c r="A20" s="67" t="s">
        <v>99</v>
      </c>
      <c r="B20" s="57">
        <v>100</v>
      </c>
      <c r="C20" s="54">
        <v>15.005827505827508</v>
      </c>
      <c r="D20" s="54">
        <v>23.397435897435898</v>
      </c>
      <c r="E20" s="54">
        <v>25.582750582750585</v>
      </c>
      <c r="F20" s="54">
        <v>19.988344988344988</v>
      </c>
      <c r="G20" s="54">
        <v>16.025641025641026</v>
      </c>
    </row>
    <row r="21" spans="1:7">
      <c r="A21" s="67" t="s">
        <v>100</v>
      </c>
      <c r="B21" s="57">
        <v>100</v>
      </c>
      <c r="C21" s="54">
        <v>13.615680784039203</v>
      </c>
      <c r="D21" s="54">
        <v>26.181309065453274</v>
      </c>
      <c r="E21" s="54">
        <v>26.286314315715785</v>
      </c>
      <c r="F21" s="54">
        <v>19.705985299264963</v>
      </c>
      <c r="G21" s="54">
        <v>14.210710535526777</v>
      </c>
    </row>
    <row r="22" spans="1:7">
      <c r="A22" s="67" t="s">
        <v>101</v>
      </c>
      <c r="B22" s="57">
        <v>100</v>
      </c>
      <c r="C22" s="54">
        <v>14.049307666328941</v>
      </c>
      <c r="D22" s="54">
        <v>25.227963525835868</v>
      </c>
      <c r="E22" s="54">
        <v>24.856467409658901</v>
      </c>
      <c r="F22" s="54">
        <v>21.175278622087131</v>
      </c>
      <c r="G22" s="54">
        <v>14.690982776089159</v>
      </c>
    </row>
    <row r="23" spans="1:7">
      <c r="A23" s="67" t="s">
        <v>102</v>
      </c>
      <c r="B23" s="57">
        <v>100</v>
      </c>
      <c r="C23" s="54">
        <v>13.793103448275861</v>
      </c>
      <c r="D23" s="54">
        <v>24.839275277615432</v>
      </c>
      <c r="E23" s="54">
        <v>26.855639976621859</v>
      </c>
      <c r="F23" s="54">
        <v>21.946230274693164</v>
      </c>
      <c r="G23" s="54">
        <v>12.565751022793689</v>
      </c>
    </row>
    <row r="24" spans="1:7">
      <c r="A24" s="67" t="s">
        <v>103</v>
      </c>
      <c r="B24" s="57">
        <v>100</v>
      </c>
      <c r="C24" s="54">
        <v>18.085495067592255</v>
      </c>
      <c r="D24" s="54">
        <v>24.7351114358787</v>
      </c>
      <c r="E24" s="54">
        <v>25.977347460723422</v>
      </c>
      <c r="F24" s="54">
        <v>18.633540372670808</v>
      </c>
      <c r="G24" s="54">
        <v>12.568505663134818</v>
      </c>
    </row>
    <row r="25" spans="1:7">
      <c r="A25" s="67" t="s">
        <v>104</v>
      </c>
      <c r="B25" s="57">
        <v>100</v>
      </c>
      <c r="C25" s="54">
        <v>13.378781423093312</v>
      </c>
      <c r="D25" s="54">
        <v>25.756284618662121</v>
      </c>
      <c r="E25" s="54">
        <v>26.821474222411588</v>
      </c>
      <c r="F25" s="54">
        <v>19.130805283340436</v>
      </c>
      <c r="G25" s="54">
        <v>14.912654452492543</v>
      </c>
    </row>
    <row r="26" spans="1:7">
      <c r="A26" s="67" t="s">
        <v>105</v>
      </c>
      <c r="B26" s="57">
        <v>100</v>
      </c>
      <c r="C26" s="54">
        <v>14.228052472250251</v>
      </c>
      <c r="D26" s="54">
        <v>24.688866464850321</v>
      </c>
      <c r="E26" s="54">
        <v>27.043390514631689</v>
      </c>
      <c r="F26" s="54">
        <v>20.787083753784056</v>
      </c>
      <c r="G26" s="54">
        <v>13.252606794483688</v>
      </c>
    </row>
    <row r="27" spans="1:7">
      <c r="A27" s="67" t="s">
        <v>106</v>
      </c>
      <c r="B27" s="57">
        <v>100</v>
      </c>
      <c r="C27" s="54">
        <v>14.255765199161424</v>
      </c>
      <c r="D27" s="54">
        <v>21.425576519916142</v>
      </c>
      <c r="E27" s="54">
        <v>26.540880503144653</v>
      </c>
      <c r="F27" s="54">
        <v>22.348008385744233</v>
      </c>
      <c r="G27" s="54">
        <v>15.429769392033544</v>
      </c>
    </row>
    <row r="28" spans="1:7">
      <c r="A28" s="67" t="s">
        <v>107</v>
      </c>
      <c r="B28" s="57">
        <v>100</v>
      </c>
      <c r="C28" s="54">
        <v>13.569023569023569</v>
      </c>
      <c r="D28" s="54">
        <v>25.252525252525253</v>
      </c>
      <c r="E28" s="54">
        <v>25.420875420875422</v>
      </c>
      <c r="F28" s="54">
        <v>20.606060606060606</v>
      </c>
      <c r="G28" s="54">
        <v>15.151515151515152</v>
      </c>
    </row>
    <row r="29" spans="1:7">
      <c r="A29" s="67" t="s">
        <v>108</v>
      </c>
      <c r="B29" s="57">
        <v>100</v>
      </c>
      <c r="C29" s="54">
        <v>14.525547445255475</v>
      </c>
      <c r="D29" s="54">
        <v>21.313868613138688</v>
      </c>
      <c r="E29" s="54">
        <v>25.839416058394161</v>
      </c>
      <c r="F29" s="54">
        <v>21.021897810218977</v>
      </c>
      <c r="G29" s="54">
        <v>17.299270072992702</v>
      </c>
    </row>
    <row r="30" spans="1:7">
      <c r="A30" s="67" t="s">
        <v>127</v>
      </c>
      <c r="B30" s="57">
        <v>100</v>
      </c>
      <c r="C30" s="54">
        <v>9.7058823529411775</v>
      </c>
      <c r="D30" s="54">
        <v>21.96078431372549</v>
      </c>
      <c r="E30" s="54">
        <v>28.333333333333332</v>
      </c>
      <c r="F30" s="54">
        <v>27.058823529411764</v>
      </c>
      <c r="G30" s="54">
        <v>12.941176470588237</v>
      </c>
    </row>
    <row r="31" spans="1:7">
      <c r="A31" s="67" t="s">
        <v>128</v>
      </c>
      <c r="B31" s="57">
        <v>100</v>
      </c>
      <c r="C31" s="54">
        <v>10.376237623762377</v>
      </c>
      <c r="D31" s="54">
        <v>19.009900990099009</v>
      </c>
      <c r="E31" s="54">
        <v>28.039603960396043</v>
      </c>
      <c r="F31" s="54">
        <v>26.138613861386141</v>
      </c>
      <c r="G31" s="54">
        <v>16.435643564356436</v>
      </c>
    </row>
    <row r="32" spans="1:7">
      <c r="A32" s="67" t="s">
        <v>129</v>
      </c>
      <c r="B32" s="57">
        <v>100</v>
      </c>
      <c r="C32" s="54">
        <v>7.8038927653323542</v>
      </c>
      <c r="D32" s="54">
        <v>24.605214836577304</v>
      </c>
      <c r="E32" s="54">
        <v>30.205655526992288</v>
      </c>
      <c r="F32" s="54">
        <v>22.530297466030113</v>
      </c>
      <c r="G32" s="54">
        <v>14.85493940506794</v>
      </c>
    </row>
    <row r="33" spans="1:7">
      <c r="A33" s="67" t="s">
        <v>130</v>
      </c>
      <c r="B33" s="57">
        <v>100</v>
      </c>
      <c r="C33" s="78">
        <v>11.813643926788686</v>
      </c>
      <c r="D33" s="78">
        <v>20.299500831946755</v>
      </c>
      <c r="E33" s="78">
        <v>26.871880199667221</v>
      </c>
      <c r="F33" s="78">
        <v>24.376039933444261</v>
      </c>
      <c r="G33" s="78">
        <v>16.638935108153078</v>
      </c>
    </row>
  </sheetData>
  <sortState xmlns:xlrd2="http://schemas.microsoft.com/office/spreadsheetml/2017/richdata2"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sheetPr codeName="Arkusz22"/>
  <dimension ref="A1:L33"/>
  <sheetViews>
    <sheetView zoomScale="130" zoomScaleNormal="130" workbookViewId="0">
      <selection activeCell="E14" sqref="E14"/>
    </sheetView>
  </sheetViews>
  <sheetFormatPr defaultRowHeight="15"/>
  <cols>
    <col min="1" max="1" width="30.425781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okresie styczeń–czerwiec 2026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87</v>
      </c>
    </row>
    <row r="2" spans="1:12">
      <c r="A2" s="12" t="str">
        <f>_xlfn.CONCAT('Spis wykresów i map'!A51," ",'Spis wykresów i map'!B51)</f>
        <v>Map 16. Change in the number of dwellings completed in January–June 2026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88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30">
      <c r="A4" s="41" t="s">
        <v>28</v>
      </c>
      <c r="B4" s="72" t="s">
        <v>164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0" t="s">
        <v>136</v>
      </c>
      <c r="B5" s="74">
        <v>3.2000000000000028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1" t="s">
        <v>131</v>
      </c>
      <c r="B6" s="75">
        <v>-3.9000000000000057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1" t="s">
        <v>124</v>
      </c>
      <c r="B7" s="75">
        <v>-16.700000000000003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1" t="s">
        <v>90</v>
      </c>
      <c r="B8" s="75">
        <v>-6.7000000000000028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1" t="s">
        <v>91</v>
      </c>
      <c r="B9" s="75">
        <v>4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1" t="s">
        <v>92</v>
      </c>
      <c r="B10" s="75">
        <v>20.5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1" t="s">
        <v>125</v>
      </c>
      <c r="B11" s="75">
        <v>-17.900000000000006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1" t="s">
        <v>94</v>
      </c>
      <c r="B12" s="75">
        <v>2.9000000000000057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1" t="s">
        <v>95</v>
      </c>
      <c r="B13" s="75">
        <v>2.4000000000000057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1" t="s">
        <v>126</v>
      </c>
      <c r="B14" s="75">
        <v>-51.5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1" t="s">
        <v>96</v>
      </c>
      <c r="B15" s="75">
        <v>5.2999999999999972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1" t="s">
        <v>97</v>
      </c>
      <c r="B16" s="75">
        <v>-2.0999999999999943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1" t="s">
        <v>98</v>
      </c>
      <c r="B17" s="75">
        <v>-16.700000000000003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1" t="s">
        <v>99</v>
      </c>
      <c r="B18" s="75">
        <v>-0.40000000000000568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1" t="s">
        <v>100</v>
      </c>
      <c r="B19" s="75">
        <v>-1.7000000000000028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1" t="s">
        <v>101</v>
      </c>
      <c r="B20" s="75">
        <v>-15.799999999999997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1" t="s">
        <v>102</v>
      </c>
      <c r="B21" s="75">
        <v>6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1" t="s">
        <v>103</v>
      </c>
      <c r="B22" s="75">
        <v>51.800000000000011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1" t="s">
        <v>104</v>
      </c>
      <c r="B23" s="75">
        <v>33.800000000000011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1" t="s">
        <v>105</v>
      </c>
      <c r="B24" s="75">
        <v>-72.3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1" t="s">
        <v>106</v>
      </c>
      <c r="B25" s="75">
        <v>10.599999999999994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1" t="s">
        <v>107</v>
      </c>
      <c r="B26" s="75">
        <v>-8.0999999999999943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1" t="s">
        <v>108</v>
      </c>
      <c r="B27" s="75">
        <v>41.199999999999989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1" t="s">
        <v>127</v>
      </c>
      <c r="B28" s="75">
        <v>-22.200000000000003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1" t="s">
        <v>128</v>
      </c>
      <c r="B29" s="75">
        <v>-83.7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1" t="s">
        <v>129</v>
      </c>
      <c r="B30" s="75">
        <v>-11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1" t="s">
        <v>130</v>
      </c>
      <c r="B31" s="75">
        <v>-40.4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sheetPr codeName="Arkusz23"/>
  <dimension ref="A1:O33"/>
  <sheetViews>
    <sheetView zoomScale="130" zoomScaleNormal="130" workbookViewId="0">
      <selection activeCell="E14" sqref="E14"/>
    </sheetView>
  </sheetViews>
  <sheetFormatPr defaultRowHeight="15"/>
  <cols>
    <col min="1" max="1" width="30.85546875" customWidth="1"/>
    <col min="2" max="2" width="26.710937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okresie styczeń–czerwiec 2026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87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January–June 2026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88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30">
      <c r="A4" s="41" t="s">
        <v>28</v>
      </c>
      <c r="B4" s="72" t="s">
        <v>164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0" t="s">
        <v>136</v>
      </c>
      <c r="B5" s="77">
        <v>18.900000000000006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1" t="s">
        <v>131</v>
      </c>
      <c r="B6" s="77">
        <v>48.300000000000011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1" t="s">
        <v>124</v>
      </c>
      <c r="B7" s="77">
        <v>-59.5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1" t="s">
        <v>90</v>
      </c>
      <c r="B8" s="77">
        <v>-2.9000000000000057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1" t="s">
        <v>91</v>
      </c>
      <c r="B9" s="77">
        <v>-27.099999999999994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1" t="s">
        <v>92</v>
      </c>
      <c r="B10" s="77">
        <v>132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1" t="s">
        <v>125</v>
      </c>
      <c r="B11" s="77">
        <v>-7.0999999999999943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1" t="s">
        <v>94</v>
      </c>
      <c r="B12" s="77">
        <v>-32.700000000000003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1" t="s">
        <v>95</v>
      </c>
      <c r="B13" s="77">
        <v>-9.5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1" t="s">
        <v>126</v>
      </c>
      <c r="B14" s="77">
        <v>104.30000000000001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1" t="s">
        <v>96</v>
      </c>
      <c r="B15" s="77">
        <v>-3.4000000000000057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1" t="s">
        <v>97</v>
      </c>
      <c r="B16" s="77">
        <v>-2.2000000000000028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1" t="s">
        <v>98</v>
      </c>
      <c r="B17" s="77">
        <v>-13.700000000000003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1" t="s">
        <v>99</v>
      </c>
      <c r="B18" s="77">
        <v>-17.700000000000003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1" t="s">
        <v>100</v>
      </c>
      <c r="B19" s="77">
        <v>-29.599999999999994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1" t="s">
        <v>101</v>
      </c>
      <c r="B20" s="77">
        <v>38.900000000000006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1" t="s">
        <v>102</v>
      </c>
      <c r="B21" s="77">
        <v>-3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1" t="s">
        <v>103</v>
      </c>
      <c r="B22" s="77">
        <v>8.5999999999999943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1" t="s">
        <v>104</v>
      </c>
      <c r="B23" s="77">
        <v>168.5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1" t="s">
        <v>105</v>
      </c>
      <c r="B24" s="77">
        <v>23.099999999999994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1" t="s">
        <v>106</v>
      </c>
      <c r="B25" s="77">
        <v>286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1" t="s">
        <v>107</v>
      </c>
      <c r="B26" s="77">
        <v>-26.599999999999994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1" t="s">
        <v>108</v>
      </c>
      <c r="B27" s="77">
        <v>-21.799999999999997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1" t="s">
        <v>127</v>
      </c>
      <c r="B28" s="77">
        <v>162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1" t="s">
        <v>128</v>
      </c>
      <c r="B29" s="77">
        <v>255.60000000000002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1" t="s">
        <v>129</v>
      </c>
      <c r="B30" s="77">
        <v>62.300000000000011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1" t="s">
        <v>130</v>
      </c>
      <c r="B31" s="77">
        <v>48.800000000000011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sheetPr codeName="Arkusz24"/>
  <dimension ref="A1:M33"/>
  <sheetViews>
    <sheetView workbookViewId="0">
      <selection activeCell="E14" sqref="E14"/>
    </sheetView>
  </sheetViews>
  <sheetFormatPr defaultRowHeight="15"/>
  <cols>
    <col min="1" max="1" width="28.5703125" customWidth="1"/>
    <col min="2" max="2" width="20.28515625" customWidth="1"/>
  </cols>
  <sheetData>
    <row r="1" spans="1:13">
      <c r="A1" s="12" t="str">
        <f>_xlfn.CONCAT('Spis wykresów i map'!A54," ",'Spis wykresów i map'!B54)</f>
        <v>Mapa 18. Zmiana liczby mieszkań, których  budowę  rozpoczęto w okresie styczeń–czerwiec 2026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12" t="str">
        <f>_xlfn.CONCAT('Spis wykresów i map'!A55," ",'Spis wykresów i map'!B55)</f>
        <v>Map 18. Change in the number of dwellings whose construction started in January–June 2026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30">
      <c r="A4" s="41" t="s">
        <v>28</v>
      </c>
      <c r="B4" s="72" t="s">
        <v>164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0" t="s">
        <v>136</v>
      </c>
      <c r="B5" s="74">
        <v>3.5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131</v>
      </c>
      <c r="B6" s="74">
        <v>26.700000000000003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124</v>
      </c>
      <c r="B7" s="74">
        <v>-26.5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90</v>
      </c>
      <c r="B8" s="74">
        <v>9.0999999999999943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91</v>
      </c>
      <c r="B9" s="74">
        <v>-2.7999999999999972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92</v>
      </c>
      <c r="B10" s="74">
        <v>12.200000000000003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125</v>
      </c>
      <c r="B11" s="74">
        <v>-3.0999999999999943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94</v>
      </c>
      <c r="B12" s="74">
        <v>59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95</v>
      </c>
      <c r="B13" s="74">
        <v>32.199999999999989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126</v>
      </c>
      <c r="B14" s="74">
        <v>26.700000000000003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96</v>
      </c>
      <c r="B15" s="74">
        <v>-40.5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97</v>
      </c>
      <c r="B16" s="74">
        <v>17.400000000000006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98</v>
      </c>
      <c r="B17" s="74">
        <v>-14.799999999999997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99</v>
      </c>
      <c r="B18" s="74">
        <v>-6.9000000000000057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100</v>
      </c>
      <c r="B19" s="74">
        <v>-7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101</v>
      </c>
      <c r="B20" s="74">
        <v>0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102</v>
      </c>
      <c r="B21" s="74">
        <v>-23.900000000000006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103</v>
      </c>
      <c r="B22" s="74">
        <v>94.199999999999989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104</v>
      </c>
      <c r="B23" s="74">
        <v>-31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105</v>
      </c>
      <c r="B24" s="74">
        <v>21.200000000000003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106</v>
      </c>
      <c r="B25" s="74">
        <v>82.1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107</v>
      </c>
      <c r="B26" s="74">
        <v>20.799999999999997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108</v>
      </c>
      <c r="B27" s="74">
        <v>40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127</v>
      </c>
      <c r="B28" s="74">
        <v>106.5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128</v>
      </c>
      <c r="B29" s="74">
        <v>260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129</v>
      </c>
      <c r="B30" s="74">
        <v>75.900000000000006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1" t="s">
        <v>130</v>
      </c>
      <c r="B31" s="74">
        <v>-7.7999999999999972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sheetPr codeName="Arkusz25"/>
  <dimension ref="A1:M33"/>
  <sheetViews>
    <sheetView zoomScaleNormal="100" workbookViewId="0">
      <selection activeCell="W48" sqref="W48"/>
    </sheetView>
  </sheetViews>
  <sheetFormatPr defaultRowHeight="15"/>
  <cols>
    <col min="1" max="1" width="32.140625" customWidth="1"/>
    <col min="2" max="2" width="36.710937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 maju 2026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42" t="str">
        <f>_xlfn.CONCAT('Spis wykresów i map'!A57," ",'Spis wykresów i map'!B57)</f>
        <v>Map 19. Occupancy rate of bed places in tourist accommodation facilities in May 2026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 ht="45">
      <c r="A3" s="41" t="s">
        <v>28</v>
      </c>
      <c r="B3" s="52" t="s">
        <v>139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0" t="s">
        <v>136</v>
      </c>
      <c r="B4" s="51">
        <v>39.700000000000003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1" t="s">
        <v>131</v>
      </c>
      <c r="B5" s="51">
        <v>28.8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124</v>
      </c>
      <c r="B6" s="51">
        <v>23.4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90</v>
      </c>
      <c r="B7" s="62">
        <v>4.9000000000000004</v>
      </c>
      <c r="C7" s="5"/>
      <c r="D7" s="62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91</v>
      </c>
      <c r="B8" s="62">
        <v>30.1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92</v>
      </c>
      <c r="B9" s="62">
        <v>28.1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125</v>
      </c>
      <c r="B10" s="62">
        <v>9.4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94</v>
      </c>
      <c r="B11" s="62">
        <v>30.7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95</v>
      </c>
      <c r="B12" s="51">
        <v>52.9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126</v>
      </c>
      <c r="B13" s="51">
        <v>22.7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96</v>
      </c>
      <c r="B14" s="51">
        <v>10.6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97</v>
      </c>
      <c r="B15" s="51">
        <v>49.3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98</v>
      </c>
      <c r="B16" s="51">
        <v>16.899999999999999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99</v>
      </c>
      <c r="B17" s="51">
        <v>30.5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100</v>
      </c>
      <c r="B18" s="62">
        <v>9.8000000000000007</v>
      </c>
      <c r="C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101</v>
      </c>
      <c r="B19" s="51">
        <v>22.2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102</v>
      </c>
      <c r="B20" s="51">
        <v>8.1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103</v>
      </c>
      <c r="B21" s="51">
        <v>29.7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104</v>
      </c>
      <c r="B22" s="51">
        <v>30.9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105</v>
      </c>
      <c r="B23" s="51">
        <v>13.9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106</v>
      </c>
      <c r="B24" s="51">
        <v>46.7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107</v>
      </c>
      <c r="B25" s="51">
        <v>13.5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108</v>
      </c>
      <c r="B26" s="51">
        <v>34.700000000000003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127</v>
      </c>
      <c r="B27" s="51">
        <v>24.5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128</v>
      </c>
      <c r="B28" s="51">
        <v>30.8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129</v>
      </c>
      <c r="B29" s="51">
        <v>39.1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130</v>
      </c>
      <c r="B30" s="51">
        <v>19.600000000000001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sheetPr codeName="Arkusz26"/>
  <dimension ref="A1:M33"/>
  <sheetViews>
    <sheetView workbookViewId="0">
      <selection activeCell="E13" sqref="E13"/>
    </sheetView>
  </sheetViews>
  <sheetFormatPr defaultRowHeight="15"/>
  <cols>
    <col min="1" max="1" width="38" customWidth="1"/>
    <col min="2" max="2" width="32.140625" customWidth="1"/>
  </cols>
  <sheetData>
    <row r="1" spans="1:13">
      <c r="A1" s="12" t="str">
        <f>_xlfn.CONCAT('Spis wykresów i map'!A58," ",'Spis wykresów i map'!B58)</f>
        <v>Mapa 20. Wskaźniki wykrywalności sprawców przestępstw w okresie styczeń-czerwiec 2026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87</v>
      </c>
    </row>
    <row r="2" spans="1:13">
      <c r="A2" s="42" t="str">
        <f>_xlfn.CONCAT('Spis wykresów i map'!A59," ",'Spis wykresów i map'!B59)</f>
        <v>Map 20. Rate of detectability of delinquents in January-June 2026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88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60">
      <c r="A4" s="7" t="s">
        <v>28</v>
      </c>
      <c r="B4" s="41" t="s">
        <v>122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1" t="s">
        <v>131</v>
      </c>
      <c r="B5" s="39">
        <v>84.3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51" t="s">
        <v>124</v>
      </c>
      <c r="B6" s="39">
        <v>82.6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1" t="s">
        <v>90</v>
      </c>
      <c r="B7" s="40">
        <v>89.7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1" t="s">
        <v>91</v>
      </c>
      <c r="B8" s="40">
        <v>82.2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1" t="s">
        <v>92</v>
      </c>
      <c r="B9" s="40">
        <v>74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1" t="s">
        <v>125</v>
      </c>
      <c r="B10" s="40">
        <v>64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1" t="s">
        <v>94</v>
      </c>
      <c r="B11" s="40">
        <v>66.5</v>
      </c>
      <c r="C11" s="1"/>
      <c r="D11" s="1"/>
      <c r="F11" s="1"/>
      <c r="G11" s="1"/>
      <c r="H11" s="1"/>
      <c r="I11" s="1"/>
      <c r="J11" s="1"/>
      <c r="K11" s="1"/>
      <c r="L11" s="1"/>
      <c r="M11" s="1"/>
    </row>
    <row r="12" spans="1:13">
      <c r="A12" s="51" t="s">
        <v>95</v>
      </c>
      <c r="B12" s="40">
        <v>74.900000000000006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1" t="s">
        <v>126</v>
      </c>
      <c r="B13" s="40">
        <v>81.099999999999994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1" t="s">
        <v>96</v>
      </c>
      <c r="B14" s="40">
        <v>80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1" t="s">
        <v>97</v>
      </c>
      <c r="B15" s="40">
        <v>68.2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1" t="s">
        <v>98</v>
      </c>
      <c r="B16" s="40">
        <v>76.400000000000006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1" t="s">
        <v>99</v>
      </c>
      <c r="B17" s="40">
        <v>77.7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1" t="s">
        <v>100</v>
      </c>
      <c r="B18" s="40">
        <v>76.099999999999994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1" t="s">
        <v>101</v>
      </c>
      <c r="B19" s="40">
        <v>73.400000000000006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1" t="s">
        <v>102</v>
      </c>
      <c r="B20" s="40">
        <v>86.7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1" t="s">
        <v>103</v>
      </c>
      <c r="B21" s="40">
        <v>85.2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1" t="s">
        <v>104</v>
      </c>
      <c r="B22" s="40">
        <v>71.099999999999994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1" t="s">
        <v>105</v>
      </c>
      <c r="B23" s="40">
        <v>72.5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1" t="s">
        <v>106</v>
      </c>
      <c r="B24" s="40">
        <v>81.5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1" t="s">
        <v>107</v>
      </c>
      <c r="B25" s="40">
        <v>66.099999999999994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1" t="s">
        <v>108</v>
      </c>
      <c r="B26" s="40">
        <v>81.900000000000006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1" t="s">
        <v>127</v>
      </c>
      <c r="B27" s="40">
        <v>79.5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1" t="s">
        <v>128</v>
      </c>
      <c r="B28" s="40">
        <v>87.2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1" t="s">
        <v>129</v>
      </c>
      <c r="B29" s="40">
        <v>92.5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1" t="s">
        <v>130</v>
      </c>
      <c r="B30" s="40">
        <v>85.8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2"/>
      <c r="B31" s="5"/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1"/>
      <c r="B33" s="1"/>
      <c r="C33" s="1"/>
      <c r="D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164E-CB70-4D34-A990-BA0CD3787274}">
  <dimension ref="A1:O29"/>
  <sheetViews>
    <sheetView zoomScaleNormal="100" workbookViewId="0">
      <selection activeCell="C15" sqref="C15"/>
    </sheetView>
  </sheetViews>
  <sheetFormatPr defaultRowHeight="15"/>
  <cols>
    <col min="1" max="1" width="29.42578125" customWidth="1"/>
    <col min="2" max="2" width="24.28515625" customWidth="1"/>
  </cols>
  <sheetData>
    <row r="1" spans="1:15">
      <c r="A1" s="12" t="str">
        <f>_xlfn.CONCAT('Spis wykresów i map'!A60," ",'Spis wykresów i map'!B60)</f>
        <v>Mapa 21. Wartość podpisanych umów o dofinansowanie projektów w ramach FEP 2021–2027 (stan w końcu czerwca 2026 r.)</v>
      </c>
      <c r="O1" s="30" t="s">
        <v>87</v>
      </c>
    </row>
    <row r="2" spans="1:15">
      <c r="A2" s="42" t="str">
        <f>_xlfn.CONCAT('Spis wykresów i map'!A61," ",'Spis wykresów i map'!B61)</f>
        <v>Map 21. The value of signed contracts for financing projects under the EFP 2021–2027 (at the end of June 2026)</v>
      </c>
      <c r="O2" s="30" t="s">
        <v>88</v>
      </c>
    </row>
    <row r="3" spans="1:15">
      <c r="O3" s="30"/>
    </row>
    <row r="4" spans="1:15" ht="45">
      <c r="A4" s="7" t="s">
        <v>28</v>
      </c>
      <c r="B4" s="60" t="s">
        <v>155</v>
      </c>
    </row>
    <row r="5" spans="1:15" ht="15.75">
      <c r="A5" s="51" t="s">
        <v>124</v>
      </c>
      <c r="B5" s="89">
        <v>87.9</v>
      </c>
      <c r="D5" s="79"/>
    </row>
    <row r="6" spans="1:15" ht="15.75">
      <c r="A6" s="51" t="s">
        <v>90</v>
      </c>
      <c r="B6" s="89">
        <v>157.6</v>
      </c>
      <c r="D6" s="79"/>
    </row>
    <row r="7" spans="1:15" ht="15.75">
      <c r="A7" s="51" t="s">
        <v>91</v>
      </c>
      <c r="B7" s="89">
        <v>188.8</v>
      </c>
      <c r="D7" s="79"/>
    </row>
    <row r="8" spans="1:15" ht="15.75">
      <c r="A8" s="51" t="s">
        <v>92</v>
      </c>
      <c r="B8" s="89">
        <v>324.2</v>
      </c>
      <c r="D8" s="79"/>
    </row>
    <row r="9" spans="1:15" ht="15.75">
      <c r="A9" s="51" t="s">
        <v>125</v>
      </c>
      <c r="B9" s="89">
        <v>181.6</v>
      </c>
      <c r="D9" s="79"/>
    </row>
    <row r="10" spans="1:15" ht="15.75">
      <c r="A10" s="51" t="s">
        <v>94</v>
      </c>
      <c r="B10" s="89">
        <v>111.8</v>
      </c>
      <c r="D10" s="79"/>
    </row>
    <row r="11" spans="1:15" ht="15.75">
      <c r="A11" s="51" t="s">
        <v>95</v>
      </c>
      <c r="B11" s="89">
        <v>164</v>
      </c>
      <c r="D11" s="79"/>
    </row>
    <row r="12" spans="1:15" ht="15.75">
      <c r="A12" s="51" t="s">
        <v>126</v>
      </c>
      <c r="B12" s="89">
        <v>161</v>
      </c>
      <c r="D12" s="79"/>
    </row>
    <row r="13" spans="1:15" ht="15.75">
      <c r="A13" s="51" t="s">
        <v>96</v>
      </c>
      <c r="B13" s="89">
        <v>178.3</v>
      </c>
      <c r="D13" s="79"/>
    </row>
    <row r="14" spans="1:15" ht="15.75">
      <c r="A14" s="51" t="s">
        <v>97</v>
      </c>
      <c r="B14" s="89">
        <v>171</v>
      </c>
      <c r="D14" s="79"/>
    </row>
    <row r="15" spans="1:15" ht="15.75">
      <c r="A15" s="51" t="s">
        <v>98</v>
      </c>
      <c r="B15" s="89">
        <v>179.5</v>
      </c>
      <c r="D15" s="79"/>
    </row>
    <row r="16" spans="1:15" ht="15.75">
      <c r="A16" s="51" t="s">
        <v>99</v>
      </c>
      <c r="B16" s="89">
        <v>332.6</v>
      </c>
      <c r="D16" s="79"/>
    </row>
    <row r="17" spans="1:4" ht="15.75">
      <c r="A17" s="51" t="s">
        <v>100</v>
      </c>
      <c r="B17" s="89">
        <v>147.5</v>
      </c>
      <c r="D17" s="79"/>
    </row>
    <row r="18" spans="1:4" ht="15.75">
      <c r="A18" s="51" t="s">
        <v>101</v>
      </c>
      <c r="B18" s="89">
        <v>160.4</v>
      </c>
      <c r="D18" s="79"/>
    </row>
    <row r="19" spans="1:4" ht="15.75">
      <c r="A19" s="51" t="s">
        <v>102</v>
      </c>
      <c r="B19" s="89">
        <v>180.5</v>
      </c>
      <c r="D19" s="79"/>
    </row>
    <row r="20" spans="1:4" ht="15.75">
      <c r="A20" s="51" t="s">
        <v>103</v>
      </c>
      <c r="B20" s="89">
        <v>287.89999999999998</v>
      </c>
      <c r="D20" s="79"/>
    </row>
    <row r="21" spans="1:4" ht="15.75">
      <c r="A21" s="51" t="s">
        <v>104</v>
      </c>
      <c r="B21" s="89">
        <v>746.8</v>
      </c>
      <c r="D21" s="79"/>
    </row>
    <row r="22" spans="1:4" ht="15.75">
      <c r="A22" s="51" t="s">
        <v>105</v>
      </c>
      <c r="B22" s="89">
        <v>231.7</v>
      </c>
      <c r="D22" s="79"/>
    </row>
    <row r="23" spans="1:4" ht="15.75">
      <c r="A23" s="51" t="s">
        <v>106</v>
      </c>
      <c r="B23" s="89">
        <v>270.60000000000002</v>
      </c>
      <c r="D23" s="79"/>
    </row>
    <row r="24" spans="1:4" ht="15.75">
      <c r="A24" s="51" t="s">
        <v>107</v>
      </c>
      <c r="B24" s="89">
        <v>248.7</v>
      </c>
      <c r="D24" s="79"/>
    </row>
    <row r="25" spans="1:4" ht="15.75">
      <c r="A25" s="51" t="s">
        <v>108</v>
      </c>
      <c r="B25" s="89">
        <v>173.7</v>
      </c>
      <c r="D25" s="79"/>
    </row>
    <row r="26" spans="1:4" ht="15.75">
      <c r="A26" s="51" t="s">
        <v>127</v>
      </c>
      <c r="B26" s="89">
        <v>106.8</v>
      </c>
      <c r="D26" s="79"/>
    </row>
    <row r="27" spans="1:4" ht="15.75">
      <c r="A27" s="51" t="s">
        <v>128</v>
      </c>
      <c r="B27" s="89">
        <v>64.8</v>
      </c>
      <c r="D27" s="79"/>
    </row>
    <row r="28" spans="1:4" ht="15.75">
      <c r="A28" s="51" t="s">
        <v>129</v>
      </c>
      <c r="B28" s="89">
        <v>1144.3</v>
      </c>
      <c r="D28" s="79"/>
    </row>
    <row r="29" spans="1:4" ht="16.5" thickBot="1">
      <c r="A29" s="51" t="s">
        <v>130</v>
      </c>
      <c r="B29" s="90">
        <v>115.1</v>
      </c>
      <c r="D29" s="79"/>
    </row>
  </sheetData>
  <hyperlinks>
    <hyperlink ref="O1:O2" location="'Spis wykresów i map'!A1" display="Powrót do spisu" xr:uid="{64F7EA4F-526F-4FC7-A8E8-ABC0C765F56F}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sheetPr codeName="Arkusz27"/>
  <dimension ref="A1:N33"/>
  <sheetViews>
    <sheetView workbookViewId="0">
      <selection activeCell="C15" sqref="C15"/>
    </sheetView>
  </sheetViews>
  <sheetFormatPr defaultRowHeight="15"/>
  <cols>
    <col min="1" max="1" width="24.85546875" customWidth="1"/>
    <col min="2" max="2" width="26.5703125" customWidth="1"/>
    <col min="3" max="3" width="25.85546875" customWidth="1"/>
    <col min="4" max="4" width="29.140625" customWidth="1"/>
  </cols>
  <sheetData>
    <row r="1" spans="1:14">
      <c r="A1" s="12" t="str">
        <f>_xlfn.CONCAT('Spis wykresów i map'!A62," ",'Spis wykresów i map'!B62)</f>
        <v>Mapa 22. Liczba oraz wartość podpisanych umów o dofinansowanie projektów w ramach PS-WPR 2023–2027 w końcu czerwca 2026 r.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87</v>
      </c>
    </row>
    <row r="2" spans="1:14">
      <c r="A2" s="42" t="str">
        <f>_xlfn.CONCAT('Spis wykresów i map'!A63," ",'Spis wykresów i map'!B63)</f>
        <v>Map 22. The number and value of signed contracts for financing projects under the CAP Strategic Plan 2023–2027 at the end of June 2026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88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63" customHeight="1">
      <c r="A4" s="7" t="s">
        <v>28</v>
      </c>
      <c r="B4" s="60" t="s">
        <v>171</v>
      </c>
      <c r="C4" s="45" t="s">
        <v>155</v>
      </c>
      <c r="D4" s="45" t="s">
        <v>172</v>
      </c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1" t="s">
        <v>124</v>
      </c>
      <c r="B5" s="88">
        <v>0</v>
      </c>
      <c r="C5" s="86">
        <v>0</v>
      </c>
      <c r="D5" s="86">
        <v>0</v>
      </c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1" t="s">
        <v>90</v>
      </c>
      <c r="B6" s="88">
        <v>8</v>
      </c>
      <c r="C6" s="87">
        <v>2.2999999999999998</v>
      </c>
      <c r="D6" s="87">
        <v>1.5</v>
      </c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1" t="s">
        <v>91</v>
      </c>
      <c r="B7" s="88">
        <v>12</v>
      </c>
      <c r="C7" s="87">
        <v>3.7</v>
      </c>
      <c r="D7" s="87">
        <v>2.2999999999999998</v>
      </c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1" t="s">
        <v>92</v>
      </c>
      <c r="B8" s="88">
        <v>16</v>
      </c>
      <c r="C8" s="87">
        <v>2.1</v>
      </c>
      <c r="D8" s="87">
        <v>1.3</v>
      </c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1" t="s">
        <v>125</v>
      </c>
      <c r="B9" s="88">
        <v>20</v>
      </c>
      <c r="C9" s="87">
        <v>6.1</v>
      </c>
      <c r="D9" s="87">
        <v>3.9</v>
      </c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1" t="s">
        <v>94</v>
      </c>
      <c r="B10" s="88">
        <v>18</v>
      </c>
      <c r="C10" s="87">
        <v>3.4</v>
      </c>
      <c r="D10" s="87">
        <v>1.9</v>
      </c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1" t="s">
        <v>95</v>
      </c>
      <c r="B11" s="88">
        <v>26</v>
      </c>
      <c r="C11" s="87">
        <v>4.3</v>
      </c>
      <c r="D11" s="87">
        <v>2.9</v>
      </c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1" t="s">
        <v>126</v>
      </c>
      <c r="B12" s="88">
        <v>6</v>
      </c>
      <c r="C12" s="87">
        <v>0.9</v>
      </c>
      <c r="D12" s="87">
        <v>0.6</v>
      </c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1" t="s">
        <v>96</v>
      </c>
      <c r="B13" s="88">
        <v>18</v>
      </c>
      <c r="C13" s="87">
        <v>3</v>
      </c>
      <c r="D13" s="87">
        <v>1.7</v>
      </c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1" t="s">
        <v>97</v>
      </c>
      <c r="B14" s="88">
        <v>7</v>
      </c>
      <c r="C14" s="87">
        <v>2.1</v>
      </c>
      <c r="D14" s="87">
        <v>1.6</v>
      </c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1" t="s">
        <v>98</v>
      </c>
      <c r="B15" s="88">
        <v>14</v>
      </c>
      <c r="C15" s="87">
        <v>3.6</v>
      </c>
      <c r="D15" s="87">
        <v>2.2999999999999998</v>
      </c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1" t="s">
        <v>99</v>
      </c>
      <c r="B16" s="88">
        <v>24</v>
      </c>
      <c r="C16" s="87">
        <v>4.2</v>
      </c>
      <c r="D16" s="87">
        <v>2.4</v>
      </c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1" t="s">
        <v>100</v>
      </c>
      <c r="B17" s="88">
        <v>25</v>
      </c>
      <c r="C17" s="87">
        <v>2.5</v>
      </c>
      <c r="D17" s="87">
        <v>1.4</v>
      </c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1" t="s">
        <v>101</v>
      </c>
      <c r="B18" s="88">
        <v>10</v>
      </c>
      <c r="C18" s="87">
        <v>1.1000000000000001</v>
      </c>
      <c r="D18" s="87">
        <v>0.6</v>
      </c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1" t="s">
        <v>102</v>
      </c>
      <c r="B19" s="88">
        <v>6</v>
      </c>
      <c r="C19" s="87">
        <v>0.8</v>
      </c>
      <c r="D19" s="87">
        <v>0.5</v>
      </c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1" t="s">
        <v>103</v>
      </c>
      <c r="B20" s="88">
        <v>18</v>
      </c>
      <c r="C20" s="87">
        <v>1.5</v>
      </c>
      <c r="D20" s="87">
        <v>0.8</v>
      </c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1" t="s">
        <v>104</v>
      </c>
      <c r="B21" s="88">
        <v>15</v>
      </c>
      <c r="C21" s="87">
        <v>3.6</v>
      </c>
      <c r="D21" s="87">
        <v>2.4</v>
      </c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1" t="s">
        <v>105</v>
      </c>
      <c r="B22" s="88">
        <v>5</v>
      </c>
      <c r="C22" s="87">
        <v>1.3</v>
      </c>
      <c r="D22" s="87">
        <v>0.9</v>
      </c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1" t="s">
        <v>106</v>
      </c>
      <c r="B23" s="88">
        <v>12</v>
      </c>
      <c r="C23" s="87">
        <v>2.4</v>
      </c>
      <c r="D23" s="87">
        <v>1.5</v>
      </c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1" t="s">
        <v>107</v>
      </c>
      <c r="B24" s="88">
        <v>11</v>
      </c>
      <c r="C24" s="87">
        <v>2.2000000000000002</v>
      </c>
      <c r="D24" s="87">
        <v>1.4</v>
      </c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1" t="s">
        <v>108</v>
      </c>
      <c r="B25" s="88">
        <v>10</v>
      </c>
      <c r="C25" s="87">
        <v>1.9</v>
      </c>
      <c r="D25" s="87">
        <v>1.3</v>
      </c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1" t="s">
        <v>127</v>
      </c>
      <c r="B26" s="88">
        <v>0</v>
      </c>
      <c r="C26" s="87">
        <v>0</v>
      </c>
      <c r="D26" s="87">
        <v>0</v>
      </c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1" t="s">
        <v>128</v>
      </c>
      <c r="B27" s="88">
        <v>0</v>
      </c>
      <c r="C27" s="87">
        <v>0</v>
      </c>
      <c r="D27" s="87">
        <v>0</v>
      </c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1" t="s">
        <v>129</v>
      </c>
      <c r="B28" s="88">
        <v>0</v>
      </c>
      <c r="C28" s="87">
        <v>0</v>
      </c>
      <c r="D28" s="87">
        <v>0</v>
      </c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1" t="s">
        <v>130</v>
      </c>
      <c r="B29" s="88">
        <v>0</v>
      </c>
      <c r="C29" s="87">
        <v>0</v>
      </c>
      <c r="D29" s="87">
        <v>0</v>
      </c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xmlns:xlrd2="http://schemas.microsoft.com/office/spreadsheetml/2017/richdata2"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O57"/>
  <sheetViews>
    <sheetView zoomScaleNormal="100" workbookViewId="0">
      <selection activeCell="C11" sqref="C11"/>
    </sheetView>
  </sheetViews>
  <sheetFormatPr defaultRowHeight="15"/>
  <cols>
    <col min="1" max="1" width="25.85546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87</v>
      </c>
    </row>
    <row r="2" spans="1:15">
      <c r="A2" s="42" t="str">
        <f>_xlfn.CONCAT('Spis wykresów i map'!A10," ",'Spis wykresów i map'!B10)</f>
        <v>Chart 2. Enterprises in the REGON register by powiats</v>
      </c>
      <c r="O2" s="30" t="s">
        <v>88</v>
      </c>
    </row>
    <row r="3" spans="1:15">
      <c r="B3" s="91" t="s">
        <v>27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</row>
    <row r="4" spans="1:15">
      <c r="A4" s="18" t="s">
        <v>170</v>
      </c>
      <c r="B4" s="19">
        <v>1</v>
      </c>
      <c r="C4" s="19">
        <v>2</v>
      </c>
      <c r="D4" s="19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</row>
    <row r="5" spans="1:15">
      <c r="A5" s="19" t="s">
        <v>0</v>
      </c>
      <c r="B5" s="20">
        <v>2360</v>
      </c>
      <c r="C5" s="20">
        <v>2370</v>
      </c>
      <c r="D5" s="20">
        <v>2367</v>
      </c>
      <c r="E5" s="20">
        <v>2369</v>
      </c>
      <c r="F5" s="20">
        <v>2372</v>
      </c>
      <c r="G5" s="20">
        <v>2382</v>
      </c>
      <c r="H5" s="20"/>
      <c r="I5" s="20"/>
      <c r="J5" s="20"/>
      <c r="K5" s="20"/>
      <c r="L5" s="20"/>
      <c r="M5" s="20"/>
    </row>
    <row r="6" spans="1:15">
      <c r="A6" s="19" t="s">
        <v>1</v>
      </c>
      <c r="B6" s="20">
        <v>4291</v>
      </c>
      <c r="C6" s="20">
        <v>4290</v>
      </c>
      <c r="D6" s="20">
        <v>4294</v>
      </c>
      <c r="E6" s="20">
        <v>4325</v>
      </c>
      <c r="F6" s="20">
        <v>4331</v>
      </c>
      <c r="G6" s="20">
        <v>4330</v>
      </c>
      <c r="H6" s="20"/>
      <c r="I6" s="20"/>
      <c r="J6" s="20"/>
      <c r="K6" s="20"/>
      <c r="L6" s="20"/>
      <c r="M6" s="20"/>
    </row>
    <row r="7" spans="1:15">
      <c r="A7" s="21" t="s">
        <v>2</v>
      </c>
      <c r="B7" s="20">
        <v>11393</v>
      </c>
      <c r="C7" s="20">
        <v>11422</v>
      </c>
      <c r="D7" s="20">
        <v>11434</v>
      </c>
      <c r="E7" s="20">
        <v>11457</v>
      </c>
      <c r="F7" s="20">
        <v>11485</v>
      </c>
      <c r="G7" s="20">
        <v>11533</v>
      </c>
      <c r="H7" s="20"/>
      <c r="I7" s="20"/>
      <c r="J7" s="20"/>
      <c r="K7" s="20"/>
      <c r="L7" s="20"/>
      <c r="M7" s="20"/>
    </row>
    <row r="8" spans="1:15">
      <c r="A8" s="21" t="s">
        <v>3</v>
      </c>
      <c r="B8" s="20">
        <v>9603</v>
      </c>
      <c r="C8" s="20">
        <v>9620</v>
      </c>
      <c r="D8" s="20">
        <v>9620</v>
      </c>
      <c r="E8" s="20">
        <v>9621</v>
      </c>
      <c r="F8" s="20">
        <v>9644</v>
      </c>
      <c r="G8" s="20">
        <v>9671</v>
      </c>
      <c r="H8" s="20"/>
      <c r="I8" s="20"/>
      <c r="J8" s="20"/>
      <c r="K8" s="20"/>
      <c r="L8" s="20"/>
      <c r="M8" s="20"/>
    </row>
    <row r="9" spans="1:15">
      <c r="A9" s="21" t="s">
        <v>4</v>
      </c>
      <c r="B9" s="20">
        <v>8953</v>
      </c>
      <c r="C9" s="20">
        <v>8963</v>
      </c>
      <c r="D9" s="20">
        <v>8967</v>
      </c>
      <c r="E9" s="20">
        <v>8967</v>
      </c>
      <c r="F9" s="20">
        <v>8993</v>
      </c>
      <c r="G9" s="20">
        <v>9033</v>
      </c>
      <c r="H9" s="20"/>
      <c r="I9" s="20"/>
      <c r="J9" s="20"/>
      <c r="K9" s="20"/>
      <c r="L9" s="20"/>
      <c r="M9" s="20"/>
    </row>
    <row r="10" spans="1:15">
      <c r="A10" s="19" t="s">
        <v>5</v>
      </c>
      <c r="B10" s="20">
        <v>4630</v>
      </c>
      <c r="C10" s="20">
        <v>4644</v>
      </c>
      <c r="D10" s="20">
        <v>4667</v>
      </c>
      <c r="E10" s="20">
        <v>4672</v>
      </c>
      <c r="F10" s="20">
        <v>4681</v>
      </c>
      <c r="G10" s="20">
        <v>4691</v>
      </c>
      <c r="H10" s="20"/>
      <c r="I10" s="20"/>
      <c r="J10" s="20"/>
      <c r="K10" s="20"/>
      <c r="L10" s="20"/>
      <c r="M10" s="20"/>
    </row>
    <row r="11" spans="1:15">
      <c r="A11" s="19" t="s">
        <v>6</v>
      </c>
      <c r="B11" s="20">
        <v>8867</v>
      </c>
      <c r="C11" s="20">
        <v>8880</v>
      </c>
      <c r="D11" s="20">
        <v>8923</v>
      </c>
      <c r="E11" s="20">
        <v>8931</v>
      </c>
      <c r="F11" s="20">
        <v>8957</v>
      </c>
      <c r="G11" s="20">
        <v>8978</v>
      </c>
      <c r="H11" s="20"/>
      <c r="I11" s="20"/>
      <c r="J11" s="20"/>
      <c r="K11" s="20"/>
      <c r="L11" s="20"/>
      <c r="M11" s="20"/>
    </row>
    <row r="12" spans="1:15">
      <c r="A12" s="19" t="s">
        <v>7</v>
      </c>
      <c r="B12" s="20">
        <v>3405</v>
      </c>
      <c r="C12" s="20">
        <v>3400</v>
      </c>
      <c r="D12" s="20">
        <v>3396</v>
      </c>
      <c r="E12" s="20">
        <v>3405</v>
      </c>
      <c r="F12" s="20">
        <v>3397</v>
      </c>
      <c r="G12" s="20">
        <v>3415</v>
      </c>
      <c r="H12" s="20"/>
      <c r="I12" s="20"/>
      <c r="J12" s="20"/>
      <c r="K12" s="20"/>
      <c r="L12" s="20"/>
      <c r="M12" s="20"/>
    </row>
    <row r="13" spans="1:15">
      <c r="A13" s="19" t="s">
        <v>8</v>
      </c>
      <c r="B13" s="20">
        <v>5088</v>
      </c>
      <c r="C13" s="20">
        <v>5077</v>
      </c>
      <c r="D13" s="20">
        <v>5081</v>
      </c>
      <c r="E13" s="20">
        <v>5093</v>
      </c>
      <c r="F13" s="20">
        <v>5112</v>
      </c>
      <c r="G13" s="20">
        <v>5124</v>
      </c>
      <c r="H13" s="20"/>
      <c r="I13" s="20"/>
      <c r="J13" s="20"/>
      <c r="K13" s="20"/>
      <c r="L13" s="20"/>
      <c r="M13" s="20"/>
    </row>
    <row r="14" spans="1:15">
      <c r="A14" s="19" t="s">
        <v>9</v>
      </c>
      <c r="B14" s="20">
        <v>3567</v>
      </c>
      <c r="C14" s="20">
        <v>3572</v>
      </c>
      <c r="D14" s="20">
        <v>3579</v>
      </c>
      <c r="E14" s="20">
        <v>3577</v>
      </c>
      <c r="F14" s="20">
        <v>3587</v>
      </c>
      <c r="G14" s="20">
        <v>3602</v>
      </c>
      <c r="H14" s="20"/>
      <c r="I14" s="20"/>
      <c r="J14" s="20"/>
      <c r="K14" s="20"/>
      <c r="L14" s="20"/>
      <c r="M14" s="20"/>
    </row>
    <row r="15" spans="1:15">
      <c r="A15" s="19" t="s">
        <v>10</v>
      </c>
      <c r="B15" s="20">
        <v>7606</v>
      </c>
      <c r="C15" s="20">
        <v>7587</v>
      </c>
      <c r="D15" s="20">
        <v>7585</v>
      </c>
      <c r="E15" s="20">
        <v>7606</v>
      </c>
      <c r="F15" s="20">
        <v>7623</v>
      </c>
      <c r="G15" s="20">
        <v>7642</v>
      </c>
      <c r="H15" s="20"/>
      <c r="I15" s="20"/>
      <c r="J15" s="20"/>
      <c r="K15" s="20"/>
      <c r="L15" s="20"/>
      <c r="M15" s="20"/>
    </row>
    <row r="16" spans="1:15">
      <c r="A16" s="19" t="s">
        <v>11</v>
      </c>
      <c r="B16" s="20">
        <v>12415</v>
      </c>
      <c r="C16" s="20">
        <v>12432</v>
      </c>
      <c r="D16" s="20">
        <v>12450</v>
      </c>
      <c r="E16" s="20">
        <v>12469</v>
      </c>
      <c r="F16" s="20">
        <v>12509</v>
      </c>
      <c r="G16" s="20">
        <v>12542</v>
      </c>
      <c r="H16" s="20"/>
      <c r="I16" s="20"/>
      <c r="J16" s="20"/>
      <c r="K16" s="20"/>
      <c r="L16" s="20"/>
      <c r="M16" s="20"/>
    </row>
    <row r="17" spans="1:13">
      <c r="A17" s="19" t="s">
        <v>12</v>
      </c>
      <c r="B17" s="20">
        <v>4962</v>
      </c>
      <c r="C17" s="20">
        <v>4968</v>
      </c>
      <c r="D17" s="20">
        <v>4966</v>
      </c>
      <c r="E17" s="20">
        <v>4966</v>
      </c>
      <c r="F17" s="20">
        <v>4985</v>
      </c>
      <c r="G17" s="20">
        <v>5009</v>
      </c>
      <c r="H17" s="20"/>
      <c r="I17" s="20"/>
      <c r="J17" s="20"/>
      <c r="K17" s="20"/>
      <c r="L17" s="20"/>
      <c r="M17" s="20"/>
    </row>
    <row r="18" spans="1:13">
      <c r="A18" s="19" t="s">
        <v>13</v>
      </c>
      <c r="B18" s="20">
        <v>5021</v>
      </c>
      <c r="C18" s="20">
        <v>5011</v>
      </c>
      <c r="D18" s="20">
        <v>5016</v>
      </c>
      <c r="E18" s="20">
        <v>5022</v>
      </c>
      <c r="F18" s="20">
        <v>5031</v>
      </c>
      <c r="G18" s="20">
        <v>5020</v>
      </c>
      <c r="H18" s="20"/>
      <c r="I18" s="20"/>
      <c r="J18" s="20"/>
      <c r="K18" s="20"/>
      <c r="L18" s="20"/>
      <c r="M18" s="20"/>
    </row>
    <row r="19" spans="1:13">
      <c r="A19" s="19" t="s">
        <v>14</v>
      </c>
      <c r="B19" s="20">
        <v>5612</v>
      </c>
      <c r="C19" s="20">
        <v>5618</v>
      </c>
      <c r="D19" s="20">
        <v>5617</v>
      </c>
      <c r="E19" s="20">
        <v>5616</v>
      </c>
      <c r="F19" s="20">
        <v>5623</v>
      </c>
      <c r="G19" s="20">
        <v>5637</v>
      </c>
      <c r="H19" s="20"/>
      <c r="I19" s="20"/>
      <c r="J19" s="20"/>
      <c r="K19" s="20"/>
      <c r="L19" s="20"/>
      <c r="M19" s="20"/>
    </row>
    <row r="20" spans="1:13">
      <c r="A20" s="19" t="s">
        <v>15</v>
      </c>
      <c r="B20" s="20">
        <v>6178</v>
      </c>
      <c r="C20" s="20">
        <v>6191</v>
      </c>
      <c r="D20" s="20">
        <v>6204</v>
      </c>
      <c r="E20" s="20">
        <v>6222</v>
      </c>
      <c r="F20" s="20">
        <v>6226</v>
      </c>
      <c r="G20" s="20">
        <v>6245</v>
      </c>
      <c r="H20" s="20"/>
      <c r="I20" s="20"/>
      <c r="J20" s="20"/>
      <c r="K20" s="20"/>
      <c r="L20" s="20"/>
      <c r="M20" s="20"/>
    </row>
    <row r="21" spans="1:13">
      <c r="A21" s="19" t="s">
        <v>16</v>
      </c>
      <c r="B21" s="20">
        <v>16533</v>
      </c>
      <c r="C21" s="20">
        <v>16575</v>
      </c>
      <c r="D21" s="20">
        <v>16631</v>
      </c>
      <c r="E21" s="20">
        <v>16678</v>
      </c>
      <c r="F21" s="20">
        <v>16731</v>
      </c>
      <c r="G21" s="20">
        <v>16793</v>
      </c>
      <c r="H21" s="20"/>
      <c r="I21" s="20"/>
      <c r="J21" s="20"/>
      <c r="K21" s="20"/>
      <c r="L21" s="20"/>
      <c r="M21" s="20"/>
    </row>
    <row r="22" spans="1:13">
      <c r="A22" s="19" t="s">
        <v>17</v>
      </c>
      <c r="B22" s="20">
        <v>7375</v>
      </c>
      <c r="C22" s="20">
        <v>7379</v>
      </c>
      <c r="D22" s="20">
        <v>7369</v>
      </c>
      <c r="E22" s="20">
        <v>7386</v>
      </c>
      <c r="F22" s="20">
        <v>7405</v>
      </c>
      <c r="G22" s="20">
        <v>7428</v>
      </c>
      <c r="H22" s="20"/>
      <c r="I22" s="20"/>
      <c r="J22" s="20"/>
      <c r="K22" s="20"/>
      <c r="L22" s="20"/>
      <c r="M22" s="20"/>
    </row>
    <row r="23" spans="1:13">
      <c r="A23" s="19" t="s">
        <v>18</v>
      </c>
      <c r="B23" s="20">
        <v>9132</v>
      </c>
      <c r="C23" s="20">
        <v>9136</v>
      </c>
      <c r="D23" s="20">
        <v>9137</v>
      </c>
      <c r="E23" s="20">
        <v>9143</v>
      </c>
      <c r="F23" s="20">
        <v>9146</v>
      </c>
      <c r="G23" s="20">
        <v>9156</v>
      </c>
      <c r="H23" s="20"/>
      <c r="I23" s="20"/>
      <c r="J23" s="20"/>
      <c r="K23" s="20"/>
      <c r="L23" s="20"/>
      <c r="M23" s="20"/>
    </row>
    <row r="24" spans="1:13">
      <c r="A24" s="19" t="s">
        <v>19</v>
      </c>
      <c r="B24" s="20">
        <v>4662</v>
      </c>
      <c r="C24" s="20">
        <v>4661</v>
      </c>
      <c r="D24" s="20">
        <v>4657</v>
      </c>
      <c r="E24" s="20">
        <v>4653</v>
      </c>
      <c r="F24" s="20">
        <v>4664</v>
      </c>
      <c r="G24" s="20">
        <v>4695</v>
      </c>
      <c r="H24" s="20"/>
      <c r="I24" s="20"/>
      <c r="J24" s="20"/>
      <c r="K24" s="20"/>
      <c r="L24" s="20"/>
      <c r="M24" s="20"/>
    </row>
    <row r="25" spans="1:13">
      <c r="A25" s="19" t="s">
        <v>20</v>
      </c>
      <c r="B25" s="20">
        <v>3682</v>
      </c>
      <c r="C25" s="20">
        <v>3690</v>
      </c>
      <c r="D25" s="20">
        <v>3696</v>
      </c>
      <c r="E25" s="20">
        <v>3699</v>
      </c>
      <c r="F25" s="20">
        <v>3697</v>
      </c>
      <c r="G25" s="20">
        <v>3709</v>
      </c>
      <c r="H25" s="20"/>
      <c r="I25" s="20"/>
      <c r="J25" s="20"/>
      <c r="K25" s="20"/>
      <c r="L25" s="20"/>
      <c r="M25" s="20"/>
    </row>
    <row r="26" spans="1:13">
      <c r="A26" s="19" t="s">
        <v>21</v>
      </c>
      <c r="B26" s="20">
        <v>5648</v>
      </c>
      <c r="C26" s="20">
        <v>5653</v>
      </c>
      <c r="D26" s="20">
        <v>5651</v>
      </c>
      <c r="E26" s="20">
        <v>5648</v>
      </c>
      <c r="F26" s="20">
        <v>5654</v>
      </c>
      <c r="G26" s="20">
        <v>5669</v>
      </c>
      <c r="H26" s="20"/>
      <c r="I26" s="20"/>
      <c r="J26" s="20"/>
      <c r="K26" s="20"/>
      <c r="L26" s="20"/>
      <c r="M26" s="20"/>
    </row>
    <row r="27" spans="1:13">
      <c r="A27" s="19" t="s">
        <v>22</v>
      </c>
      <c r="B27" s="20">
        <v>5746</v>
      </c>
      <c r="C27" s="20">
        <v>5749</v>
      </c>
      <c r="D27" s="20">
        <v>5741</v>
      </c>
      <c r="E27" s="20">
        <v>5734</v>
      </c>
      <c r="F27" s="20">
        <v>5728</v>
      </c>
      <c r="G27" s="20">
        <v>5723</v>
      </c>
      <c r="H27" s="20"/>
      <c r="I27" s="20"/>
      <c r="J27" s="20"/>
      <c r="K27" s="20"/>
      <c r="L27" s="20"/>
      <c r="M27" s="20"/>
    </row>
    <row r="28" spans="1:13">
      <c r="A28" s="19" t="s">
        <v>23</v>
      </c>
      <c r="B28" s="20">
        <v>34547</v>
      </c>
      <c r="C28" s="20">
        <v>34629</v>
      </c>
      <c r="D28" s="20">
        <v>34722</v>
      </c>
      <c r="E28" s="20">
        <v>34783</v>
      </c>
      <c r="F28" s="20">
        <v>34891</v>
      </c>
      <c r="G28" s="20">
        <v>35064</v>
      </c>
      <c r="H28" s="20"/>
      <c r="I28" s="20"/>
      <c r="J28" s="20"/>
      <c r="K28" s="20"/>
      <c r="L28" s="20"/>
      <c r="M28" s="20"/>
    </row>
    <row r="29" spans="1:13">
      <c r="A29" s="19" t="s">
        <v>24</v>
      </c>
      <c r="B29" s="20">
        <v>4785</v>
      </c>
      <c r="C29" s="20">
        <v>4788</v>
      </c>
      <c r="D29" s="20">
        <v>4804</v>
      </c>
      <c r="E29" s="20">
        <v>4802</v>
      </c>
      <c r="F29" s="20">
        <v>4810</v>
      </c>
      <c r="G29" s="20">
        <v>4806</v>
      </c>
      <c r="H29" s="20"/>
      <c r="I29" s="20"/>
      <c r="J29" s="20"/>
      <c r="K29" s="20"/>
      <c r="L29" s="20"/>
      <c r="M29" s="20"/>
    </row>
    <row r="30" spans="1:13">
      <c r="A30" s="1"/>
      <c r="B30" s="1"/>
      <c r="C30" s="1"/>
      <c r="D30" s="1"/>
    </row>
    <row r="31" spans="1:13">
      <c r="B31" s="91" t="s">
        <v>27</v>
      </c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</row>
    <row r="32" spans="1:13">
      <c r="A32" s="22" t="s">
        <v>169</v>
      </c>
      <c r="B32" s="20">
        <v>1</v>
      </c>
      <c r="C32" s="20">
        <v>2</v>
      </c>
      <c r="D32" s="20">
        <v>3</v>
      </c>
      <c r="E32" s="20">
        <v>4</v>
      </c>
      <c r="F32" s="20">
        <v>5</v>
      </c>
      <c r="G32" s="20">
        <v>6</v>
      </c>
      <c r="H32" s="20">
        <v>7</v>
      </c>
      <c r="I32" s="20">
        <v>8</v>
      </c>
      <c r="J32" s="20">
        <v>9</v>
      </c>
      <c r="K32" s="20">
        <v>10</v>
      </c>
      <c r="L32" s="20">
        <v>11</v>
      </c>
      <c r="M32" s="20">
        <v>12</v>
      </c>
    </row>
    <row r="33" spans="1:13">
      <c r="A33" s="20" t="s">
        <v>0</v>
      </c>
      <c r="B33" s="20">
        <v>2331</v>
      </c>
      <c r="C33" s="20">
        <v>2326</v>
      </c>
      <c r="D33" s="20">
        <v>2327</v>
      </c>
      <c r="E33" s="20">
        <v>2358</v>
      </c>
      <c r="F33" s="20">
        <v>2359</v>
      </c>
      <c r="G33" s="20">
        <v>2361</v>
      </c>
      <c r="H33" s="20">
        <v>2366</v>
      </c>
      <c r="I33" s="20">
        <v>2368</v>
      </c>
      <c r="J33" s="20">
        <v>2368</v>
      </c>
      <c r="K33" s="20">
        <v>2364</v>
      </c>
      <c r="L33" s="20">
        <v>2360</v>
      </c>
      <c r="M33" s="20">
        <v>2356</v>
      </c>
    </row>
    <row r="34" spans="1:13">
      <c r="A34" s="20" t="s">
        <v>1</v>
      </c>
      <c r="B34" s="20">
        <v>4216</v>
      </c>
      <c r="C34" s="20">
        <v>4221</v>
      </c>
      <c r="D34" s="20">
        <v>4247</v>
      </c>
      <c r="E34" s="20">
        <v>4263</v>
      </c>
      <c r="F34" s="20">
        <v>4276</v>
      </c>
      <c r="G34" s="20">
        <v>4283</v>
      </c>
      <c r="H34" s="20">
        <v>4281</v>
      </c>
      <c r="I34" s="20">
        <v>4311</v>
      </c>
      <c r="J34" s="20">
        <v>4323</v>
      </c>
      <c r="K34" s="20">
        <v>4328</v>
      </c>
      <c r="L34" s="20">
        <v>4327</v>
      </c>
      <c r="M34" s="20">
        <v>4300</v>
      </c>
    </row>
    <row r="35" spans="1:13">
      <c r="A35" s="20" t="s">
        <v>2</v>
      </c>
      <c r="B35" s="20">
        <v>11192</v>
      </c>
      <c r="C35" s="20">
        <v>11189</v>
      </c>
      <c r="D35" s="20">
        <v>11198</v>
      </c>
      <c r="E35" s="20">
        <v>11208</v>
      </c>
      <c r="F35" s="20">
        <v>11231</v>
      </c>
      <c r="G35" s="20">
        <v>11246</v>
      </c>
      <c r="H35" s="20">
        <v>11264</v>
      </c>
      <c r="I35" s="20">
        <v>11304</v>
      </c>
      <c r="J35" s="20">
        <v>11342</v>
      </c>
      <c r="K35" s="20">
        <v>11356</v>
      </c>
      <c r="L35" s="20">
        <v>11391</v>
      </c>
      <c r="M35" s="20">
        <v>11389</v>
      </c>
    </row>
    <row r="36" spans="1:13">
      <c r="A36" s="20" t="s">
        <v>3</v>
      </c>
      <c r="B36" s="20">
        <v>9361</v>
      </c>
      <c r="C36" s="20">
        <v>9374</v>
      </c>
      <c r="D36" s="20">
        <v>9380</v>
      </c>
      <c r="E36" s="20">
        <v>9509</v>
      </c>
      <c r="F36" s="20">
        <v>9529</v>
      </c>
      <c r="G36" s="20">
        <v>9534</v>
      </c>
      <c r="H36" s="20">
        <v>9541</v>
      </c>
      <c r="I36" s="20">
        <v>9538</v>
      </c>
      <c r="J36" s="20">
        <v>9564</v>
      </c>
      <c r="K36" s="20">
        <v>9579</v>
      </c>
      <c r="L36" s="20">
        <v>9599</v>
      </c>
      <c r="M36" s="20">
        <v>9596</v>
      </c>
    </row>
    <row r="37" spans="1:13">
      <c r="A37" s="20" t="s">
        <v>4</v>
      </c>
      <c r="B37" s="20">
        <v>8774</v>
      </c>
      <c r="C37" s="20">
        <v>8803</v>
      </c>
      <c r="D37" s="20">
        <v>8804</v>
      </c>
      <c r="E37" s="20">
        <v>8837</v>
      </c>
      <c r="F37" s="20">
        <v>8855</v>
      </c>
      <c r="G37" s="20">
        <v>8854</v>
      </c>
      <c r="H37" s="20">
        <v>8880</v>
      </c>
      <c r="I37" s="20">
        <v>8937</v>
      </c>
      <c r="J37" s="20">
        <v>8959</v>
      </c>
      <c r="K37" s="20">
        <v>8966</v>
      </c>
      <c r="L37" s="20">
        <v>8977</v>
      </c>
      <c r="M37" s="20">
        <v>8945</v>
      </c>
    </row>
    <row r="38" spans="1:13">
      <c r="A38" s="20" t="s">
        <v>5</v>
      </c>
      <c r="B38" s="20">
        <v>4535</v>
      </c>
      <c r="C38" s="20">
        <v>4540</v>
      </c>
      <c r="D38" s="20">
        <v>4551</v>
      </c>
      <c r="E38" s="20">
        <v>4571</v>
      </c>
      <c r="F38" s="20">
        <v>4581</v>
      </c>
      <c r="G38" s="20">
        <v>4580</v>
      </c>
      <c r="H38" s="20">
        <v>4589</v>
      </c>
      <c r="I38" s="20">
        <v>4604</v>
      </c>
      <c r="J38" s="20">
        <v>4611</v>
      </c>
      <c r="K38" s="20">
        <v>4611</v>
      </c>
      <c r="L38" s="20">
        <v>4614</v>
      </c>
      <c r="M38" s="20">
        <v>4624</v>
      </c>
    </row>
    <row r="39" spans="1:13">
      <c r="A39" s="20" t="s">
        <v>6</v>
      </c>
      <c r="B39" s="20">
        <v>8741</v>
      </c>
      <c r="C39" s="20">
        <v>8763</v>
      </c>
      <c r="D39" s="20">
        <v>8796</v>
      </c>
      <c r="E39" s="20">
        <v>8834</v>
      </c>
      <c r="F39" s="20">
        <v>8863</v>
      </c>
      <c r="G39" s="20">
        <v>8888</v>
      </c>
      <c r="H39" s="20">
        <v>8908</v>
      </c>
      <c r="I39" s="20">
        <v>8927</v>
      </c>
      <c r="J39" s="20">
        <v>8922</v>
      </c>
      <c r="K39" s="20">
        <v>8922</v>
      </c>
      <c r="L39" s="20">
        <v>8931</v>
      </c>
      <c r="M39" s="20">
        <v>8878</v>
      </c>
    </row>
    <row r="40" spans="1:13">
      <c r="A40" s="20" t="s">
        <v>7</v>
      </c>
      <c r="B40" s="20">
        <v>3383</v>
      </c>
      <c r="C40" s="20">
        <v>3386</v>
      </c>
      <c r="D40" s="20">
        <v>3394</v>
      </c>
      <c r="E40" s="20">
        <v>3397</v>
      </c>
      <c r="F40" s="20">
        <v>3409</v>
      </c>
      <c r="G40" s="20">
        <v>3414</v>
      </c>
      <c r="H40" s="20">
        <v>3423</v>
      </c>
      <c r="I40" s="20">
        <v>3429</v>
      </c>
      <c r="J40" s="20">
        <v>3427</v>
      </c>
      <c r="K40" s="20">
        <v>3422</v>
      </c>
      <c r="L40" s="20">
        <v>3426</v>
      </c>
      <c r="M40" s="20">
        <v>3407</v>
      </c>
    </row>
    <row r="41" spans="1:13">
      <c r="A41" s="20" t="s">
        <v>8</v>
      </c>
      <c r="B41" s="20">
        <v>4936</v>
      </c>
      <c r="C41" s="20">
        <v>4955</v>
      </c>
      <c r="D41" s="20">
        <v>4966</v>
      </c>
      <c r="E41" s="20">
        <v>4981</v>
      </c>
      <c r="F41" s="20">
        <v>4991</v>
      </c>
      <c r="G41" s="20">
        <v>5010</v>
      </c>
      <c r="H41" s="20">
        <v>5018</v>
      </c>
      <c r="I41" s="20">
        <v>5013</v>
      </c>
      <c r="J41" s="20">
        <v>5034</v>
      </c>
      <c r="K41" s="20">
        <v>5064</v>
      </c>
      <c r="L41" s="20">
        <v>5083</v>
      </c>
      <c r="M41" s="20">
        <v>5095</v>
      </c>
    </row>
    <row r="42" spans="1:13">
      <c r="A42" s="20" t="s">
        <v>9</v>
      </c>
      <c r="B42" s="20">
        <v>3563</v>
      </c>
      <c r="C42" s="20">
        <v>3571</v>
      </c>
      <c r="D42" s="20">
        <v>3561</v>
      </c>
      <c r="E42" s="20">
        <v>3578</v>
      </c>
      <c r="F42" s="20">
        <v>3577</v>
      </c>
      <c r="G42" s="20">
        <v>3575</v>
      </c>
      <c r="H42" s="20">
        <v>3568</v>
      </c>
      <c r="I42" s="20">
        <v>3565</v>
      </c>
      <c r="J42" s="20">
        <v>3563</v>
      </c>
      <c r="K42" s="20">
        <v>3574</v>
      </c>
      <c r="L42" s="20">
        <v>3572</v>
      </c>
      <c r="M42" s="20">
        <v>3566</v>
      </c>
    </row>
    <row r="43" spans="1:13">
      <c r="A43" s="20" t="s">
        <v>10</v>
      </c>
      <c r="B43" s="20">
        <v>7401</v>
      </c>
      <c r="C43" s="20">
        <v>7417</v>
      </c>
      <c r="D43" s="20">
        <v>7425</v>
      </c>
      <c r="E43" s="20">
        <v>7452</v>
      </c>
      <c r="F43" s="20">
        <v>7491</v>
      </c>
      <c r="G43" s="20">
        <v>7517</v>
      </c>
      <c r="H43" s="20">
        <v>7534</v>
      </c>
      <c r="I43" s="20">
        <v>7563</v>
      </c>
      <c r="J43" s="20">
        <v>7587</v>
      </c>
      <c r="K43" s="20">
        <v>7604</v>
      </c>
      <c r="L43" s="20">
        <v>7611</v>
      </c>
      <c r="M43" s="20">
        <v>7609</v>
      </c>
    </row>
    <row r="44" spans="1:13">
      <c r="A44" s="20" t="s">
        <v>11</v>
      </c>
      <c r="B44" s="20">
        <v>12238</v>
      </c>
      <c r="C44" s="20">
        <v>12247</v>
      </c>
      <c r="D44" s="20">
        <v>12270</v>
      </c>
      <c r="E44" s="20">
        <v>12305</v>
      </c>
      <c r="F44" s="20">
        <v>12317</v>
      </c>
      <c r="G44" s="20">
        <v>12350</v>
      </c>
      <c r="H44" s="20">
        <v>12356</v>
      </c>
      <c r="I44" s="20">
        <v>12363</v>
      </c>
      <c r="J44" s="20">
        <v>12396</v>
      </c>
      <c r="K44" s="20">
        <v>12413</v>
      </c>
      <c r="L44" s="20">
        <v>12443</v>
      </c>
      <c r="M44" s="20">
        <v>12423</v>
      </c>
    </row>
    <row r="45" spans="1:13">
      <c r="A45" s="20" t="s">
        <v>12</v>
      </c>
      <c r="B45" s="20">
        <v>4863</v>
      </c>
      <c r="C45" s="20">
        <v>4871</v>
      </c>
      <c r="D45" s="20">
        <v>4873</v>
      </c>
      <c r="E45" s="20">
        <v>4930</v>
      </c>
      <c r="F45" s="20">
        <v>4961</v>
      </c>
      <c r="G45" s="20">
        <v>4968</v>
      </c>
      <c r="H45" s="20">
        <v>4968</v>
      </c>
      <c r="I45" s="20">
        <v>4975</v>
      </c>
      <c r="J45" s="20">
        <v>4982</v>
      </c>
      <c r="K45" s="20">
        <v>4990</v>
      </c>
      <c r="L45" s="20">
        <v>5011</v>
      </c>
      <c r="M45" s="20">
        <v>4996</v>
      </c>
    </row>
    <row r="46" spans="1:13">
      <c r="A46" s="20" t="s">
        <v>13</v>
      </c>
      <c r="B46" s="20">
        <v>4964</v>
      </c>
      <c r="C46" s="20">
        <v>4965</v>
      </c>
      <c r="D46" s="20">
        <v>4971</v>
      </c>
      <c r="E46" s="20">
        <v>4976</v>
      </c>
      <c r="F46" s="20">
        <v>4983</v>
      </c>
      <c r="G46" s="20">
        <v>4994</v>
      </c>
      <c r="H46" s="20">
        <v>5014</v>
      </c>
      <c r="I46" s="20">
        <v>5018</v>
      </c>
      <c r="J46" s="20">
        <v>5026</v>
      </c>
      <c r="K46" s="20">
        <v>5036</v>
      </c>
      <c r="L46" s="20">
        <v>5041</v>
      </c>
      <c r="M46" s="20">
        <v>5015</v>
      </c>
    </row>
    <row r="47" spans="1:13">
      <c r="A47" s="20" t="s">
        <v>14</v>
      </c>
      <c r="B47" s="20">
        <v>5436</v>
      </c>
      <c r="C47" s="20">
        <v>5452</v>
      </c>
      <c r="D47" s="20">
        <v>5474</v>
      </c>
      <c r="E47" s="20">
        <v>5472</v>
      </c>
      <c r="F47" s="20">
        <v>5474</v>
      </c>
      <c r="G47" s="20">
        <v>5480</v>
      </c>
      <c r="H47" s="20">
        <v>5510</v>
      </c>
      <c r="I47" s="20">
        <v>5528</v>
      </c>
      <c r="J47" s="20">
        <v>5558</v>
      </c>
      <c r="K47" s="20">
        <v>5577</v>
      </c>
      <c r="L47" s="20">
        <v>5598</v>
      </c>
      <c r="M47" s="20">
        <v>5595</v>
      </c>
    </row>
    <row r="48" spans="1:13">
      <c r="A48" s="20" t="s">
        <v>15</v>
      </c>
      <c r="B48" s="20">
        <v>6015</v>
      </c>
      <c r="C48" s="20">
        <v>6018</v>
      </c>
      <c r="D48" s="20">
        <v>6031</v>
      </c>
      <c r="E48" s="20">
        <v>6066</v>
      </c>
      <c r="F48" s="20">
        <v>6091</v>
      </c>
      <c r="G48" s="20">
        <v>6109</v>
      </c>
      <c r="H48" s="20">
        <v>6130</v>
      </c>
      <c r="I48" s="20">
        <v>6148</v>
      </c>
      <c r="J48" s="20">
        <v>6153</v>
      </c>
      <c r="K48" s="20">
        <v>6175</v>
      </c>
      <c r="L48" s="20">
        <v>6172</v>
      </c>
      <c r="M48" s="20">
        <v>6194</v>
      </c>
    </row>
    <row r="49" spans="1:13">
      <c r="A49" s="20" t="s">
        <v>16</v>
      </c>
      <c r="B49" s="20">
        <v>15863</v>
      </c>
      <c r="C49" s="20">
        <v>15919</v>
      </c>
      <c r="D49" s="20">
        <v>15996</v>
      </c>
      <c r="E49" s="20">
        <v>16066</v>
      </c>
      <c r="F49" s="20">
        <v>16170</v>
      </c>
      <c r="G49" s="20">
        <v>16252</v>
      </c>
      <c r="H49" s="20">
        <v>16311</v>
      </c>
      <c r="I49" s="20">
        <v>16355</v>
      </c>
      <c r="J49" s="20">
        <v>16384</v>
      </c>
      <c r="K49" s="20">
        <v>16438</v>
      </c>
      <c r="L49" s="20">
        <v>16477</v>
      </c>
      <c r="M49" s="20">
        <v>16529</v>
      </c>
    </row>
    <row r="50" spans="1:13">
      <c r="A50" s="20" t="s">
        <v>17</v>
      </c>
      <c r="B50" s="20">
        <v>7263</v>
      </c>
      <c r="C50" s="20">
        <v>7284</v>
      </c>
      <c r="D50" s="20">
        <v>7284</v>
      </c>
      <c r="E50" s="20">
        <v>7310</v>
      </c>
      <c r="F50" s="20">
        <v>7346</v>
      </c>
      <c r="G50" s="20">
        <v>7382</v>
      </c>
      <c r="H50" s="20">
        <v>7406</v>
      </c>
      <c r="I50" s="20">
        <v>7419</v>
      </c>
      <c r="J50" s="20">
        <v>7415</v>
      </c>
      <c r="K50" s="20">
        <v>7423</v>
      </c>
      <c r="L50" s="20">
        <v>7418</v>
      </c>
      <c r="M50" s="20">
        <v>7391</v>
      </c>
    </row>
    <row r="51" spans="1:13">
      <c r="A51" s="20" t="s">
        <v>18</v>
      </c>
      <c r="B51" s="20">
        <v>9019</v>
      </c>
      <c r="C51" s="20">
        <v>9030</v>
      </c>
      <c r="D51" s="20">
        <v>9050</v>
      </c>
      <c r="E51" s="20">
        <v>9073</v>
      </c>
      <c r="F51" s="20">
        <v>9099</v>
      </c>
      <c r="G51" s="20">
        <v>9114</v>
      </c>
      <c r="H51" s="20">
        <v>9114</v>
      </c>
      <c r="I51" s="20">
        <v>9141</v>
      </c>
      <c r="J51" s="20">
        <v>9158</v>
      </c>
      <c r="K51" s="20">
        <v>9181</v>
      </c>
      <c r="L51" s="20">
        <v>9185</v>
      </c>
      <c r="M51" s="20">
        <v>9166</v>
      </c>
    </row>
    <row r="52" spans="1:13">
      <c r="A52" s="20" t="s">
        <v>19</v>
      </c>
      <c r="B52" s="20">
        <v>4592</v>
      </c>
      <c r="C52" s="20">
        <v>4597</v>
      </c>
      <c r="D52" s="20">
        <v>4596</v>
      </c>
      <c r="E52" s="20">
        <v>4633</v>
      </c>
      <c r="F52" s="20">
        <v>4639</v>
      </c>
      <c r="G52" s="20">
        <v>4644</v>
      </c>
      <c r="H52" s="20">
        <v>4647</v>
      </c>
      <c r="I52" s="20">
        <v>4651</v>
      </c>
      <c r="J52" s="20">
        <v>4660</v>
      </c>
      <c r="K52" s="20">
        <v>4666</v>
      </c>
      <c r="L52" s="20">
        <v>4676</v>
      </c>
      <c r="M52" s="20">
        <v>4669</v>
      </c>
    </row>
    <row r="53" spans="1:13">
      <c r="A53" s="20" t="s">
        <v>20</v>
      </c>
      <c r="B53" s="20">
        <v>3649</v>
      </c>
      <c r="C53" s="20">
        <v>3657</v>
      </c>
      <c r="D53" s="20">
        <v>3671</v>
      </c>
      <c r="E53" s="20">
        <v>3684</v>
      </c>
      <c r="F53" s="20">
        <v>3675</v>
      </c>
      <c r="G53" s="20">
        <v>3682</v>
      </c>
      <c r="H53" s="20">
        <v>3687</v>
      </c>
      <c r="I53" s="20">
        <v>3695</v>
      </c>
      <c r="J53" s="20">
        <v>3696</v>
      </c>
      <c r="K53" s="20">
        <v>3700</v>
      </c>
      <c r="L53" s="20">
        <v>3703</v>
      </c>
      <c r="M53" s="20">
        <v>3687</v>
      </c>
    </row>
    <row r="54" spans="1:13">
      <c r="A54" s="20" t="s">
        <v>21</v>
      </c>
      <c r="B54" s="20">
        <v>5586</v>
      </c>
      <c r="C54" s="20">
        <v>5597</v>
      </c>
      <c r="D54" s="20">
        <v>5609</v>
      </c>
      <c r="E54" s="20">
        <v>5626</v>
      </c>
      <c r="F54" s="20">
        <v>5616</v>
      </c>
      <c r="G54" s="20">
        <v>5625</v>
      </c>
      <c r="H54" s="20">
        <v>5629</v>
      </c>
      <c r="I54" s="20">
        <v>5636</v>
      </c>
      <c r="J54" s="20">
        <v>5646</v>
      </c>
      <c r="K54" s="20">
        <v>5656</v>
      </c>
      <c r="L54" s="20">
        <v>5661</v>
      </c>
      <c r="M54" s="20">
        <v>5654</v>
      </c>
    </row>
    <row r="55" spans="1:13">
      <c r="A55" s="20" t="s">
        <v>22</v>
      </c>
      <c r="B55" s="20">
        <v>5810</v>
      </c>
      <c r="C55" s="20">
        <v>5789</v>
      </c>
      <c r="D55" s="20">
        <v>5804</v>
      </c>
      <c r="E55" s="20">
        <v>5786</v>
      </c>
      <c r="F55" s="20">
        <v>5776</v>
      </c>
      <c r="G55" s="20">
        <v>5769</v>
      </c>
      <c r="H55" s="20">
        <v>5773</v>
      </c>
      <c r="I55" s="20">
        <v>5770</v>
      </c>
      <c r="J55" s="20">
        <v>5754</v>
      </c>
      <c r="K55" s="20">
        <v>5766</v>
      </c>
      <c r="L55" s="20">
        <v>5763</v>
      </c>
      <c r="M55" s="20">
        <v>5748</v>
      </c>
    </row>
    <row r="56" spans="1:13">
      <c r="A56" s="20" t="s">
        <v>23</v>
      </c>
      <c r="B56" s="20">
        <v>33381</v>
      </c>
      <c r="C56" s="20">
        <v>33464</v>
      </c>
      <c r="D56" s="20">
        <v>33559</v>
      </c>
      <c r="E56" s="20">
        <v>33728</v>
      </c>
      <c r="F56" s="20">
        <v>33852</v>
      </c>
      <c r="G56" s="20">
        <v>33984</v>
      </c>
      <c r="H56" s="20">
        <v>34082</v>
      </c>
      <c r="I56" s="20">
        <v>34180</v>
      </c>
      <c r="J56" s="20">
        <v>34290</v>
      </c>
      <c r="K56" s="20">
        <v>34360</v>
      </c>
      <c r="L56" s="20">
        <v>34413</v>
      </c>
      <c r="M56" s="20">
        <v>34484</v>
      </c>
    </row>
    <row r="57" spans="1:13">
      <c r="A57" s="20" t="s">
        <v>24</v>
      </c>
      <c r="B57" s="20">
        <v>4750</v>
      </c>
      <c r="C57" s="20">
        <v>4771</v>
      </c>
      <c r="D57" s="20">
        <v>4774</v>
      </c>
      <c r="E57" s="20">
        <v>4764</v>
      </c>
      <c r="F57" s="20">
        <v>4766</v>
      </c>
      <c r="G57" s="20">
        <v>4773</v>
      </c>
      <c r="H57" s="20">
        <v>4778</v>
      </c>
      <c r="I57" s="20">
        <v>4795</v>
      </c>
      <c r="J57" s="20">
        <v>4790</v>
      </c>
      <c r="K57" s="20">
        <v>4799</v>
      </c>
      <c r="L57" s="20">
        <v>4804</v>
      </c>
      <c r="M57" s="20">
        <v>4797</v>
      </c>
    </row>
  </sheetData>
  <mergeCells count="2">
    <mergeCell ref="B31:M31"/>
    <mergeCell ref="B3:M3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sheetPr codeName="Arkusz4"/>
  <dimension ref="A1:M54"/>
  <sheetViews>
    <sheetView zoomScale="115" zoomScaleNormal="115" workbookViewId="0">
      <selection activeCell="F14" sqref="F14"/>
    </sheetView>
  </sheetViews>
  <sheetFormatPr defaultRowHeight="15"/>
  <cols>
    <col min="1" max="1" width="23.42578125" customWidth="1"/>
    <col min="2" max="3" width="18.7109375" customWidth="1"/>
  </cols>
  <sheetData>
    <row r="1" spans="1:13">
      <c r="A1" s="12" t="str">
        <f>_xlfn.CONCAT('Spis wykresów i map'!A11," ",'Spis wykresów i map'!B11)</f>
        <v>Wykres 3. Bezrobotni według wybranych grup wieku w końcu czerwca 2026 r.</v>
      </c>
      <c r="L1" s="30" t="s">
        <v>87</v>
      </c>
    </row>
    <row r="2" spans="1:13">
      <c r="A2" s="42" t="str">
        <f>_xlfn.CONCAT('Spis wykresów i map'!A12," ",'Spis wykresów i map'!B12)</f>
        <v>Chart 3. Unemployed persons by selected age groups at the end of June 2026</v>
      </c>
      <c r="L2" s="30" t="s">
        <v>88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94" t="s">
        <v>28</v>
      </c>
      <c r="B4" s="7" t="s">
        <v>160</v>
      </c>
      <c r="C4" s="7" t="s">
        <v>161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95"/>
      <c r="B5" s="92" t="s">
        <v>144</v>
      </c>
      <c r="C5" s="93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67" t="s">
        <v>124</v>
      </c>
      <c r="B6" s="65">
        <v>11.614730878186968</v>
      </c>
      <c r="C6" s="65">
        <v>23.607176581680832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67" t="s">
        <v>90</v>
      </c>
      <c r="B7" s="65">
        <v>15.123548675200952</v>
      </c>
      <c r="C7" s="65">
        <v>25.096754986603155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67" t="s">
        <v>91</v>
      </c>
      <c r="B8" s="65">
        <v>16.889985895627646</v>
      </c>
      <c r="C8" s="65">
        <v>21.579689703808182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67" t="s">
        <v>92</v>
      </c>
      <c r="B9" s="65">
        <v>13.655232685164956</v>
      </c>
      <c r="C9" s="65">
        <v>24.841599300852085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67" t="s">
        <v>125</v>
      </c>
      <c r="B10" s="65">
        <v>14.514534308878781</v>
      </c>
      <c r="C10" s="65">
        <v>24.223848131303143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67" t="s">
        <v>94</v>
      </c>
      <c r="B11" s="65">
        <v>15.789473684210526</v>
      </c>
      <c r="C11" s="65">
        <v>26.625386996904023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67" t="s">
        <v>95</v>
      </c>
      <c r="B12" s="65">
        <v>13.791716928025734</v>
      </c>
      <c r="C12" s="65">
        <v>27.422597507036592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67" t="s">
        <v>126</v>
      </c>
      <c r="B13" s="65">
        <v>11.435832274459974</v>
      </c>
      <c r="C13" s="65">
        <v>25.2858958068615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67" t="s">
        <v>96</v>
      </c>
      <c r="B14" s="65">
        <v>14.454893765238593</v>
      </c>
      <c r="C14" s="65">
        <v>22.257053291536049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67" t="s">
        <v>97</v>
      </c>
      <c r="B15" s="65">
        <v>16.142945163277879</v>
      </c>
      <c r="C15" s="65">
        <v>27.35674676524954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67" t="s">
        <v>98</v>
      </c>
      <c r="B16" s="65">
        <v>16.634429400386846</v>
      </c>
      <c r="C16" s="65">
        <v>22.475822050290134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67" t="s">
        <v>99</v>
      </c>
      <c r="B17" s="65">
        <v>15.005827505827506</v>
      </c>
      <c r="C17" s="65">
        <v>24.592074592074592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67" t="s">
        <v>100</v>
      </c>
      <c r="B18" s="65">
        <v>13.615680784039203</v>
      </c>
      <c r="C18" s="65">
        <v>23.871193559677984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67" t="s">
        <v>101</v>
      </c>
      <c r="B19" s="65">
        <v>14.049307666328943</v>
      </c>
      <c r="C19" s="65">
        <v>25.126646403242148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67" t="s">
        <v>102</v>
      </c>
      <c r="B20" s="65">
        <v>13.793103448275861</v>
      </c>
      <c r="C20" s="65">
        <v>23.027469316189364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67" t="s">
        <v>103</v>
      </c>
      <c r="B21" s="65">
        <v>18.085495067592255</v>
      </c>
      <c r="C21" s="65">
        <v>21.373766898063572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67" t="s">
        <v>104</v>
      </c>
      <c r="B22" s="65">
        <v>13.37878142309331</v>
      </c>
      <c r="C22" s="65">
        <v>24.435449510012781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67" t="s">
        <v>105</v>
      </c>
      <c r="B23" s="65">
        <v>14.228052472250253</v>
      </c>
      <c r="C23" s="65">
        <v>23.410696266397579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67" t="s">
        <v>106</v>
      </c>
      <c r="B24" s="65">
        <v>14.255765199161425</v>
      </c>
      <c r="C24" s="65">
        <v>25.450733752620547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67" t="s">
        <v>107</v>
      </c>
      <c r="B25" s="65">
        <v>13.569023569023569</v>
      </c>
      <c r="C25" s="65">
        <v>25.858585858585858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67" t="s">
        <v>108</v>
      </c>
      <c r="B26" s="65">
        <v>14.525547445255475</v>
      </c>
      <c r="C26" s="65">
        <v>26.788321167883211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67" t="s">
        <v>127</v>
      </c>
      <c r="B27" s="65">
        <v>9.7058823529411757</v>
      </c>
      <c r="C27" s="65">
        <v>26.078431372549019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67" t="s">
        <v>128</v>
      </c>
      <c r="B28" s="36">
        <v>10.376237623762377</v>
      </c>
      <c r="C28" s="36">
        <v>30.297029702970296</v>
      </c>
      <c r="D28" s="3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67" t="s">
        <v>129</v>
      </c>
      <c r="B29" s="65">
        <v>7.8038927653323542</v>
      </c>
      <c r="C29" s="65">
        <v>25.100991553433712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67" t="s">
        <v>130</v>
      </c>
      <c r="B30" s="65">
        <v>11.813643926788686</v>
      </c>
      <c r="C30" s="65">
        <v>28.202995008319469</v>
      </c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sheetPr codeName="Arkusz5"/>
  <dimension ref="A1:M52"/>
  <sheetViews>
    <sheetView zoomScale="115" zoomScaleNormal="115" workbookViewId="0">
      <selection activeCell="E12" sqref="E12"/>
    </sheetView>
  </sheetViews>
  <sheetFormatPr defaultRowHeight="15"/>
  <cols>
    <col min="1" max="1" width="34.5703125" customWidth="1"/>
    <col min="2" max="2" width="24.140625" customWidth="1"/>
    <col min="3" max="3" width="24.5703125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 maju 2026 r. </v>
      </c>
      <c r="L1" s="30" t="s">
        <v>87</v>
      </c>
    </row>
    <row r="2" spans="1:13">
      <c r="A2" s="42" t="str">
        <f>_xlfn.CONCAT('Spis wykresów i map'!A14," ",'Spis wykresów i map'!B14)</f>
        <v>Chart 4. Tourists accommodated in tourist accommodation facilities in May 2026</v>
      </c>
      <c r="L2" s="30" t="s">
        <v>88</v>
      </c>
    </row>
    <row r="3" spans="1:13" ht="30">
      <c r="A3" s="41" t="s">
        <v>28</v>
      </c>
      <c r="B3" s="45" t="s">
        <v>137</v>
      </c>
      <c r="C3" s="45" t="s">
        <v>138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67" t="s">
        <v>124</v>
      </c>
      <c r="B4" s="82">
        <v>8981</v>
      </c>
      <c r="C4" s="82">
        <v>144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67" t="s">
        <v>90</v>
      </c>
      <c r="B5" s="82">
        <v>233</v>
      </c>
      <c r="C5" s="82">
        <v>8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67" t="s">
        <v>91</v>
      </c>
      <c r="B6" s="82">
        <v>4370</v>
      </c>
      <c r="C6" s="82">
        <v>375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67" t="s">
        <v>92</v>
      </c>
      <c r="B7" s="82">
        <v>6662</v>
      </c>
      <c r="C7" s="82">
        <v>924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67" t="s">
        <v>125</v>
      </c>
      <c r="B8" s="82">
        <v>942</v>
      </c>
      <c r="C8" s="82">
        <v>31</v>
      </c>
      <c r="D8" s="8"/>
      <c r="E8" s="8"/>
      <c r="F8" s="8"/>
      <c r="G8" s="8"/>
      <c r="J8" s="8"/>
      <c r="K8" s="8"/>
      <c r="L8" s="8"/>
      <c r="M8" s="8"/>
    </row>
    <row r="9" spans="1:13">
      <c r="A9" s="67" t="s">
        <v>94</v>
      </c>
      <c r="B9" s="83">
        <v>93</v>
      </c>
      <c r="C9" s="83">
        <v>0</v>
      </c>
      <c r="F9" s="8"/>
      <c r="G9" s="8"/>
      <c r="H9" s="8"/>
      <c r="I9" s="8"/>
      <c r="J9" s="8"/>
      <c r="K9" s="8"/>
      <c r="L9" s="8"/>
      <c r="M9" s="8"/>
    </row>
    <row r="10" spans="1:13">
      <c r="A10" s="67" t="s">
        <v>95</v>
      </c>
      <c r="B10" s="83">
        <v>4274</v>
      </c>
      <c r="C10" s="83">
        <v>62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67" t="s">
        <v>126</v>
      </c>
      <c r="B11" s="83">
        <v>18325</v>
      </c>
      <c r="C11" s="83">
        <v>285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67" t="s">
        <v>96</v>
      </c>
      <c r="B12" s="83">
        <v>786</v>
      </c>
      <c r="C12" s="83">
        <v>34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67" t="s">
        <v>97</v>
      </c>
      <c r="B13" s="83">
        <v>2559</v>
      </c>
      <c r="C13" s="83">
        <v>173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67" t="s">
        <v>98</v>
      </c>
      <c r="B14" s="83">
        <v>1377</v>
      </c>
      <c r="C14" s="83">
        <v>260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67" t="s">
        <v>99</v>
      </c>
      <c r="B15" s="83">
        <v>2645</v>
      </c>
      <c r="C15" s="83">
        <v>495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67" t="s">
        <v>100</v>
      </c>
      <c r="B16" s="83">
        <v>478</v>
      </c>
      <c r="C16" s="83">
        <v>14</v>
      </c>
      <c r="F16" s="8"/>
      <c r="G16" s="8"/>
      <c r="H16" s="8"/>
      <c r="I16" s="8"/>
      <c r="J16" s="8"/>
      <c r="K16" s="8"/>
      <c r="L16" s="8"/>
      <c r="M16" s="8"/>
    </row>
    <row r="17" spans="1:13">
      <c r="A17" s="67" t="s">
        <v>101</v>
      </c>
      <c r="B17" s="82">
        <v>2651</v>
      </c>
      <c r="C17" s="82">
        <v>236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67" t="s">
        <v>102</v>
      </c>
      <c r="B18" s="82">
        <v>414</v>
      </c>
      <c r="C18" s="82">
        <v>24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67" t="s">
        <v>103</v>
      </c>
      <c r="B19" s="82">
        <v>1734</v>
      </c>
      <c r="C19" s="82">
        <v>56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67" t="s">
        <v>104</v>
      </c>
      <c r="B20" s="82">
        <v>7602</v>
      </c>
      <c r="C20" s="82">
        <v>1202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67" t="s">
        <v>105</v>
      </c>
      <c r="B21" s="82">
        <v>2216</v>
      </c>
      <c r="C21" s="82">
        <v>291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67" t="s">
        <v>106</v>
      </c>
      <c r="B22" s="82">
        <v>2203</v>
      </c>
      <c r="C22" s="82">
        <v>346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67" t="s">
        <v>107</v>
      </c>
      <c r="B23" s="82">
        <v>1065</v>
      </c>
      <c r="C23" s="82">
        <v>2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67" t="s">
        <v>108</v>
      </c>
      <c r="B24" s="82">
        <v>1584</v>
      </c>
      <c r="C24" s="82">
        <v>66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67" t="s">
        <v>127</v>
      </c>
      <c r="B25" s="82">
        <v>2807</v>
      </c>
      <c r="C25" s="82">
        <v>253</v>
      </c>
      <c r="D25" s="3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67" t="s">
        <v>128</v>
      </c>
      <c r="B26" s="82">
        <v>2463</v>
      </c>
      <c r="C26" s="82">
        <v>2021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3">
      <c r="A27" s="67" t="s">
        <v>129</v>
      </c>
      <c r="B27" s="82">
        <v>16047</v>
      </c>
      <c r="C27" s="82">
        <v>6428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67" t="s">
        <v>130</v>
      </c>
      <c r="B28" s="82">
        <v>857</v>
      </c>
      <c r="C28" s="82">
        <v>108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sheetPr codeName="Arkusz6"/>
  <dimension ref="A1:K56"/>
  <sheetViews>
    <sheetView workbookViewId="0">
      <selection activeCell="G21" sqref="G21"/>
    </sheetView>
  </sheetViews>
  <sheetFormatPr defaultRowHeight="15"/>
  <cols>
    <col min="1" max="1" width="29.28515625" customWidth="1"/>
    <col min="2" max="2" width="26.140625" customWidth="1"/>
    <col min="3" max="3" width="15.5703125" customWidth="1"/>
    <col min="4" max="4" width="16.5703125" customWidth="1"/>
  </cols>
  <sheetData>
    <row r="1" spans="1:11">
      <c r="A1" s="12" t="str">
        <f>_xlfn.CONCAT('Spis wykresów i map'!A15," ",'Spis wykresów i map'!B15)</f>
        <v>Wykres 5. Wybrane przestępstwa stwierdzone w okresie styczeń-czerwiec 2026 r.</v>
      </c>
      <c r="J1" s="30" t="s">
        <v>87</v>
      </c>
    </row>
    <row r="2" spans="1:11">
      <c r="A2" s="42" t="str">
        <f>_xlfn.CONCAT('Spis wykresów i map'!A16," ",'Spis wykresów i map'!B16)</f>
        <v>Chart 5. Selected ascertained crimes in January-June 2026</v>
      </c>
      <c r="J2" s="30" t="s">
        <v>88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30">
      <c r="A4" s="7" t="s">
        <v>28</v>
      </c>
      <c r="B4" s="7" t="s">
        <v>119</v>
      </c>
      <c r="C4" s="7" t="s">
        <v>120</v>
      </c>
      <c r="D4" s="7" t="s">
        <v>121</v>
      </c>
      <c r="E4" s="8"/>
      <c r="F4" s="8"/>
      <c r="G4" s="8"/>
      <c r="H4" s="8"/>
      <c r="I4" s="8"/>
      <c r="J4" s="8"/>
      <c r="K4" s="8"/>
    </row>
    <row r="5" spans="1:11">
      <c r="A5" s="67" t="s">
        <v>124</v>
      </c>
      <c r="B5" s="37">
        <v>53</v>
      </c>
      <c r="C5" s="20">
        <v>28</v>
      </c>
      <c r="D5" s="20">
        <v>18</v>
      </c>
      <c r="E5" s="8"/>
      <c r="F5" s="8"/>
      <c r="G5" s="8"/>
      <c r="H5" s="8"/>
      <c r="I5" s="8"/>
      <c r="J5" s="8"/>
      <c r="K5" s="8"/>
    </row>
    <row r="6" spans="1:11">
      <c r="A6" s="67" t="s">
        <v>90</v>
      </c>
      <c r="B6" s="37">
        <v>93</v>
      </c>
      <c r="C6" s="20">
        <v>157</v>
      </c>
      <c r="D6" s="20">
        <v>43</v>
      </c>
      <c r="E6" s="8"/>
      <c r="F6" s="8"/>
      <c r="G6" s="8"/>
      <c r="H6" s="8"/>
      <c r="I6" s="8"/>
      <c r="J6" s="8"/>
      <c r="K6" s="8"/>
    </row>
    <row r="7" spans="1:11">
      <c r="A7" s="67" t="s">
        <v>91</v>
      </c>
      <c r="B7" s="37">
        <v>488</v>
      </c>
      <c r="C7" s="20">
        <v>240</v>
      </c>
      <c r="D7" s="20">
        <v>89</v>
      </c>
      <c r="E7" s="8"/>
      <c r="F7" s="8"/>
      <c r="G7" s="8"/>
      <c r="H7" s="8"/>
      <c r="I7" s="8"/>
      <c r="J7" s="8"/>
      <c r="K7" s="8"/>
    </row>
    <row r="8" spans="1:11">
      <c r="A8" s="67" t="s">
        <v>92</v>
      </c>
      <c r="B8" s="37">
        <v>163</v>
      </c>
      <c r="C8" s="20">
        <v>34</v>
      </c>
      <c r="D8" s="20">
        <v>64</v>
      </c>
      <c r="E8" s="8"/>
      <c r="F8" s="8"/>
      <c r="G8" s="8"/>
      <c r="H8" s="8"/>
      <c r="I8" s="8"/>
      <c r="J8" s="8"/>
      <c r="K8" s="8"/>
    </row>
    <row r="9" spans="1:11">
      <c r="A9" s="67" t="s">
        <v>125</v>
      </c>
      <c r="B9" s="37">
        <v>180</v>
      </c>
      <c r="C9" s="20">
        <v>61</v>
      </c>
      <c r="D9" s="20">
        <v>64</v>
      </c>
      <c r="E9" s="8"/>
      <c r="F9" s="8"/>
      <c r="G9" s="8"/>
      <c r="H9" s="8"/>
      <c r="I9" s="8"/>
      <c r="J9" s="8"/>
      <c r="K9" s="8"/>
    </row>
    <row r="10" spans="1:11">
      <c r="A10" s="67" t="s">
        <v>94</v>
      </c>
      <c r="B10" s="37">
        <v>130</v>
      </c>
      <c r="C10" s="20">
        <v>19</v>
      </c>
      <c r="D10" s="20">
        <v>39</v>
      </c>
      <c r="E10" s="8"/>
      <c r="F10" s="8"/>
      <c r="G10" s="8"/>
      <c r="H10" s="8"/>
      <c r="I10" s="8"/>
      <c r="J10" s="8"/>
      <c r="K10" s="8"/>
    </row>
    <row r="11" spans="1:11">
      <c r="A11" s="67" t="s">
        <v>95</v>
      </c>
      <c r="B11" s="37">
        <v>215</v>
      </c>
      <c r="C11" s="20">
        <v>30</v>
      </c>
      <c r="D11" s="20">
        <v>68</v>
      </c>
      <c r="E11" s="8"/>
      <c r="F11" s="8"/>
      <c r="G11" s="8"/>
      <c r="H11" s="8"/>
      <c r="I11" s="8"/>
      <c r="J11" s="8"/>
      <c r="K11" s="8"/>
    </row>
    <row r="12" spans="1:11">
      <c r="A12" s="67" t="s">
        <v>126</v>
      </c>
      <c r="B12" s="37">
        <v>65</v>
      </c>
      <c r="C12" s="20">
        <v>11</v>
      </c>
      <c r="D12" s="20">
        <v>34</v>
      </c>
      <c r="E12" s="8"/>
      <c r="F12" s="8"/>
      <c r="G12" s="8"/>
      <c r="H12" s="8"/>
      <c r="I12" s="8"/>
      <c r="J12" s="8"/>
      <c r="K12" s="8"/>
    </row>
    <row r="13" spans="1:11">
      <c r="A13" s="67" t="s">
        <v>96</v>
      </c>
      <c r="B13" s="37">
        <v>161</v>
      </c>
      <c r="C13" s="20">
        <v>26</v>
      </c>
      <c r="D13" s="20">
        <v>63</v>
      </c>
      <c r="E13" s="8"/>
      <c r="F13" s="8"/>
      <c r="G13" s="8"/>
      <c r="H13" s="8"/>
      <c r="I13" s="8"/>
      <c r="J13" s="8"/>
      <c r="K13" s="8"/>
    </row>
    <row r="14" spans="1:11">
      <c r="A14" s="67" t="s">
        <v>97</v>
      </c>
      <c r="B14" s="37">
        <v>74</v>
      </c>
      <c r="C14" s="20">
        <v>20</v>
      </c>
      <c r="D14" s="20">
        <v>28</v>
      </c>
      <c r="E14" s="8"/>
      <c r="F14" s="8"/>
      <c r="G14" s="8"/>
      <c r="H14" s="8"/>
      <c r="I14" s="8"/>
      <c r="J14" s="8"/>
      <c r="K14" s="8"/>
    </row>
    <row r="15" spans="1:11">
      <c r="A15" s="67" t="s">
        <v>98</v>
      </c>
      <c r="B15" s="37">
        <v>152</v>
      </c>
      <c r="C15" s="20">
        <v>67</v>
      </c>
      <c r="D15" s="20">
        <v>53</v>
      </c>
      <c r="E15" s="8"/>
      <c r="F15" s="8"/>
      <c r="G15" s="8"/>
      <c r="H15" s="8"/>
      <c r="I15" s="8"/>
      <c r="J15" s="8"/>
      <c r="K15" s="8"/>
    </row>
    <row r="16" spans="1:11">
      <c r="A16" s="67" t="s">
        <v>99</v>
      </c>
      <c r="B16" s="37">
        <v>571</v>
      </c>
      <c r="C16" s="20">
        <v>135</v>
      </c>
      <c r="D16" s="20">
        <v>75</v>
      </c>
      <c r="E16" s="8"/>
      <c r="F16" s="8"/>
      <c r="G16" s="8"/>
      <c r="H16" s="8"/>
      <c r="I16" s="8"/>
      <c r="J16" s="8"/>
      <c r="K16" s="8"/>
    </row>
    <row r="17" spans="1:11">
      <c r="A17" s="67" t="s">
        <v>100</v>
      </c>
      <c r="B17" s="37">
        <v>152</v>
      </c>
      <c r="C17" s="20">
        <v>77</v>
      </c>
      <c r="D17" s="20">
        <v>44</v>
      </c>
      <c r="E17" s="8"/>
      <c r="F17" s="8"/>
      <c r="G17" s="8"/>
      <c r="H17" s="8"/>
      <c r="I17" s="8"/>
      <c r="J17" s="8"/>
      <c r="K17" s="8"/>
    </row>
    <row r="18" spans="1:11">
      <c r="A18" s="67" t="s">
        <v>101</v>
      </c>
      <c r="B18" s="37">
        <v>105</v>
      </c>
      <c r="C18" s="20">
        <v>47</v>
      </c>
      <c r="D18" s="20">
        <v>39</v>
      </c>
      <c r="E18" s="8"/>
      <c r="F18" s="8"/>
      <c r="G18" s="8"/>
      <c r="H18" s="8"/>
      <c r="I18" s="8"/>
      <c r="J18" s="8"/>
      <c r="K18" s="8"/>
    </row>
    <row r="19" spans="1:11">
      <c r="A19" s="67" t="s">
        <v>102</v>
      </c>
      <c r="B19" s="37">
        <v>122</v>
      </c>
      <c r="C19" s="20">
        <v>22</v>
      </c>
      <c r="D19" s="20">
        <v>43</v>
      </c>
      <c r="E19" s="8"/>
      <c r="F19" s="8"/>
      <c r="G19" s="8"/>
      <c r="H19" s="8"/>
      <c r="I19" s="8"/>
      <c r="J19" s="8"/>
      <c r="K19" s="8"/>
    </row>
    <row r="20" spans="1:11">
      <c r="A20" s="67" t="s">
        <v>103</v>
      </c>
      <c r="B20" s="37">
        <v>157</v>
      </c>
      <c r="C20" s="20">
        <v>141</v>
      </c>
      <c r="D20" s="20">
        <v>51</v>
      </c>
      <c r="E20" s="8"/>
      <c r="F20" s="8"/>
      <c r="G20" s="8"/>
      <c r="H20" s="8"/>
      <c r="I20" s="8"/>
      <c r="J20" s="8"/>
      <c r="K20" s="8"/>
    </row>
    <row r="21" spans="1:11">
      <c r="A21" s="67" t="s">
        <v>104</v>
      </c>
      <c r="B21" s="37">
        <v>210</v>
      </c>
      <c r="C21" s="20">
        <v>91</v>
      </c>
      <c r="D21" s="20">
        <v>90</v>
      </c>
      <c r="E21" s="8"/>
      <c r="F21" s="8"/>
      <c r="G21" s="8"/>
      <c r="H21" s="8"/>
      <c r="I21" s="8"/>
      <c r="J21" s="8"/>
      <c r="K21" s="8"/>
    </row>
    <row r="22" spans="1:11">
      <c r="A22" s="67" t="s">
        <v>105</v>
      </c>
      <c r="B22" s="37">
        <v>263</v>
      </c>
      <c r="C22" s="20">
        <v>86</v>
      </c>
      <c r="D22" s="20">
        <v>61</v>
      </c>
      <c r="E22" s="8"/>
      <c r="F22" s="8"/>
      <c r="G22" s="8"/>
      <c r="H22" s="8"/>
      <c r="I22" s="8"/>
      <c r="J22" s="8"/>
      <c r="K22" s="8"/>
    </row>
    <row r="23" spans="1:11">
      <c r="A23" s="67" t="s">
        <v>106</v>
      </c>
      <c r="B23" s="37">
        <v>401</v>
      </c>
      <c r="C23" s="20">
        <v>29</v>
      </c>
      <c r="D23" s="20">
        <v>78</v>
      </c>
      <c r="E23" s="8"/>
      <c r="F23" s="8"/>
      <c r="G23" s="8"/>
      <c r="H23" s="8"/>
      <c r="I23" s="8"/>
      <c r="J23" s="8"/>
      <c r="K23" s="8"/>
    </row>
    <row r="24" spans="1:11">
      <c r="A24" s="67" t="s">
        <v>107</v>
      </c>
      <c r="B24" s="37">
        <v>71</v>
      </c>
      <c r="C24" s="20">
        <v>18</v>
      </c>
      <c r="D24" s="20">
        <v>32</v>
      </c>
      <c r="E24" s="8"/>
      <c r="F24" s="8"/>
      <c r="G24" s="8"/>
      <c r="H24" s="8"/>
      <c r="I24" s="8"/>
      <c r="J24" s="8"/>
      <c r="K24" s="8"/>
    </row>
    <row r="25" spans="1:11">
      <c r="A25" s="67" t="s">
        <v>108</v>
      </c>
      <c r="B25" s="37">
        <v>160</v>
      </c>
      <c r="C25" s="20">
        <v>18</v>
      </c>
      <c r="D25" s="20">
        <v>47</v>
      </c>
      <c r="E25" s="8"/>
      <c r="F25" s="8"/>
      <c r="G25" s="8"/>
      <c r="H25" s="8"/>
      <c r="I25" s="8"/>
      <c r="J25" s="8"/>
      <c r="K25" s="8"/>
    </row>
    <row r="26" spans="1:11">
      <c r="A26" s="67" t="s">
        <v>127</v>
      </c>
      <c r="B26" s="37">
        <v>166</v>
      </c>
      <c r="C26" s="20">
        <v>43</v>
      </c>
      <c r="D26" s="20">
        <v>40</v>
      </c>
      <c r="E26" s="8"/>
      <c r="F26" s="8"/>
      <c r="G26" s="8"/>
      <c r="H26" s="8"/>
      <c r="I26" s="8"/>
      <c r="J26" s="8"/>
      <c r="K26" s="8"/>
    </row>
    <row r="27" spans="1:11">
      <c r="A27" s="67" t="s">
        <v>128</v>
      </c>
      <c r="B27" s="37">
        <v>264</v>
      </c>
      <c r="C27" s="20">
        <v>332</v>
      </c>
      <c r="D27" s="20">
        <v>45</v>
      </c>
      <c r="E27" s="8"/>
      <c r="F27" s="8"/>
      <c r="G27" s="8"/>
      <c r="H27" s="8"/>
      <c r="I27" s="8"/>
      <c r="J27" s="8"/>
      <c r="K27" s="8"/>
    </row>
    <row r="28" spans="1:11">
      <c r="A28" s="67" t="s">
        <v>129</v>
      </c>
      <c r="B28" s="37">
        <v>821</v>
      </c>
      <c r="C28" s="20">
        <v>5474</v>
      </c>
      <c r="D28" s="20">
        <v>119</v>
      </c>
      <c r="E28" s="8"/>
      <c r="F28" s="8"/>
      <c r="G28" s="8"/>
      <c r="H28" s="8"/>
      <c r="I28" s="8"/>
      <c r="J28" s="8"/>
      <c r="K28" s="8"/>
    </row>
    <row r="29" spans="1:11">
      <c r="A29" s="67" t="s">
        <v>130</v>
      </c>
      <c r="B29" s="38">
        <v>260</v>
      </c>
      <c r="C29" s="19">
        <v>101</v>
      </c>
      <c r="D29" s="19">
        <v>25</v>
      </c>
      <c r="E29" s="8"/>
      <c r="F29" s="8"/>
      <c r="G29" s="8"/>
      <c r="H29" s="8"/>
      <c r="I29" s="8"/>
      <c r="J29" s="8"/>
      <c r="K29" s="8"/>
    </row>
    <row r="30" spans="1:11">
      <c r="A30" s="8"/>
      <c r="B30" s="96"/>
      <c r="C30" s="96"/>
      <c r="D30" s="96"/>
      <c r="E30" s="96"/>
      <c r="F30" s="96"/>
      <c r="G30" s="96"/>
      <c r="H30" s="96"/>
      <c r="I30" s="96"/>
      <c r="J30" s="96"/>
      <c r="K30" s="96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/>
  <dimension ref="A1:G32"/>
  <sheetViews>
    <sheetView zoomScaleNormal="100" zoomScalePageLayoutView="70" workbookViewId="0">
      <selection activeCell="Z47" sqref="Z47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map'!A21," ",'Spis wykresów i map'!B21)</f>
        <v>Map 1. Newly 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sheetPr codeName="Arkusz8"/>
  <dimension ref="A1:G32"/>
  <sheetViews>
    <sheetView zoomScaleNormal="100" zoomScalePageLayoutView="70" workbookViewId="0">
      <selection activeCell="Z47" sqref="Z47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map'!A23," ",'Spis wykresów i map'!B23)</f>
        <v>Map 2. Deregistered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sheetPr codeName="Arkusz9"/>
  <dimension ref="A1:G31"/>
  <sheetViews>
    <sheetView zoomScale="115" zoomScaleNormal="115" zoomScalePageLayoutView="70" workbookViewId="0">
      <selection activeCell="C14" sqref="C14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map'!A24," ",'Spis wykresów i map'!B24)</f>
        <v>Mapa 3. Zmiana liczby przedsiębiorstw — czerwiec 2026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map'!A25," ",'Spis wykresów i map'!B25)</f>
        <v>Map 3. Change in the number of enterprises — June 2026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30">
      <c r="A4" s="7" t="s">
        <v>28</v>
      </c>
      <c r="B4" s="44" t="s">
        <v>132</v>
      </c>
      <c r="D4" s="11"/>
    </row>
    <row r="5" spans="1:7">
      <c r="A5" s="48" t="s">
        <v>135</v>
      </c>
      <c r="B5" s="76">
        <v>2.2963592477161212</v>
      </c>
    </row>
    <row r="6" spans="1:7">
      <c r="A6" s="49" t="s">
        <v>131</v>
      </c>
      <c r="B6" s="76">
        <v>1.805152581435068</v>
      </c>
    </row>
    <row r="7" spans="1:7">
      <c r="A7" s="67" t="s">
        <v>124</v>
      </c>
      <c r="B7" s="76">
        <v>0.88945362134688688</v>
      </c>
    </row>
    <row r="8" spans="1:7">
      <c r="A8" s="67" t="s">
        <v>90</v>
      </c>
      <c r="B8" s="76">
        <v>1.0973616623861779</v>
      </c>
    </row>
    <row r="9" spans="1:7">
      <c r="A9" s="67" t="s">
        <v>91</v>
      </c>
      <c r="B9" s="76">
        <v>2.5520184954650542</v>
      </c>
    </row>
    <row r="10" spans="1:7">
      <c r="A10" s="67" t="s">
        <v>92</v>
      </c>
      <c r="B10" s="76">
        <v>1.4369624501783091</v>
      </c>
    </row>
    <row r="11" spans="1:7">
      <c r="A11" s="67" t="s">
        <v>125</v>
      </c>
      <c r="B11" s="76">
        <v>2.0216851140727354</v>
      </c>
    </row>
    <row r="12" spans="1:7">
      <c r="A12" s="67" t="s">
        <v>94</v>
      </c>
      <c r="B12" s="76">
        <v>2.4235807860262009</v>
      </c>
    </row>
    <row r="13" spans="1:7">
      <c r="A13" s="67" t="s">
        <v>95</v>
      </c>
      <c r="B13" s="76">
        <v>1.0126012601260126</v>
      </c>
    </row>
    <row r="14" spans="1:7">
      <c r="A14" s="67" t="s">
        <v>126</v>
      </c>
      <c r="B14" s="76">
        <v>2.9291154071470416E-2</v>
      </c>
    </row>
    <row r="15" spans="1:7">
      <c r="A15" s="67" t="s">
        <v>96</v>
      </c>
      <c r="B15" s="76">
        <v>2.2754491017964074</v>
      </c>
    </row>
    <row r="16" spans="1:7">
      <c r="A16" s="67" t="s">
        <v>97</v>
      </c>
      <c r="B16" s="76">
        <v>0.75524475524475521</v>
      </c>
    </row>
    <row r="17" spans="1:2">
      <c r="A17" s="67" t="s">
        <v>98</v>
      </c>
      <c r="B17" s="76">
        <v>1.6628974324863643</v>
      </c>
    </row>
    <row r="18" spans="1:2">
      <c r="A18" s="67" t="s">
        <v>99</v>
      </c>
      <c r="B18" s="76">
        <v>1.5546558704453441</v>
      </c>
    </row>
    <row r="19" spans="1:2">
      <c r="A19" s="67" t="s">
        <v>100</v>
      </c>
      <c r="B19" s="76">
        <v>0.82528180354267311</v>
      </c>
    </row>
    <row r="20" spans="1:2">
      <c r="A20" s="67" t="s">
        <v>101</v>
      </c>
      <c r="B20" s="76">
        <v>0.52062474969963957</v>
      </c>
    </row>
    <row r="21" spans="1:2">
      <c r="A21" s="67" t="s">
        <v>102</v>
      </c>
      <c r="B21" s="76">
        <v>2.8649635036496353</v>
      </c>
    </row>
    <row r="22" spans="1:2">
      <c r="A22" s="67" t="s">
        <v>103</v>
      </c>
      <c r="B22" s="76">
        <v>2.2262236045179242</v>
      </c>
    </row>
    <row r="23" spans="1:2">
      <c r="A23" s="67" t="s">
        <v>104</v>
      </c>
      <c r="B23" s="76">
        <v>3.3288210681762243</v>
      </c>
    </row>
    <row r="24" spans="1:2">
      <c r="A24" s="67" t="s">
        <v>105</v>
      </c>
      <c r="B24" s="76">
        <v>0.62313736114874019</v>
      </c>
    </row>
    <row r="25" spans="1:2">
      <c r="A25" s="67" t="s">
        <v>106</v>
      </c>
      <c r="B25" s="76">
        <v>0.46082949308755761</v>
      </c>
    </row>
    <row r="26" spans="1:2">
      <c r="A26" s="67" t="s">
        <v>107</v>
      </c>
      <c r="B26" s="76">
        <v>1.0981912144702843</v>
      </c>
    </row>
    <row r="27" spans="1:2">
      <c r="A27" s="67" t="s">
        <v>108</v>
      </c>
      <c r="B27" s="76">
        <v>0.73329712112982071</v>
      </c>
    </row>
    <row r="28" spans="1:2">
      <c r="A28" s="67" t="s">
        <v>127</v>
      </c>
      <c r="B28" s="76">
        <v>0.78222222222222226</v>
      </c>
    </row>
    <row r="29" spans="1:2">
      <c r="A29" s="67" t="s">
        <v>128</v>
      </c>
      <c r="B29" s="76">
        <v>-0.79736522794245102</v>
      </c>
    </row>
    <row r="30" spans="1:2">
      <c r="A30" s="67" t="s">
        <v>129</v>
      </c>
      <c r="B30" s="76">
        <v>3.1779661016949152</v>
      </c>
    </row>
    <row r="31" spans="1:2">
      <c r="A31" s="67" t="s">
        <v>130</v>
      </c>
      <c r="B31" s="76">
        <v>0.69138906348208673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28</vt:i4>
      </vt:variant>
    </vt:vector>
  </HeadingPairs>
  <TitlesOfParts>
    <vt:vector size="28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Bożek Elżbieta</cp:lastModifiedBy>
  <cp:lastPrinted>2021-07-21T11:31:44Z</cp:lastPrinted>
  <dcterms:created xsi:type="dcterms:W3CDTF">2016-06-08T10:52:41Z</dcterms:created>
  <dcterms:modified xsi:type="dcterms:W3CDTF">2026-08-04T07:10:48Z</dcterms:modified>
</cp:coreProperties>
</file>