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E8" i="7"/>
  <c r="D5" i="7" s="1"/>
  <c r="D4" i="7" l="1"/>
  <c r="D3" i="7"/>
  <c r="D6" i="7"/>
  <c r="D7" i="7"/>
</calcChain>
</file>

<file path=xl/sharedStrings.xml><?xml version="1.0" encoding="utf-8"?>
<sst xmlns="http://schemas.openxmlformats.org/spreadsheetml/2006/main" count="34" uniqueCount="32">
  <si>
    <t>Wyszczególnienie</t>
  </si>
  <si>
    <t>inne</t>
  </si>
  <si>
    <t>Kwota sprzedaży dzieł sztuki i antyków</t>
  </si>
  <si>
    <t>Sprzedaż dzieł sztuki – malarstwo</t>
  </si>
  <si>
    <t>Kwota sprzedaży dzieł sztuki  w Warszawie</t>
  </si>
  <si>
    <t>Kwota sprzedaży dzieł sztuki w Krakowie</t>
  </si>
  <si>
    <t>sprzedaż dzieł sztuki przez tradycyjne aukcje</t>
  </si>
  <si>
    <t>Sprzedaż dzieł sztuki przez Internet</t>
  </si>
  <si>
    <t>jednostki zlokalizowane w stolicach województw</t>
  </si>
  <si>
    <t>Jednostki zlokalizowane w stolicach województw</t>
  </si>
  <si>
    <t>Wykres 2. Struktura sprzedaży dzieł sztuki i antyków (własnych i komisowych) według kanałów dystrybucji</t>
  </si>
  <si>
    <t xml:space="preserve">placówka handlowa </t>
  </si>
  <si>
    <t xml:space="preserve">targi sztuki </t>
  </si>
  <si>
    <t>Internet</t>
  </si>
  <si>
    <t>inne kanały dystrybucji</t>
  </si>
  <si>
    <t>sprzedaż dzieł sztuki i antyków</t>
  </si>
  <si>
    <t>Wykres 1. Struktura sprzedaży dzieł sztuki i antyków (własnych i komisowych) według rodzajów</t>
  </si>
  <si>
    <t>malarstwo</t>
  </si>
  <si>
    <t>rysunek, grafika</t>
  </si>
  <si>
    <t>fotografia</t>
  </si>
  <si>
    <t>rzeźby, instalacje</t>
  </si>
  <si>
    <t>bibliofilstwo</t>
  </si>
  <si>
    <t>rzemiosło artystyczne</t>
  </si>
  <si>
    <t>kwota sprzedaży dzieł sztuki i antyków w mln zł</t>
  </si>
  <si>
    <t>sprzedaż dzieł sztuki – malarstwo w mln zł</t>
  </si>
  <si>
    <t>kwota sprzedaży dzieł sztuki  w Warszawie w mln zł</t>
  </si>
  <si>
    <t>kwota sprzedaży dzieł sztuki w Krakowie w mln zł</t>
  </si>
  <si>
    <t>sprzedaż dzieł sztuki przez tradycyjne aukcje w mln zł</t>
  </si>
  <si>
    <t>sprzedaż dzieł sztuki przez Internet w mln zł</t>
  </si>
  <si>
    <t>Kolumna1</t>
  </si>
  <si>
    <t>Inf. sygnalna</t>
  </si>
  <si>
    <t xml:space="preserve"> aukcje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</si>
</sst>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6" xfId="0" applyBorder="1" applyAlignment="1"/>
    <xf numFmtId="0" fontId="3" fillId="0" borderId="6" xfId="0" applyFont="1" applyBorder="1" applyAlignment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0" xfId="0" applyAlignment="1"/>
    <xf numFmtId="0" fontId="3" fillId="0" borderId="6" xfId="0" applyFont="1" applyBorder="1" applyAlignment="1">
      <alignment horizontal="left"/>
    </xf>
    <xf numFmtId="0" fontId="3" fillId="0" borderId="0" xfId="0" applyFont="1" applyAlignment="1"/>
    <xf numFmtId="0" fontId="0" fillId="0" borderId="4" xfId="0" applyBorder="1" applyAlignment="1"/>
    <xf numFmtId="3" fontId="0" fillId="0" borderId="0" xfId="0" applyNumberFormat="1"/>
    <xf numFmtId="2" fontId="0" fillId="0" borderId="0" xfId="0" applyNumberFormat="1"/>
    <xf numFmtId="164" fontId="0" fillId="0" borderId="3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2" fillId="0" borderId="3" xfId="0" applyFont="1" applyBorder="1"/>
    <xf numFmtId="0" fontId="6" fillId="0" borderId="5" xfId="0" applyFont="1" applyBorder="1" applyAlignment="1">
      <alignment vertical="center"/>
    </xf>
    <xf numFmtId="0" fontId="7" fillId="0" borderId="0" xfId="0" applyFont="1"/>
    <xf numFmtId="4" fontId="0" fillId="0" borderId="0" xfId="0" applyNumberFormat="1"/>
    <xf numFmtId="165" fontId="0" fillId="0" borderId="1" xfId="1" applyNumberFormat="1" applyFont="1" applyBorder="1"/>
    <xf numFmtId="165" fontId="6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 applyAlignment="1"/>
    <xf numFmtId="165" fontId="0" fillId="0" borderId="0" xfId="0" applyNumberFormat="1"/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3" fontId="5" fillId="0" borderId="0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0" fontId="0" fillId="2" borderId="0" xfId="0" applyFill="1"/>
    <xf numFmtId="0" fontId="3" fillId="2" borderId="0" xfId="0" applyFont="1" applyFill="1"/>
    <xf numFmtId="0" fontId="0" fillId="0" borderId="0" xfId="0" applyBorder="1"/>
    <xf numFmtId="165" fontId="0" fillId="0" borderId="0" xfId="0" applyNumberFormat="1" applyBorder="1"/>
    <xf numFmtId="0" fontId="0" fillId="0" borderId="0" xfId="0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65" fontId="0" fillId="0" borderId="0" xfId="0" applyNumberFormat="1" applyFill="1" applyBorder="1"/>
    <xf numFmtId="0" fontId="0" fillId="0" borderId="5" xfId="0" applyBorder="1" applyAlignment="1">
      <alignment horizontal="center" vertical="center"/>
    </xf>
    <xf numFmtId="165" fontId="0" fillId="0" borderId="6" xfId="0" applyNumberFormat="1" applyBorder="1"/>
    <xf numFmtId="0" fontId="0" fillId="0" borderId="0" xfId="0" applyFill="1" applyBorder="1" applyAlignment="1">
      <alignment vertical="center"/>
    </xf>
    <xf numFmtId="0" fontId="3" fillId="0" borderId="0" xfId="0" applyFont="1" applyFill="1" applyBorder="1"/>
    <xf numFmtId="2" fontId="0" fillId="0" borderId="0" xfId="0" applyNumberFormat="1" applyFill="1" applyBorder="1"/>
  </cellXfs>
  <cellStyles count="3">
    <cellStyle name="Normal" xfId="2"/>
    <cellStyle name="Normalny" xfId="0" builtinId="0"/>
    <cellStyle name="Procentowy" xfId="1" builtinId="5"/>
  </cellStyles>
  <dxfs count="56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</dxf>
    <dxf>
      <numFmt numFmtId="165" formatCode="0.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5" dataDxfId="53" headerRowBorderDxfId="54" tableBorderDxfId="52" totalsRowBorderDxfId="51">
  <autoFilter ref="A2:B9"/>
  <tableColumns count="2">
    <tableColumn id="1" name="Wyszczególnienie" dataDxfId="50"/>
    <tableColumn id="2" name="sprzedaż dzieł sztuki i antyków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C7" totalsRowShown="0" headerRowDxfId="48" headerRowBorderDxfId="47" tableBorderDxfId="46" totalsRowBorderDxfId="45">
  <autoFilter ref="A2:C7"/>
  <tableColumns count="3">
    <tableColumn id="1" name="Wyszczególnienie" dataDxfId="44"/>
    <tableColumn id="2" name="sprzedaż dzieł sztuki i antyków" dataDxfId="43">
      <calculatedColumnFormula>E3/$E$8*100</calculatedColumnFormula>
    </tableColumn>
    <tableColumn id="3" name="Kolumna1" dataDxfId="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41" dataDxfId="39" headerRowBorderDxfId="40" tableBorderDxfId="38" totalsRowBorderDxfId="37">
  <autoFilter ref="A2:A3"/>
  <tableColumns count="1">
    <tableColumn id="1" name="jednostki zlokalizowane w stolicach województw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35" dataDxfId="33" headerRowBorderDxfId="34" tableBorderDxfId="32" totalsRowBorderDxfId="31" dataCellStyle="Procentowy">
  <autoFilter ref="A2:A3"/>
  <tableColumns count="1">
    <tableColumn id="2" name="kwota sprzedaży dzieł sztuki i antyków w mln zł" dataDxfId="30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29" dataDxfId="27" headerRowBorderDxfId="28" tableBorderDxfId="26" totalsRowBorderDxfId="25">
  <autoFilter ref="A2:A3"/>
  <tableColumns count="1">
    <tableColumn id="2" name="sprzedaż dzieł sztuki – malarstwo w mln zł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23" dataDxfId="21" headerRowBorderDxfId="22" tableBorderDxfId="20" totalsRowBorderDxfId="19">
  <autoFilter ref="A2:A3"/>
  <tableColumns count="1">
    <tableColumn id="2" name="kwota sprzedaży dzieł sztuki  w Warszawie w mln zł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7" dataDxfId="15" headerRowBorderDxfId="16" tableBorderDxfId="14" totalsRowBorderDxfId="13">
  <autoFilter ref="A2:A3"/>
  <tableColumns count="1">
    <tableColumn id="2" name="kwota sprzedaży dzieł sztuki w Krakowie w mln zł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11" dataDxfId="9" headerRowBorderDxfId="10" tableBorderDxfId="8" totalsRowBorderDxfId="7">
  <autoFilter ref="A2:A3"/>
  <tableColumns count="1">
    <tableColumn id="2" name="sprzedaż dzieł sztuki przez tradycyjne aukcje w mln zł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5" dataDxfId="3" headerRowBorderDxfId="4" tableBorderDxfId="2" totalsRowBorderDxfId="1">
  <autoFilter ref="A2:A3"/>
  <tableColumns count="1">
    <tableColumn id="2" name="sprzedaż dzieł sztuki przez Internet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3" sqref="B13"/>
    </sheetView>
  </sheetViews>
  <sheetFormatPr defaultRowHeight="15" x14ac:dyDescent="0.25"/>
  <cols>
    <col min="1" max="1" width="27.7109375" bestFit="1" customWidth="1"/>
    <col min="2" max="2" width="30.85546875" bestFit="1" customWidth="1"/>
    <col min="5" max="5" width="13.7109375" customWidth="1"/>
    <col min="8" max="8" width="13.42578125" customWidth="1"/>
    <col min="10" max="10" width="15" customWidth="1"/>
  </cols>
  <sheetData>
    <row r="1" spans="1:10" x14ac:dyDescent="0.25">
      <c r="A1" s="9" t="s">
        <v>16</v>
      </c>
      <c r="B1" s="1"/>
      <c r="E1" s="19"/>
    </row>
    <row r="2" spans="1:10" x14ac:dyDescent="0.25">
      <c r="A2" s="39" t="s">
        <v>0</v>
      </c>
      <c r="B2" s="10" t="s">
        <v>15</v>
      </c>
    </row>
    <row r="3" spans="1:10" x14ac:dyDescent="0.25">
      <c r="A3" s="5" t="s">
        <v>17</v>
      </c>
      <c r="B3" s="40">
        <v>83.114823924060062</v>
      </c>
      <c r="E3" s="25"/>
    </row>
    <row r="4" spans="1:10" x14ac:dyDescent="0.25">
      <c r="A4" s="5" t="s">
        <v>18</v>
      </c>
      <c r="B4" s="40">
        <v>3.3248953651265225</v>
      </c>
      <c r="E4" s="25"/>
    </row>
    <row r="5" spans="1:10" x14ac:dyDescent="0.25">
      <c r="A5" s="5" t="s">
        <v>19</v>
      </c>
      <c r="B5" s="40">
        <v>0.42348803597744739</v>
      </c>
      <c r="E5" s="25"/>
    </row>
    <row r="6" spans="1:10" x14ac:dyDescent="0.25">
      <c r="A6" s="5" t="s">
        <v>20</v>
      </c>
      <c r="B6" s="40">
        <v>5.5740029788623868</v>
      </c>
      <c r="E6" s="25"/>
    </row>
    <row r="7" spans="1:10" x14ac:dyDescent="0.25">
      <c r="A7" s="5" t="s">
        <v>21</v>
      </c>
      <c r="B7" s="40">
        <v>2.5278355579355591</v>
      </c>
      <c r="E7" s="25"/>
    </row>
    <row r="8" spans="1:10" x14ac:dyDescent="0.25">
      <c r="A8" s="5" t="s">
        <v>22</v>
      </c>
      <c r="B8" s="40">
        <v>4.9449140641123632</v>
      </c>
      <c r="E8" s="25"/>
    </row>
    <row r="9" spans="1:10" x14ac:dyDescent="0.25">
      <c r="A9" s="5" t="s">
        <v>1</v>
      </c>
      <c r="B9" s="40">
        <v>9.0040073925659436E-2</v>
      </c>
      <c r="E9" s="25"/>
    </row>
    <row r="10" spans="1:10" x14ac:dyDescent="0.25">
      <c r="E10" s="11"/>
      <c r="J10" s="20"/>
    </row>
    <row r="11" spans="1:10" x14ac:dyDescent="0.25">
      <c r="A11" s="34"/>
      <c r="B11" s="34"/>
      <c r="C11" s="34"/>
    </row>
    <row r="12" spans="1:10" x14ac:dyDescent="0.25">
      <c r="A12" s="35"/>
      <c r="B12" s="34"/>
      <c r="C12" s="34"/>
    </row>
    <row r="13" spans="1:10" x14ac:dyDescent="0.25">
      <c r="A13" s="34"/>
      <c r="B13" s="34"/>
      <c r="C13" s="34"/>
    </row>
    <row r="14" spans="1:10" x14ac:dyDescent="0.25">
      <c r="A14" s="36"/>
      <c r="B14" s="37"/>
      <c r="C14" s="34"/>
    </row>
    <row r="15" spans="1:10" x14ac:dyDescent="0.25">
      <c r="A15" s="34"/>
      <c r="B15" s="38"/>
      <c r="C15" s="34"/>
    </row>
    <row r="16" spans="1:10" x14ac:dyDescent="0.25">
      <c r="A16" s="34"/>
      <c r="B16" s="38"/>
      <c r="C16" s="34"/>
    </row>
    <row r="17" spans="1:3" x14ac:dyDescent="0.25">
      <c r="A17" s="34"/>
      <c r="B17" s="38"/>
      <c r="C17" s="34"/>
    </row>
    <row r="18" spans="1:3" x14ac:dyDescent="0.25">
      <c r="A18" s="34"/>
      <c r="B18" s="38"/>
      <c r="C18" s="34"/>
    </row>
    <row r="19" spans="1:3" x14ac:dyDescent="0.25">
      <c r="A19" s="34"/>
      <c r="B19" s="38"/>
      <c r="C19" s="34"/>
    </row>
    <row r="20" spans="1:3" x14ac:dyDescent="0.25">
      <c r="A20" s="32"/>
      <c r="B20" s="33"/>
      <c r="C20" s="32"/>
    </row>
    <row r="21" spans="1:3" x14ac:dyDescent="0.25">
      <c r="A21" s="32"/>
      <c r="B21" s="33"/>
      <c r="C21" s="32"/>
    </row>
    <row r="22" spans="1:3" x14ac:dyDescent="0.25">
      <c r="A22" s="32"/>
      <c r="B22" s="32"/>
      <c r="C22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0"/>
  <sheetViews>
    <sheetView workbookViewId="0">
      <selection activeCell="B20" sqref="B20"/>
    </sheetView>
  </sheetViews>
  <sheetFormatPr defaultRowHeight="15" x14ac:dyDescent="0.25"/>
  <cols>
    <col min="1" max="1" width="30.5703125" bestFit="1" customWidth="1"/>
    <col min="2" max="2" width="30.85546875" bestFit="1" customWidth="1"/>
    <col min="3" max="3" width="11.5703125" bestFit="1" customWidth="1"/>
    <col min="5" max="5" width="11.85546875" customWidth="1"/>
    <col min="9" max="9" width="12.7109375" customWidth="1"/>
  </cols>
  <sheetData>
    <row r="1" spans="1:9" x14ac:dyDescent="0.25">
      <c r="A1" s="9" t="s">
        <v>10</v>
      </c>
      <c r="F1" s="19"/>
    </row>
    <row r="2" spans="1:9" ht="15.75" thickBot="1" x14ac:dyDescent="0.3">
      <c r="A2" s="2" t="s">
        <v>0</v>
      </c>
      <c r="B2" s="3" t="s">
        <v>15</v>
      </c>
      <c r="C2" s="29" t="s">
        <v>29</v>
      </c>
    </row>
    <row r="3" spans="1:9" x14ac:dyDescent="0.25">
      <c r="A3" s="5" t="s">
        <v>11</v>
      </c>
      <c r="B3" s="24">
        <f>E3/$E$8*100</f>
        <v>33.255640894078077</v>
      </c>
      <c r="C3" s="31">
        <v>33.200000000000003</v>
      </c>
      <c r="D3">
        <f>E3/$E$8*100</f>
        <v>33.255640894078077</v>
      </c>
      <c r="E3" s="26">
        <v>188799845</v>
      </c>
    </row>
    <row r="4" spans="1:9" x14ac:dyDescent="0.25">
      <c r="A4" s="5" t="s">
        <v>31</v>
      </c>
      <c r="B4" s="24">
        <f>E4/$E$8*100</f>
        <v>61.761859091055513</v>
      </c>
      <c r="C4" s="30">
        <v>61.8</v>
      </c>
      <c r="D4">
        <f>E4/$E$8*100</f>
        <v>61.761859091055513</v>
      </c>
      <c r="E4" s="26">
        <v>350636136</v>
      </c>
    </row>
    <row r="5" spans="1:9" x14ac:dyDescent="0.25">
      <c r="A5" s="5" t="s">
        <v>12</v>
      </c>
      <c r="B5" s="24">
        <f>E5/$E$8*100</f>
        <v>0.76139028477364146</v>
      </c>
      <c r="C5" s="30">
        <v>0.8</v>
      </c>
      <c r="D5">
        <f>E5/$E$8*100</f>
        <v>0.76139028477364146</v>
      </c>
      <c r="E5" s="26">
        <v>4322586</v>
      </c>
    </row>
    <row r="6" spans="1:9" x14ac:dyDescent="0.25">
      <c r="A6" s="5" t="s">
        <v>13</v>
      </c>
      <c r="B6" s="24">
        <f>E6/$E$8*100</f>
        <v>3.854172535141307</v>
      </c>
      <c r="C6" s="30">
        <v>3.9</v>
      </c>
      <c r="D6">
        <f>E6/$E$8*100</f>
        <v>3.854172535141307</v>
      </c>
      <c r="E6" s="26">
        <v>21881015</v>
      </c>
    </row>
    <row r="7" spans="1:9" x14ac:dyDescent="0.25">
      <c r="A7" s="5" t="s">
        <v>14</v>
      </c>
      <c r="B7" s="24">
        <f>E7/$E$8*100</f>
        <v>0.36693719495146265</v>
      </c>
      <c r="C7" s="31">
        <v>0.3</v>
      </c>
      <c r="D7">
        <f>E7/$E$8*100</f>
        <v>0.36693719495146265</v>
      </c>
      <c r="E7" s="26">
        <v>2083186</v>
      </c>
    </row>
    <row r="8" spans="1:9" x14ac:dyDescent="0.25">
      <c r="C8" s="12">
        <v>100</v>
      </c>
      <c r="E8" s="11">
        <f>SUM(E3:E7)</f>
        <v>567722768</v>
      </c>
      <c r="I8" s="11"/>
    </row>
    <row r="9" spans="1:9" x14ac:dyDescent="0.25">
      <c r="C9" t="s">
        <v>30</v>
      </c>
    </row>
    <row r="10" spans="1:9" x14ac:dyDescent="0.25">
      <c r="A10" s="34"/>
      <c r="B10" s="34"/>
      <c r="C10" s="34"/>
    </row>
    <row r="11" spans="1:9" x14ac:dyDescent="0.25">
      <c r="A11" s="35"/>
      <c r="B11" s="34"/>
      <c r="C11" s="34"/>
    </row>
    <row r="12" spans="1:9" x14ac:dyDescent="0.25">
      <c r="A12" s="34"/>
      <c r="B12" s="34"/>
      <c r="C12" s="34"/>
    </row>
    <row r="13" spans="1:9" x14ac:dyDescent="0.25">
      <c r="A13" s="41"/>
      <c r="B13" s="37"/>
      <c r="C13" s="41"/>
    </row>
    <row r="14" spans="1:9" x14ac:dyDescent="0.25">
      <c r="A14" s="34"/>
      <c r="B14" s="38"/>
      <c r="C14" s="34"/>
    </row>
    <row r="15" spans="1:9" x14ac:dyDescent="0.25">
      <c r="A15" s="34"/>
      <c r="B15" s="38"/>
      <c r="C15" s="42"/>
    </row>
    <row r="16" spans="1:9" x14ac:dyDescent="0.25">
      <c r="A16" s="34"/>
      <c r="B16" s="38"/>
      <c r="C16" s="34"/>
    </row>
    <row r="17" spans="1:3" x14ac:dyDescent="0.25">
      <c r="A17" s="34"/>
      <c r="B17" s="38"/>
      <c r="C17" s="34"/>
    </row>
    <row r="18" spans="1:3" x14ac:dyDescent="0.25">
      <c r="A18" s="34"/>
      <c r="B18" s="38"/>
      <c r="C18" s="42"/>
    </row>
    <row r="19" spans="1:3" x14ac:dyDescent="0.25">
      <c r="A19" s="34"/>
      <c r="B19" s="34"/>
      <c r="C19" s="43"/>
    </row>
    <row r="20" spans="1:3" x14ac:dyDescent="0.25">
      <c r="A20" s="34"/>
      <c r="B20" s="34"/>
      <c r="C20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2" sqref="D2:D4"/>
    </sheetView>
  </sheetViews>
  <sheetFormatPr defaultRowHeight="15" x14ac:dyDescent="0.25"/>
  <cols>
    <col min="1" max="1" width="45.42578125" bestFit="1" customWidth="1"/>
  </cols>
  <sheetData>
    <row r="1" spans="1:4" s="7" customFormat="1" x14ac:dyDescent="0.25">
      <c r="A1" s="8" t="s">
        <v>9</v>
      </c>
    </row>
    <row r="2" spans="1:4" x14ac:dyDescent="0.25">
      <c r="A2" s="6" t="s">
        <v>8</v>
      </c>
    </row>
    <row r="3" spans="1:4" x14ac:dyDescent="0.25">
      <c r="A3" s="13">
        <v>0.71</v>
      </c>
      <c r="D3" s="2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7" sqref="B17"/>
    </sheetView>
  </sheetViews>
  <sheetFormatPr defaultRowHeight="15" x14ac:dyDescent="0.25"/>
  <cols>
    <col min="1" max="1" width="45" customWidth="1"/>
    <col min="2" max="2" width="27.5703125" bestFit="1" customWidth="1"/>
  </cols>
  <sheetData>
    <row r="1" spans="1:1" x14ac:dyDescent="0.25">
      <c r="A1" s="4" t="s">
        <v>2</v>
      </c>
    </row>
    <row r="2" spans="1:1" x14ac:dyDescent="0.25">
      <c r="A2" s="3" t="s">
        <v>23</v>
      </c>
    </row>
    <row r="3" spans="1:1" x14ac:dyDescent="0.25">
      <c r="A3" s="21">
        <v>567.70000000000005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1" sqref="B1:D3"/>
    </sheetView>
  </sheetViews>
  <sheetFormatPr defaultRowHeight="15" x14ac:dyDescent="0.25"/>
  <cols>
    <col min="1" max="1" width="40.7109375" customWidth="1"/>
    <col min="2" max="2" width="27.5703125" bestFit="1" customWidth="1"/>
    <col min="3" max="3" width="17.140625" customWidth="1"/>
    <col min="4" max="4" width="15" customWidth="1"/>
  </cols>
  <sheetData>
    <row r="1" spans="1:4" x14ac:dyDescent="0.25">
      <c r="A1" s="4" t="s">
        <v>3</v>
      </c>
    </row>
    <row r="2" spans="1:4" x14ac:dyDescent="0.25">
      <c r="A2" s="3" t="s">
        <v>24</v>
      </c>
      <c r="B2" s="15"/>
      <c r="C2" s="14"/>
      <c r="D2" s="14"/>
    </row>
    <row r="3" spans="1:4" x14ac:dyDescent="0.25">
      <c r="A3" s="22">
        <v>471.9</v>
      </c>
      <c r="B3" s="12"/>
      <c r="C3" s="28"/>
      <c r="D3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:B5"/>
    </sheetView>
  </sheetViews>
  <sheetFormatPr defaultRowHeight="15" x14ac:dyDescent="0.25"/>
  <cols>
    <col min="1" max="1" width="48.28515625" customWidth="1"/>
    <col min="2" max="2" width="19.28515625" bestFit="1" customWidth="1"/>
  </cols>
  <sheetData>
    <row r="1" spans="1:2" x14ac:dyDescent="0.25">
      <c r="A1" s="4" t="s">
        <v>4</v>
      </c>
    </row>
    <row r="2" spans="1:2" x14ac:dyDescent="0.25">
      <c r="A2" s="3" t="s">
        <v>25</v>
      </c>
    </row>
    <row r="3" spans="1:2" x14ac:dyDescent="0.25">
      <c r="A3" s="17">
        <v>428.5</v>
      </c>
      <c r="B3" s="1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:B4"/>
    </sheetView>
  </sheetViews>
  <sheetFormatPr defaultRowHeight="15" x14ac:dyDescent="0.25"/>
  <cols>
    <col min="1" max="1" width="46.5703125" customWidth="1"/>
    <col min="2" max="2" width="14" bestFit="1" customWidth="1"/>
  </cols>
  <sheetData>
    <row r="1" spans="1:2" x14ac:dyDescent="0.25">
      <c r="A1" s="4" t="s">
        <v>5</v>
      </c>
    </row>
    <row r="2" spans="1:2" x14ac:dyDescent="0.25">
      <c r="A2" s="3" t="s">
        <v>26</v>
      </c>
    </row>
    <row r="3" spans="1:2" x14ac:dyDescent="0.25">
      <c r="A3" s="18">
        <v>47.3</v>
      </c>
      <c r="B3" s="1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B17" sqref="B17"/>
    </sheetView>
  </sheetViews>
  <sheetFormatPr defaultRowHeight="15" x14ac:dyDescent="0.25"/>
  <cols>
    <col min="1" max="1" width="49.85546875" customWidth="1"/>
    <col min="2" max="2" width="35.7109375" bestFit="1" customWidth="1"/>
    <col min="3" max="3" width="11.42578125" customWidth="1"/>
  </cols>
  <sheetData>
    <row r="1" spans="1:1" x14ac:dyDescent="0.25">
      <c r="A1" s="4" t="s">
        <v>6</v>
      </c>
    </row>
    <row r="2" spans="1:1" x14ac:dyDescent="0.25">
      <c r="A2" s="3" t="s">
        <v>27</v>
      </c>
    </row>
    <row r="3" spans="1:1" x14ac:dyDescent="0.25">
      <c r="A3" s="16">
        <v>323.89999999999998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9" sqref="B9"/>
    </sheetView>
  </sheetViews>
  <sheetFormatPr defaultRowHeight="15" x14ac:dyDescent="0.25"/>
  <cols>
    <col min="1" max="1" width="43.28515625" bestFit="1" customWidth="1"/>
  </cols>
  <sheetData>
    <row r="1" spans="1:1" x14ac:dyDescent="0.25">
      <c r="A1" s="4" t="s">
        <v>7</v>
      </c>
    </row>
    <row r="2" spans="1:1" x14ac:dyDescent="0.25">
      <c r="A2" s="23" t="s">
        <v>28</v>
      </c>
    </row>
    <row r="3" spans="1:1" x14ac:dyDescent="0.25">
      <c r="A3" s="16">
        <v>21.9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Sprzedaż_dzieł_sztuki_–_malarstwo</vt:lpstr>
      <vt:lpstr>Sprzedaż_dzieł_sztuki_przez_Internet</vt:lpstr>
      <vt:lpstr>sprzedaż_dzieł_sztuki_przez_tradycyjne_aukcje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2024-07-08T07:08:55Z</dcterms:modified>
</cp:coreProperties>
</file>