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2" r:id="rId6"/>
  </sheets>
  <definedNames>
    <definedName name="Eksponaty_w_kolekcjach_muzealnych">#REF!</definedName>
    <definedName name="Imprezy_masowe">'4'!$A$1</definedName>
    <definedName name="Imprezy_masowe_na_terenie_otwartym">'6'!$A$1</definedName>
    <definedName name="Kina_stałe">'4'!$A$1</definedName>
    <definedName name="Mapa_1._Imprezy_masowe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Uczestnicy_imprez_masowych">'5'!$A$1</definedName>
    <definedName name="Wykres_1._Imprezy_masowe_wg_rodzajów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artystyczno_rozrywkowe_wg_rodzajów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calcChain.xml><?xml version="1.0" encoding="utf-8"?>
<calcChain xmlns="http://schemas.openxmlformats.org/spreadsheetml/2006/main">
  <c r="H4" i="7" l="1"/>
  <c r="H5" i="7"/>
  <c r="H6" i="7"/>
  <c r="H7" i="7"/>
  <c r="H8" i="7"/>
  <c r="H9" i="7"/>
  <c r="H10" i="7"/>
  <c r="H11" i="7"/>
  <c r="H3" i="7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4" i="5"/>
</calcChain>
</file>

<file path=xl/comments1.xml><?xml version="1.0" encoding="utf-8"?>
<comments xmlns="http://schemas.openxmlformats.org/spreadsheetml/2006/main">
  <authors>
    <author>Autor</author>
  </authors>
  <commentList>
    <comment ref="C2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nie posiadamy takich danych; do usunięcia</t>
        </r>
      </text>
    </comment>
  </commentList>
</comments>
</file>

<file path=xl/sharedStrings.xml><?xml version="1.0" encoding="utf-8"?>
<sst xmlns="http://schemas.openxmlformats.org/spreadsheetml/2006/main" count="52" uniqueCount="47">
  <si>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</si>
  <si>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</si>
  <si>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</si>
  <si>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</si>
  <si>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</si>
  <si>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</si>
  <si>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</si>
  <si>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</si>
  <si>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</si>
  <si>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</si>
  <si>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</si>
  <si>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</si>
  <si>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</si>
  <si>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</si>
  <si>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</si>
  <si>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</si>
  <si>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</si>
  <si>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</si>
  <si>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imprezy</t>
  </si>
  <si>
    <t>uczestnicy</t>
  </si>
  <si>
    <t>Wykres 1. Imprezy masowe wg rodzajów</t>
  </si>
  <si>
    <t>artystyczno-rozrywkowe</t>
  </si>
  <si>
    <t>sportowe</t>
  </si>
  <si>
    <t>Wykres 2. Imprezy artystyczno-rozrywkowe wg rodzajów</t>
  </si>
  <si>
    <t>koncerty</t>
  </si>
  <si>
    <t>przedstawienia i spektakle</t>
  </si>
  <si>
    <t>pokazy/seanse filmowe</t>
  </si>
  <si>
    <t>festiwale</t>
  </si>
  <si>
    <t>kabarety</t>
  </si>
  <si>
    <t>widowiska cyrkowe</t>
  </si>
  <si>
    <t>rekonstrukcje historyczne</t>
  </si>
  <si>
    <t>imprezy łączone</t>
  </si>
  <si>
    <t>inne</t>
  </si>
  <si>
    <t>Imprezy masowe</t>
  </si>
  <si>
    <t>Uczestnicy imprez masowych</t>
  </si>
  <si>
    <t>Imprezy masowe na terenie otwartym</t>
  </si>
  <si>
    <t>liczba uczestników/1 imprezę</t>
  </si>
  <si>
    <t>Mapa 1. Imprezy masowe wg województw w 2022 r.</t>
  </si>
  <si>
    <t>Imprezy masowe w tys.</t>
  </si>
  <si>
    <t>Uczestnicy imprez masowych w mln</t>
  </si>
  <si>
    <t>Imprezy masowe na terenie otwartym w tys.</t>
  </si>
  <si>
    <t>lu</t>
  </si>
  <si>
    <t>u</t>
  </si>
  <si>
    <t>o</t>
  </si>
  <si>
    <t>ar</t>
  </si>
  <si>
    <t>s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</si>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</sst>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10409]0;\(0\);&quot;-&quot;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9.5"/>
      <color theme="1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0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164" fontId="0" fillId="0" borderId="4" xfId="0" applyNumberFormat="1" applyBorder="1"/>
    <xf numFmtId="164" fontId="0" fillId="0" borderId="2" xfId="0" applyNumberFormat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0" fontId="0" fillId="0" borderId="10" xfId="0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right" vertical="top" wrapText="1" readingOrder="1"/>
    </xf>
    <xf numFmtId="1" fontId="2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2" xfId="0" applyNumberFormat="1" applyBorder="1"/>
    <xf numFmtId="164" fontId="0" fillId="0" borderId="0" xfId="0" applyNumberFormat="1"/>
    <xf numFmtId="0" fontId="0" fillId="0" borderId="11" xfId="0" applyBorder="1" applyAlignment="1">
      <alignment horizontal="left" vertical="center"/>
    </xf>
    <xf numFmtId="164" fontId="9" fillId="0" borderId="8" xfId="0" applyNumberFormat="1" applyFont="1" applyBorder="1" applyAlignment="1">
      <alignment readingOrder="1"/>
    </xf>
    <xf numFmtId="165" fontId="9" fillId="0" borderId="12" xfId="0" applyNumberFormat="1" applyFont="1" applyBorder="1" applyAlignment="1">
      <alignment readingOrder="1"/>
    </xf>
    <xf numFmtId="164" fontId="0" fillId="0" borderId="0" xfId="0" applyNumberFormat="1" applyAlignment="1">
      <alignment horizontal="right" vertical="center"/>
    </xf>
    <xf numFmtId="164" fontId="0" fillId="0" borderId="9" xfId="0" applyNumberFormat="1" applyBorder="1"/>
    <xf numFmtId="164" fontId="0" fillId="0" borderId="8" xfId="0" applyNumberFormat="1" applyBorder="1"/>
    <xf numFmtId="164" fontId="0" fillId="0" borderId="3" xfId="0" applyNumberFormat="1" applyBorder="1"/>
    <xf numFmtId="164" fontId="0" fillId="0" borderId="0" xfId="3" applyNumberFormat="1" applyFont="1"/>
    <xf numFmtId="0" fontId="1" fillId="0" borderId="0" xfId="0" applyFont="1"/>
    <xf numFmtId="166" fontId="0" fillId="0" borderId="2" xfId="0" applyNumberFormat="1" applyBorder="1"/>
    <xf numFmtId="165" fontId="5" fillId="0" borderId="13" xfId="1" applyNumberFormat="1" applyFont="1" applyFill="1" applyBorder="1" applyAlignment="1">
      <alignment horizontal="right" vertical="top" wrapText="1" readingOrder="1"/>
    </xf>
    <xf numFmtId="1" fontId="0" fillId="0" borderId="0" xfId="0" applyNumberFormat="1"/>
    <xf numFmtId="166" fontId="0" fillId="0" borderId="0" xfId="0" applyNumberFormat="1"/>
    <xf numFmtId="165" fontId="11" fillId="0" borderId="13" xfId="1" applyNumberFormat="1" applyFont="1" applyFill="1" applyBorder="1" applyAlignment="1">
      <alignment horizontal="right" vertical="top" wrapText="1" readingOrder="1"/>
    </xf>
  </cellXfs>
  <cellStyles count="4">
    <cellStyle name="Normal" xfId="1"/>
    <cellStyle name="Normalny" xfId="0" builtinId="0"/>
    <cellStyle name="Normalny 2" xfId="2"/>
    <cellStyle name="Procentowy" xfId="3" builtinId="5"/>
  </cellStyles>
  <dxfs count="44"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.5"/>
        <name val="Fira Sans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10409]0;\(0\);&quot;-&quot;"/>
      <alignment horizontal="general" vertical="bottom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general" vertical="bottom" textRotation="0" wrapText="0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</font>
      <numFmt numFmtId="164" formatCode="0.0%"/>
      <alignment horizontal="general" vertical="bottom" textRotation="0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3:C19" totalsRowShown="0" headerRowDxfId="43" dataDxfId="41" headerRowBorderDxfId="42" tableBorderDxfId="40" totalsRowBorderDxfId="39">
  <autoFilter ref="A3:C19"/>
  <tableColumns count="3">
    <tableColumn id="1" name="Wyszczególnienie" dataDxfId="38"/>
    <tableColumn id="2" name="imprezy" dataDxfId="37" dataCellStyle="Normal"/>
    <tableColumn id="4" name="liczba uczestników/1 imprezę" dataDxfId="36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C5" totalsRowCount="1" headerRowDxfId="35" dataDxfId="33" headerRowBorderDxfId="34" tableBorderDxfId="32" totalsRowBorderDxfId="31">
  <autoFilter ref="A2:C4"/>
  <tableColumns count="3">
    <tableColumn id="1" name="Wyszczególnienie" dataDxfId="30" totalsRowDxfId="29"/>
    <tableColumn id="3" name="imprezy" dataDxfId="28" totalsRowDxfId="27">
      <calculatedColumnFormula>(Tabela26[[#This Row],[imprezy]]/#REF!)</calculatedColumnFormula>
    </tableColumn>
    <tableColumn id="2" name="uczestnicy" dataDxfId="26" totalsRowDxfId="25">
      <calculatedColumnFormula>(Tabela26[[#This Row],[uczestnicy]]/Tabela26[[#Totals],[uczestnicy]])</calculatedColumnFormula>
    </tableColumn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C11" totalsRowShown="0" headerRowDxfId="24" headerRowBorderDxfId="23" tableBorderDxfId="22" totalsRowBorderDxfId="21">
  <autoFilter ref="A2:C11"/>
  <tableColumns count="3">
    <tableColumn id="1" name="Wyszczególnienie" dataDxfId="20"/>
    <tableColumn id="3" name="imprezy" dataDxfId="19"/>
    <tableColumn id="2" name="uczestnicy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378910" displayName="Tabela378910" ref="A2:A3" totalsRowShown="0" headerRowDxfId="17" dataDxfId="15" headerRowBorderDxfId="16" tableBorderDxfId="14" totalsRowBorderDxfId="13">
  <autoFilter ref="A2:A3"/>
  <tableColumns count="1">
    <tableColumn id="2" name="Imprezy masowe w tys.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37891011" displayName="Tabela37891011" ref="A2:A3" totalsRowShown="0" headerRowDxfId="11" dataDxfId="9" headerRowBorderDxfId="10" tableBorderDxfId="8" totalsRowBorderDxfId="7">
  <autoFilter ref="A2:A3"/>
  <tableColumns count="1">
    <tableColumn id="2" name="Uczestnicy imprez masowych w mln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1" name="Tabela3789101112" displayName="Tabela3789101112" ref="A2:A3" totalsRowShown="0" headerRowDxfId="5" dataDxfId="3" headerRowBorderDxfId="4" tableBorderDxfId="2" totalsRowBorderDxfId="1">
  <autoFilter ref="A2:A3"/>
  <tableColumns count="1">
    <tableColumn id="2" name="Imprezy masowe na terenie otwartym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9"/>
  <sheetViews>
    <sheetView workbookViewId="0">
      <selection activeCell="G4" sqref="G4:G19"/>
    </sheetView>
  </sheetViews>
  <sheetFormatPr defaultRowHeight="15" x14ac:dyDescent="0.25"/>
  <cols>
    <col min="1" max="1" width="41.28515625" bestFit="1" customWidth="1"/>
    <col min="2" max="2" width="13.140625" customWidth="1"/>
    <col min="3" max="3" width="36.7109375" customWidth="1"/>
  </cols>
  <sheetData>
    <row r="1" spans="1:7" x14ac:dyDescent="0.25">
      <c r="A1" s="1" t="s">
        <v>37</v>
      </c>
      <c r="B1" s="1"/>
    </row>
    <row r="2" spans="1:7" x14ac:dyDescent="0.25">
      <c r="A2" t="s">
        <v>0</v>
      </c>
    </row>
    <row r="3" spans="1:7" x14ac:dyDescent="0.25">
      <c r="A3" s="11" t="s">
        <v>1</v>
      </c>
      <c r="B3" s="6" t="s">
        <v>18</v>
      </c>
      <c r="C3" s="7" t="s">
        <v>36</v>
      </c>
      <c r="F3" t="s">
        <v>41</v>
      </c>
    </row>
    <row r="4" spans="1:7" x14ac:dyDescent="0.25">
      <c r="A4" s="6" t="s">
        <v>2</v>
      </c>
      <c r="B4" s="16">
        <v>501</v>
      </c>
      <c r="C4" s="17">
        <v>4469.8582834331337</v>
      </c>
      <c r="E4">
        <v>501</v>
      </c>
      <c r="F4" s="31">
        <v>2239399</v>
      </c>
      <c r="G4" s="32">
        <f>F4/E4</f>
        <v>4469.8582834331337</v>
      </c>
    </row>
    <row r="5" spans="1:7" x14ac:dyDescent="0.25">
      <c r="A5" s="6" t="s">
        <v>3</v>
      </c>
      <c r="B5" s="16">
        <v>514</v>
      </c>
      <c r="C5" s="17">
        <v>3033.4708171206225</v>
      </c>
      <c r="E5">
        <v>514</v>
      </c>
      <c r="F5" s="31">
        <v>1559204</v>
      </c>
      <c r="G5" s="32">
        <f t="shared" ref="G5:G19" si="0">F5/E5</f>
        <v>3033.4708171206225</v>
      </c>
    </row>
    <row r="6" spans="1:7" x14ac:dyDescent="0.25">
      <c r="A6" s="6" t="s">
        <v>4</v>
      </c>
      <c r="B6" s="16">
        <v>287</v>
      </c>
      <c r="C6" s="17">
        <v>2600.1637630662021</v>
      </c>
      <c r="E6">
        <v>287</v>
      </c>
      <c r="F6" s="31">
        <v>746247</v>
      </c>
      <c r="G6" s="32">
        <f t="shared" si="0"/>
        <v>2600.1637630662021</v>
      </c>
    </row>
    <row r="7" spans="1:7" x14ac:dyDescent="0.25">
      <c r="A7" s="6" t="s">
        <v>5</v>
      </c>
      <c r="B7" s="16">
        <v>121</v>
      </c>
      <c r="C7" s="17">
        <v>3844.0578512396696</v>
      </c>
      <c r="E7">
        <v>121</v>
      </c>
      <c r="F7" s="31">
        <v>465131</v>
      </c>
      <c r="G7" s="32">
        <f t="shared" si="0"/>
        <v>3844.0578512396696</v>
      </c>
    </row>
    <row r="8" spans="1:7" x14ac:dyDescent="0.25">
      <c r="A8" s="6" t="s">
        <v>6</v>
      </c>
      <c r="B8" s="16">
        <v>241</v>
      </c>
      <c r="C8" s="17">
        <v>5584.2904564315349</v>
      </c>
      <c r="E8">
        <v>241</v>
      </c>
      <c r="F8" s="31">
        <v>1345814</v>
      </c>
      <c r="G8" s="32">
        <f t="shared" si="0"/>
        <v>5584.2904564315349</v>
      </c>
    </row>
    <row r="9" spans="1:7" x14ac:dyDescent="0.25">
      <c r="A9" s="6" t="s">
        <v>7</v>
      </c>
      <c r="B9" s="16">
        <v>413</v>
      </c>
      <c r="C9" s="17">
        <v>4278.4237288135591</v>
      </c>
      <c r="E9">
        <v>413</v>
      </c>
      <c r="F9" s="31">
        <v>1766989</v>
      </c>
      <c r="G9" s="32">
        <f t="shared" si="0"/>
        <v>4278.4237288135591</v>
      </c>
    </row>
    <row r="10" spans="1:7" x14ac:dyDescent="0.25">
      <c r="A10" s="6" t="s">
        <v>8</v>
      </c>
      <c r="B10" s="16">
        <v>577</v>
      </c>
      <c r="C10" s="17">
        <v>6228.4523396880413</v>
      </c>
      <c r="E10">
        <v>577</v>
      </c>
      <c r="F10" s="31">
        <v>3593817</v>
      </c>
      <c r="G10" s="32">
        <f t="shared" si="0"/>
        <v>6228.4523396880413</v>
      </c>
    </row>
    <row r="11" spans="1:7" x14ac:dyDescent="0.25">
      <c r="A11" s="6" t="s">
        <v>9</v>
      </c>
      <c r="B11" s="16">
        <v>152</v>
      </c>
      <c r="C11" s="17">
        <v>2108.9671052631579</v>
      </c>
      <c r="E11">
        <v>152</v>
      </c>
      <c r="F11" s="31">
        <v>320563</v>
      </c>
      <c r="G11" s="32">
        <f t="shared" si="0"/>
        <v>2108.9671052631579</v>
      </c>
    </row>
    <row r="12" spans="1:7" x14ac:dyDescent="0.25">
      <c r="A12" s="6" t="s">
        <v>10</v>
      </c>
      <c r="B12" s="16">
        <v>215</v>
      </c>
      <c r="C12" s="17">
        <v>3720.9395348837211</v>
      </c>
      <c r="E12">
        <v>215</v>
      </c>
      <c r="F12" s="31">
        <v>800002</v>
      </c>
      <c r="G12" s="32">
        <f t="shared" si="0"/>
        <v>3720.9395348837211</v>
      </c>
    </row>
    <row r="13" spans="1:7" x14ac:dyDescent="0.25">
      <c r="A13" s="6" t="s">
        <v>11</v>
      </c>
      <c r="B13" s="16">
        <v>102</v>
      </c>
      <c r="C13" s="15">
        <v>3460.2843137254904</v>
      </c>
      <c r="E13">
        <v>102</v>
      </c>
      <c r="F13" s="31">
        <v>352949</v>
      </c>
      <c r="G13" s="32">
        <f t="shared" si="0"/>
        <v>3460.2843137254904</v>
      </c>
    </row>
    <row r="14" spans="1:7" x14ac:dyDescent="0.25">
      <c r="A14" s="6" t="s">
        <v>12</v>
      </c>
      <c r="B14" s="16">
        <v>334</v>
      </c>
      <c r="C14" s="15">
        <v>5489.9580838323354</v>
      </c>
      <c r="E14">
        <v>334</v>
      </c>
      <c r="F14" s="31">
        <v>1833646</v>
      </c>
      <c r="G14" s="32">
        <f t="shared" si="0"/>
        <v>5489.9580838323354</v>
      </c>
    </row>
    <row r="15" spans="1:7" x14ac:dyDescent="0.25">
      <c r="A15" s="6" t="s">
        <v>13</v>
      </c>
      <c r="B15" s="16">
        <v>828</v>
      </c>
      <c r="C15" s="15">
        <v>4499.355072463768</v>
      </c>
      <c r="E15">
        <v>828</v>
      </c>
      <c r="F15" s="31">
        <v>3725466</v>
      </c>
      <c r="G15" s="32">
        <f t="shared" si="0"/>
        <v>4499.355072463768</v>
      </c>
    </row>
    <row r="16" spans="1:7" x14ac:dyDescent="0.25">
      <c r="A16" s="6" t="s">
        <v>14</v>
      </c>
      <c r="B16" s="16">
        <v>146</v>
      </c>
      <c r="C16" s="15">
        <v>4088.0068493150684</v>
      </c>
      <c r="E16">
        <v>146</v>
      </c>
      <c r="F16" s="31">
        <v>596849</v>
      </c>
      <c r="G16" s="32">
        <f t="shared" si="0"/>
        <v>4088.0068493150684</v>
      </c>
    </row>
    <row r="17" spans="1:7" x14ac:dyDescent="0.25">
      <c r="A17" s="6" t="s">
        <v>15</v>
      </c>
      <c r="B17" s="16">
        <v>178</v>
      </c>
      <c r="C17" s="15">
        <v>3029.7415730337079</v>
      </c>
      <c r="E17">
        <v>178</v>
      </c>
      <c r="F17" s="31">
        <v>539294</v>
      </c>
      <c r="G17" s="32">
        <f t="shared" si="0"/>
        <v>3029.7415730337079</v>
      </c>
    </row>
    <row r="18" spans="1:7" x14ac:dyDescent="0.25">
      <c r="A18" s="6" t="s">
        <v>16</v>
      </c>
      <c r="B18" s="16">
        <v>443</v>
      </c>
      <c r="C18" s="15">
        <v>5204.498871331828</v>
      </c>
      <c r="E18">
        <v>443</v>
      </c>
      <c r="F18" s="31">
        <v>2305593</v>
      </c>
      <c r="G18" s="32">
        <f t="shared" si="0"/>
        <v>5204.498871331828</v>
      </c>
    </row>
    <row r="19" spans="1:7" x14ac:dyDescent="0.25">
      <c r="A19" s="6" t="s">
        <v>17</v>
      </c>
      <c r="B19" s="16">
        <v>195</v>
      </c>
      <c r="C19" s="15">
        <v>4244.6820512820514</v>
      </c>
      <c r="E19">
        <v>195</v>
      </c>
      <c r="F19" s="31">
        <v>827713</v>
      </c>
      <c r="G19" s="32">
        <f t="shared" si="0"/>
        <v>4244.6820512820514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1"/>
  <sheetViews>
    <sheetView workbookViewId="0">
      <selection activeCell="G7" sqref="G7"/>
    </sheetView>
  </sheetViews>
  <sheetFormatPr defaultRowHeight="15" x14ac:dyDescent="0.25"/>
  <cols>
    <col min="1" max="1" width="27.7109375" bestFit="1" customWidth="1"/>
    <col min="2" max="2" width="12.7109375" bestFit="1" customWidth="1"/>
    <col min="3" max="3" width="14.7109375" bestFit="1" customWidth="1"/>
  </cols>
  <sheetData>
    <row r="1" spans="1:14" x14ac:dyDescent="0.25">
      <c r="A1" s="9" t="s">
        <v>20</v>
      </c>
      <c r="B1" s="9"/>
      <c r="C1" s="1"/>
      <c r="F1" t="s">
        <v>42</v>
      </c>
      <c r="G1" t="s">
        <v>46</v>
      </c>
    </row>
    <row r="2" spans="1:14" x14ac:dyDescent="0.25">
      <c r="A2" s="11" t="s">
        <v>1</v>
      </c>
      <c r="B2" s="11" t="s">
        <v>18</v>
      </c>
      <c r="C2" s="14" t="s">
        <v>19</v>
      </c>
      <c r="E2" t="s">
        <v>43</v>
      </c>
      <c r="F2">
        <v>23018676</v>
      </c>
      <c r="G2">
        <v>5247</v>
      </c>
    </row>
    <row r="3" spans="1:14" x14ac:dyDescent="0.25">
      <c r="A3" s="6" t="s">
        <v>21</v>
      </c>
      <c r="B3" s="20">
        <v>0.46100000000000002</v>
      </c>
      <c r="C3" s="24">
        <v>0.41199999999999998</v>
      </c>
      <c r="E3" t="s">
        <v>44</v>
      </c>
      <c r="F3">
        <v>9482046</v>
      </c>
      <c r="G3">
        <v>2418</v>
      </c>
    </row>
    <row r="4" spans="1:14" x14ac:dyDescent="0.25">
      <c r="A4" s="12" t="s">
        <v>22</v>
      </c>
      <c r="B4" s="20">
        <v>0.53900000000000003</v>
      </c>
      <c r="C4" s="24">
        <v>0.58799999999999997</v>
      </c>
      <c r="E4" t="s">
        <v>45</v>
      </c>
      <c r="F4">
        <v>13536630</v>
      </c>
      <c r="G4">
        <v>2829</v>
      </c>
    </row>
    <row r="5" spans="1:14" x14ac:dyDescent="0.25">
      <c r="A5" s="21"/>
      <c r="B5" s="22"/>
      <c r="C5" s="23"/>
    </row>
    <row r="6" spans="1:14" x14ac:dyDescent="0.25">
      <c r="A6" s="13"/>
      <c r="B6" s="13"/>
      <c r="C6" s="13"/>
    </row>
    <row r="7" spans="1:14" x14ac:dyDescent="0.25">
      <c r="A7" s="13"/>
      <c r="B7" s="13"/>
      <c r="C7" s="13"/>
    </row>
    <row r="8" spans="1:14" x14ac:dyDescent="0.25">
      <c r="A8" s="13"/>
      <c r="B8" s="13"/>
      <c r="C8" s="13"/>
    </row>
    <row r="12" spans="1:14" x14ac:dyDescent="0.25">
      <c r="N12" s="28"/>
    </row>
    <row r="13" spans="1:14" x14ac:dyDescent="0.25">
      <c r="N13" s="28"/>
    </row>
    <row r="20" spans="14:14" x14ac:dyDescent="0.25">
      <c r="N20" s="28"/>
    </row>
    <row r="21" spans="14:14" x14ac:dyDescent="0.25">
      <c r="N21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Q11"/>
  <sheetViews>
    <sheetView workbookViewId="0">
      <selection activeCell="H3" sqref="H3:H11"/>
    </sheetView>
  </sheetViews>
  <sheetFormatPr defaultRowHeight="15" x14ac:dyDescent="0.25"/>
  <cols>
    <col min="1" max="1" width="30.5703125" bestFit="1" customWidth="1"/>
    <col min="2" max="2" width="10.42578125" bestFit="1" customWidth="1"/>
    <col min="3" max="3" width="12.42578125" bestFit="1" customWidth="1"/>
  </cols>
  <sheetData>
    <row r="1" spans="1:17" x14ac:dyDescent="0.25">
      <c r="A1" s="1" t="s">
        <v>23</v>
      </c>
      <c r="B1" s="1"/>
    </row>
    <row r="2" spans="1:17" ht="15.75" thickBot="1" x14ac:dyDescent="0.3">
      <c r="A2" s="4" t="s">
        <v>1</v>
      </c>
      <c r="B2" s="4" t="s">
        <v>18</v>
      </c>
      <c r="C2" s="5" t="s">
        <v>19</v>
      </c>
      <c r="G2">
        <v>2418</v>
      </c>
    </row>
    <row r="3" spans="1:17" x14ac:dyDescent="0.25">
      <c r="A3" s="10" t="s">
        <v>24</v>
      </c>
      <c r="B3" s="25">
        <v>0.68610421836228286</v>
      </c>
      <c r="C3" s="3"/>
      <c r="G3">
        <v>1659</v>
      </c>
      <c r="H3" s="33">
        <f>G3/2418*100</f>
        <v>68.610421836228284</v>
      </c>
      <c r="K3" s="13"/>
      <c r="Q3" s="28"/>
    </row>
    <row r="4" spans="1:17" x14ac:dyDescent="0.25">
      <c r="A4" s="10" t="s">
        <v>25</v>
      </c>
      <c r="B4" s="26">
        <v>2.8949545078577336E-2</v>
      </c>
      <c r="C4" s="2"/>
      <c r="G4">
        <v>70</v>
      </c>
      <c r="H4" s="33">
        <f t="shared" ref="H4:H11" si="0">G4/2418*100</f>
        <v>2.8949545078577335</v>
      </c>
      <c r="K4" s="13"/>
      <c r="Q4" s="28"/>
    </row>
    <row r="5" spans="1:17" x14ac:dyDescent="0.25">
      <c r="A5" s="10" t="s">
        <v>26</v>
      </c>
      <c r="B5" s="26">
        <v>5.3763440860215058E-3</v>
      </c>
      <c r="C5" s="2"/>
      <c r="G5">
        <v>13</v>
      </c>
      <c r="H5" s="33">
        <f t="shared" si="0"/>
        <v>0.53763440860215062</v>
      </c>
      <c r="K5" s="13"/>
      <c r="Q5" s="28"/>
    </row>
    <row r="6" spans="1:17" x14ac:dyDescent="0.25">
      <c r="A6" s="10" t="s">
        <v>27</v>
      </c>
      <c r="B6" s="26">
        <v>6.8238213399503728E-2</v>
      </c>
      <c r="C6" s="2"/>
      <c r="G6">
        <v>165</v>
      </c>
      <c r="H6" s="33">
        <f t="shared" si="0"/>
        <v>6.8238213399503724</v>
      </c>
      <c r="K6" s="13"/>
      <c r="Q6" s="28"/>
    </row>
    <row r="7" spans="1:17" x14ac:dyDescent="0.25">
      <c r="A7" s="10" t="s">
        <v>28</v>
      </c>
      <c r="B7" s="26">
        <v>6.2448304383788254E-2</v>
      </c>
      <c r="C7" s="2"/>
      <c r="G7">
        <v>151</v>
      </c>
      <c r="H7" s="33">
        <f t="shared" si="0"/>
        <v>6.2448304383788251</v>
      </c>
      <c r="K7" s="13"/>
      <c r="Q7" s="28"/>
    </row>
    <row r="8" spans="1:17" x14ac:dyDescent="0.25">
      <c r="A8" s="10" t="s">
        <v>29</v>
      </c>
      <c r="B8" s="26">
        <v>2.0678246484698098E-3</v>
      </c>
      <c r="C8" s="2"/>
      <c r="G8">
        <v>5</v>
      </c>
      <c r="H8" s="33">
        <f t="shared" si="0"/>
        <v>0.20678246484698098</v>
      </c>
      <c r="K8" s="13"/>
      <c r="Q8" s="28"/>
    </row>
    <row r="9" spans="1:17" x14ac:dyDescent="0.25">
      <c r="A9" s="10" t="s">
        <v>30</v>
      </c>
      <c r="B9" s="26">
        <v>9.0984284532671638E-3</v>
      </c>
      <c r="C9" s="2"/>
      <c r="G9">
        <v>22</v>
      </c>
      <c r="H9" s="33">
        <f t="shared" si="0"/>
        <v>0.90984284532671633</v>
      </c>
      <c r="K9" s="13"/>
      <c r="Q9" s="28"/>
    </row>
    <row r="10" spans="1:17" x14ac:dyDescent="0.25">
      <c r="A10" s="10" t="s">
        <v>31</v>
      </c>
      <c r="B10" s="26">
        <v>6.4929693961952029E-2</v>
      </c>
      <c r="C10" s="2"/>
      <c r="G10">
        <v>157</v>
      </c>
      <c r="H10" s="33">
        <f t="shared" si="0"/>
        <v>6.4929693961952033</v>
      </c>
      <c r="K10" s="13"/>
      <c r="Q10" s="28"/>
    </row>
    <row r="11" spans="1:17" x14ac:dyDescent="0.25">
      <c r="A11" s="10" t="s">
        <v>32</v>
      </c>
      <c r="B11" s="27">
        <v>7.278742762613731E-2</v>
      </c>
      <c r="C11" s="8"/>
      <c r="G11">
        <v>176</v>
      </c>
      <c r="H11" s="33">
        <f t="shared" si="0"/>
        <v>7.2787427626137307</v>
      </c>
      <c r="K11" s="13"/>
      <c r="Q11" s="28"/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3"/>
  <sheetViews>
    <sheetView workbookViewId="0">
      <selection activeCell="C3" sqref="C3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3" x14ac:dyDescent="0.25">
      <c r="A1" s="1" t="s">
        <v>33</v>
      </c>
    </row>
    <row r="2" spans="1:3" x14ac:dyDescent="0.25">
      <c r="A2" s="29" t="s">
        <v>38</v>
      </c>
    </row>
    <row r="3" spans="1:3" x14ac:dyDescent="0.25">
      <c r="A3" s="18">
        <v>5.2</v>
      </c>
      <c r="C3">
        <v>5247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3"/>
  <sheetViews>
    <sheetView workbookViewId="0">
      <selection activeCell="C3" sqref="C3"/>
    </sheetView>
  </sheetViews>
  <sheetFormatPr defaultRowHeight="15" x14ac:dyDescent="0.25"/>
  <cols>
    <col min="1" max="1" width="35.42578125" customWidth="1"/>
    <col min="2" max="2" width="19.28515625" bestFit="1" customWidth="1"/>
  </cols>
  <sheetData>
    <row r="1" spans="1:3" x14ac:dyDescent="0.25">
      <c r="A1" s="1" t="s">
        <v>34</v>
      </c>
    </row>
    <row r="2" spans="1:3" x14ac:dyDescent="0.25">
      <c r="A2" s="29" t="s">
        <v>39</v>
      </c>
    </row>
    <row r="3" spans="1:3" x14ac:dyDescent="0.25">
      <c r="A3" s="30">
        <v>23</v>
      </c>
      <c r="C3" s="34">
        <v>23018676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3"/>
  <sheetViews>
    <sheetView tabSelected="1" workbookViewId="0">
      <selection activeCell="C3" sqref="C3"/>
    </sheetView>
  </sheetViews>
  <sheetFormatPr defaultRowHeight="15" x14ac:dyDescent="0.25"/>
  <cols>
    <col min="1" max="1" width="42" customWidth="1"/>
    <col min="2" max="2" width="24.7109375" bestFit="1" customWidth="1"/>
  </cols>
  <sheetData>
    <row r="1" spans="1:3" x14ac:dyDescent="0.25">
      <c r="A1" s="1" t="s">
        <v>35</v>
      </c>
    </row>
    <row r="2" spans="1:3" x14ac:dyDescent="0.25">
      <c r="A2" s="29" t="s">
        <v>40</v>
      </c>
    </row>
    <row r="3" spans="1:3" x14ac:dyDescent="0.25">
      <c r="A3" s="19">
        <v>2.1</v>
      </c>
      <c r="C3">
        <v>2100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16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Imprezy_masowe</vt:lpstr>
      <vt:lpstr>Imprezy_masowe_na_terenie_otwartym</vt:lpstr>
      <vt:lpstr>Kina_stałe</vt:lpstr>
      <vt:lpstr>Mapa_1._Imprezy_masowe_wg_województw_w_2021_r.</vt:lpstr>
      <vt:lpstr>Mapa_1._Kina_stałe_wg_województw_w_2021_r.</vt:lpstr>
      <vt:lpstr>Mapa_1._Muzea_i_oddziały_muzealne_w_2021_r.</vt:lpstr>
      <vt:lpstr>Uczestnicy_imprez_masowych</vt:lpstr>
      <vt:lpstr>Wykres_1._Imprezy_masowe_wg_rodzajów</vt:lpstr>
      <vt:lpstr>Wykres_1._Muzea_wg_rodzajów</vt:lpstr>
      <vt:lpstr>Wykres_1._Widzowie_w_kinach_stałych_wg_liczby_sal_projekcyjnych</vt:lpstr>
      <vt:lpstr>Wykres_2._Imprezy_artystyczno_rozrywkowe_wg_rodzajów</vt:lpstr>
      <vt:lpstr>Wykres_2._Seanse_w_kinach_stałych_wg_liczby_sal_projekcyjnych</vt:lpstr>
      <vt:lpstr>Wykres_2._Wystawy_wg_rodzajów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2023-07-27T10:47:53Z</dcterms:modified>
</cp:coreProperties>
</file>