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alaszekm\AppData\Local\Microsoft\Windows\INetCache\Content.Outlook\R6K71PXU\"/>
    </mc:Choice>
  </mc:AlternateContent>
  <bookViews>
    <workbookView xWindow="0" yWindow="0" windowWidth="28800" windowHeight="14235" activeTab="8"/>
  </bookViews>
  <sheets>
    <sheet name="Arkusz1" sheetId="1" r:id="rId1"/>
    <sheet name="Arkusz2" sheetId="2" r:id="rId2"/>
    <sheet name="Arkusz3" sheetId="3" r:id="rId3"/>
    <sheet name="Arkusz4" sheetId="9" r:id="rId4"/>
    <sheet name="Arkusz5" sheetId="4" r:id="rId5"/>
    <sheet name="Arkusz6" sheetId="5" r:id="rId6"/>
    <sheet name="Arkusz7" sheetId="6" r:id="rId7"/>
    <sheet name="Arkusz8" sheetId="7" r:id="rId8"/>
    <sheet name="Arkusz9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7" i="5" l="1"/>
  <c r="F8" i="5"/>
  <c r="F9" i="5"/>
  <c r="F10" i="5"/>
  <c r="F11" i="5"/>
  <c r="F12" i="5"/>
  <c r="F13" i="5"/>
  <c r="F14" i="5"/>
  <c r="F15" i="5"/>
  <c r="F6" i="5"/>
  <c r="E7" i="5"/>
  <c r="E8" i="5"/>
  <c r="E9" i="5"/>
  <c r="E10" i="5"/>
  <c r="E11" i="5"/>
  <c r="E12" i="5"/>
  <c r="E13" i="5"/>
  <c r="E14" i="5"/>
  <c r="E15" i="5"/>
  <c r="E6" i="5"/>
</calcChain>
</file>

<file path=xl/sharedStrings.xml><?xml version="1.0" encoding="utf-8"?>
<sst xmlns="http://schemas.openxmlformats.org/spreadsheetml/2006/main" count="110" uniqueCount="99">
  <si>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</si>
  <si>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</si>
  <si>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</si>
  <si>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</si>
  <si>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</si>
  <si>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</si>
  <si>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</si>
  <si>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</si>
  <si>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</si>
  <si>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</si>
  <si>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</si>
  <si>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</si>
  <si>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</si>
  <si>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</si>
  <si>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</si>
  <si>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</si>
  <si>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</si>
  <si>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</si>
  <si>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</si>
  <si>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>Powiat m.Kraków</t>
  </si>
  <si>
    <t>Powiat m.Nowy Sącz</t>
  </si>
  <si>
    <t>Powiat m.Tarnów</t>
  </si>
  <si>
    <t>Małopolska</t>
  </si>
  <si>
    <t>Wyszczególnienie</t>
  </si>
  <si>
    <t>ludność 31 XII 2021</t>
  </si>
  <si>
    <t>studenci na 10 tys 2021</t>
  </si>
  <si>
    <t>studenci ogółem 2021</t>
  </si>
  <si>
    <t xml:space="preserve">studenci na 10 tys </t>
  </si>
  <si>
    <t>Studenci</t>
  </si>
  <si>
    <t>Prezentacja danych wg faktycznej lokalizacji szkół wyższych/filii/jednostek zamiejscowych.</t>
  </si>
  <si>
    <t>Łącznie ze studentami cudzoziemcami.</t>
  </si>
  <si>
    <t xml:space="preserve">szkoły publiczne </t>
  </si>
  <si>
    <t>szkoły niepubliczne</t>
  </si>
  <si>
    <t xml:space="preserve">Informacja </t>
  </si>
  <si>
    <t>79,4% studentów studiowało w szkołach publicznych w roku akademickim 2020/2021</t>
  </si>
  <si>
    <t xml:space="preserve">Liczba studentów w szkołach publicznych i niepublicznych według formuy studiów </t>
  </si>
  <si>
    <t>Prezentacja danych wg faktycznej lokalizacji szkół</t>
  </si>
  <si>
    <t>Łącznie ze studentami cudzoziemcami</t>
  </si>
  <si>
    <t>Szkoły publiczne stacjonarne</t>
  </si>
  <si>
    <t>Szkoły publiczne niestacjonarne</t>
  </si>
  <si>
    <t xml:space="preserve">Suma </t>
  </si>
  <si>
    <t>Szkoły niepubliczne stacjonarne</t>
  </si>
  <si>
    <t>Szkoły niepubliczne niestacjonarne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</si>
  <si>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</si>
  <si>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</si>
  <si>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</si>
  <si>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</si>
  <si>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</si>
  <si>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</si>
  <si>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</si>
  <si>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</si>
  <si>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</si>
  <si>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</si>
  <si>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</si>
  <si>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Ukraina</t>
  </si>
  <si>
    <t>Białoruś</t>
  </si>
  <si>
    <t>Norwegia</t>
  </si>
  <si>
    <t>Hiszpania</t>
  </si>
  <si>
    <t>Chiny</t>
  </si>
  <si>
    <t>Rosja</t>
  </si>
  <si>
    <t>Stany Zjednoczone</t>
  </si>
  <si>
    <t>Turcja</t>
  </si>
  <si>
    <t>Kazachstan</t>
  </si>
  <si>
    <t xml:space="preserve">  Stan w dniu 31 XII 2021 r. </t>
  </si>
  <si>
    <t xml:space="preserve">Stan w dniu 31 XII 2021 r. </t>
  </si>
  <si>
    <t>Prezentacja danych wg siedziby szkół wyższych/filii/jednostek zamiejscowych</t>
  </si>
  <si>
    <t>Udział</t>
  </si>
  <si>
    <t>Liczba studentów</t>
  </si>
  <si>
    <t>Suma Kobiety</t>
  </si>
  <si>
    <t>Suma Męczyźni</t>
  </si>
  <si>
    <t>Suma Ogółem</t>
  </si>
  <si>
    <t xml:space="preserve"> KSZTAŁCENIE</t>
  </si>
  <si>
    <t xml:space="preserve"> NAUKI HUMANISTYCZNE I SZTUKA </t>
  </si>
  <si>
    <t xml:space="preserve"> NAUKI SPOŁECZNE, DZIENNIKARSTWO I INFORMACJA </t>
  </si>
  <si>
    <t xml:space="preserve"> BIZNES, ADMINISTRACJA I PRAWO </t>
  </si>
  <si>
    <t xml:space="preserve"> NAUKI PRZYRODNICZE, MATEMATYKA I STATYSTYKA </t>
  </si>
  <si>
    <t xml:space="preserve"> TECHNOLOGIE TELEINFORMACYJNE</t>
  </si>
  <si>
    <t xml:space="preserve">  TECHNIKA, PRZEMYSŁ, BUDOWNICTWO</t>
  </si>
  <si>
    <t xml:space="preserve">  ROLNICTWO</t>
  </si>
  <si>
    <t xml:space="preserve"> ZDROWIE I OPIEKA SPOŁECZNA</t>
  </si>
  <si>
    <t xml:space="preserve"> USŁUGI</t>
  </si>
  <si>
    <t>Stan w 31 XII 2021</t>
  </si>
  <si>
    <t>Struktura liczby studentów według płci i grup kierunków studiów</t>
  </si>
  <si>
    <t xml:space="preserve">Wyszczególnienie </t>
  </si>
  <si>
    <t>odsetek kobiet</t>
  </si>
  <si>
    <t xml:space="preserve">odsetek mężczyzn </t>
  </si>
  <si>
    <t>studenci otrzymujący stypendia ogółem (z cudzoziemcami)</t>
  </si>
  <si>
    <t>pozostali</t>
  </si>
  <si>
    <t>studenci zakwaterowani w domach studenckich ogółem (z cudzoziemcami)</t>
  </si>
  <si>
    <t xml:space="preserve">procent </t>
  </si>
  <si>
    <t>Odsetek studentów otrzymujących stypendia oraz zakwaterowanych w domach studenckich</t>
  </si>
  <si>
    <t>Prezentacja danych według siedziby szkół wyższych/filii/jednostek zamiejscowych.</t>
  </si>
  <si>
    <t>Bez stypendiów ministra oraz stypendiów</t>
  </si>
  <si>
    <t>8,6 tys. studentów było zakwaterowa nych w 51 domach studenckich w roku akademickim 2021/2022</t>
  </si>
  <si>
    <t>59,2% studentów w roku akademickim 2021/2022 stanowiły kobiety.</t>
  </si>
  <si>
    <t>Struktura studentów cudzoziemców według kraju pochodzenia</t>
  </si>
  <si>
    <t>Pozostałe (np. Włochy, Francja, Indie, Niemcy)</t>
  </si>
  <si>
    <t xml:space="preserve">80,8% studentów uczelni publicznych studiowało na studiach stacjonarnych w roku akademickim 2021/2022 . </t>
  </si>
  <si>
    <t>Informacja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</si>
</sst>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 vertical="center" wrapText="1"/>
    </xf>
    <xf numFmtId="0" fontId="1" fillId="0" borderId="0" xfId="0" applyFont="1"/>
    <xf numFmtId="0" fontId="0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1" fillId="0" borderId="0" xfId="0" applyFont="1" applyFill="1"/>
    <xf numFmtId="0" fontId="0" fillId="0" borderId="0" xfId="0" applyFont="1" applyAlignment="1">
      <alignment horizontal="center"/>
    </xf>
    <xf numFmtId="2" fontId="0" fillId="0" borderId="0" xfId="0" applyNumberFormat="1"/>
  </cellXfs>
  <cellStyles count="1">
    <cellStyle name="Normalny" xfId="0" builtinId="0"/>
  </cellStyles>
  <dxfs count="14"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0.0"/>
    </dxf>
    <dxf>
      <numFmt numFmtId="164" formatCode="0.0"/>
    </dxf>
    <dxf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" name="Tabela1" displayName="Tabela1" ref="A5:G30" totalsRowShown="0" headerRowDxfId="13">
  <autoFilter ref="A5:G30"/>
  <tableColumns count="7">
    <tableColumn id="1" name="Wyszczególnienie"/>
    <tableColumn id="2" name="ludność 31 XII 2021"/>
    <tableColumn id="3" name="studenci na 10 tys 2021" dataDxfId="12"/>
    <tableColumn id="4" name="studenci ogółem 2021"/>
    <tableColumn id="5" name="szkoły publiczne "/>
    <tableColumn id="6" name="szkoły niepubliczne"/>
    <tableColumn id="7" name="studenci na 10 tys " dataDxfId="1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5" name="Tabela5" displayName="Tabela5" ref="A5:L10" totalsRowShown="0">
  <autoFilter ref="A5:L10"/>
  <tableColumns count="12">
    <tableColumn id="1" name="Wyszczególnienie"/>
    <tableColumn id="2" name="2011"/>
    <tableColumn id="3" name="2012"/>
    <tableColumn id="4" name="2013"/>
    <tableColumn id="5" name="2014"/>
    <tableColumn id="6" name="2015"/>
    <tableColumn id="7" name="2016"/>
    <tableColumn id="8" name="2017"/>
    <tableColumn id="9" name="2018"/>
    <tableColumn id="10" name="2019"/>
    <tableColumn id="11" name="2020"/>
    <tableColumn id="12" name="2021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6" name="Tabela6" displayName="Tabela6" ref="A4:C14" totalsRowShown="0" headerRowDxfId="10">
  <autoFilter ref="A4:C14"/>
  <tableColumns count="3">
    <tableColumn id="1" name="Wyszczególnienie" dataDxfId="9"/>
    <tableColumn id="2" name="Liczba studentów"/>
    <tableColumn id="3" name="Udział" dataDxfId="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7" name="Tabela7" displayName="Tabela7" ref="A5:F15" totalsRowShown="0" headerRowDxfId="7">
  <autoFilter ref="A5:F15"/>
  <tableColumns count="6">
    <tableColumn id="1" name="Wyszczególnienie " dataDxfId="6"/>
    <tableColumn id="2" name="Suma Kobiety"/>
    <tableColumn id="3" name="Suma Męczyźni"/>
    <tableColumn id="4" name="Suma Ogółem"/>
    <tableColumn id="5" name="odsetek kobiet" dataDxfId="5">
      <calculatedColumnFormula>B6/D6*100</calculatedColumnFormula>
    </tableColumn>
    <tableColumn id="6" name="odsetek mężczyzn " dataDxfId="4">
      <calculatedColumnFormula>C6/D6*100</calculatedColumnFormula>
    </tableColumn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8" name="Tabela8" displayName="Tabela8" ref="A6:B10" totalsRowShown="0" headerRowDxfId="3" dataDxfId="2">
  <autoFilter ref="A6:B10"/>
  <tableColumns count="2">
    <tableColumn id="1" name="Wyszczególnienie" dataDxfId="1"/>
    <tableColumn id="2" name="procent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M16" sqref="M16"/>
    </sheetView>
  </sheetViews>
  <sheetFormatPr defaultRowHeight="15" x14ac:dyDescent="0.25"/>
  <cols>
    <col min="1" max="1" width="34" customWidth="1"/>
    <col min="2" max="2" width="19.5703125" customWidth="1"/>
    <col min="3" max="3" width="23.140625" customWidth="1"/>
    <col min="4" max="4" width="22.28515625" customWidth="1"/>
    <col min="5" max="5" width="13" customWidth="1"/>
    <col min="6" max="6" width="14.5703125" customWidth="1"/>
    <col min="7" max="7" width="19.140625" customWidth="1"/>
  </cols>
  <sheetData>
    <row r="1" spans="1:7" x14ac:dyDescent="0.25">
      <c r="A1" s="3" t="s">
        <v>28</v>
      </c>
    </row>
    <row r="2" spans="1:7" x14ac:dyDescent="0.25">
      <c r="A2" t="s">
        <v>63</v>
      </c>
    </row>
    <row r="3" spans="1:7" x14ac:dyDescent="0.25">
      <c r="A3" t="s">
        <v>29</v>
      </c>
    </row>
    <row r="4" spans="1:7" x14ac:dyDescent="0.25">
      <c r="A4" t="s">
        <v>30</v>
      </c>
    </row>
    <row r="5" spans="1:7" ht="49.5" customHeight="1" x14ac:dyDescent="0.25">
      <c r="A5" s="2" t="s">
        <v>23</v>
      </c>
      <c r="B5" s="2" t="s">
        <v>24</v>
      </c>
      <c r="C5" s="2" t="s">
        <v>25</v>
      </c>
      <c r="D5" s="2" t="s">
        <v>26</v>
      </c>
      <c r="E5" s="2" t="s">
        <v>31</v>
      </c>
      <c r="F5" s="2" t="s">
        <v>32</v>
      </c>
      <c r="G5" s="2" t="s">
        <v>27</v>
      </c>
    </row>
    <row r="6" spans="1:7" x14ac:dyDescent="0.25">
      <c r="A6" t="s">
        <v>22</v>
      </c>
      <c r="B6">
        <v>3410441</v>
      </c>
      <c r="C6" s="10">
        <v>4.3177993696416388E-2</v>
      </c>
      <c r="D6">
        <v>147256</v>
      </c>
      <c r="E6">
        <v>116981</v>
      </c>
      <c r="F6">
        <v>30275</v>
      </c>
      <c r="G6" s="1">
        <v>0.20779315122596412</v>
      </c>
    </row>
    <row r="7" spans="1:7" x14ac:dyDescent="0.25">
      <c r="A7" t="s">
        <v>0</v>
      </c>
      <c r="B7">
        <v>106947</v>
      </c>
      <c r="C7" s="1">
        <v>16.176236827587498</v>
      </c>
      <c r="D7">
        <v>173</v>
      </c>
      <c r="E7">
        <v>0</v>
      </c>
      <c r="F7">
        <v>173</v>
      </c>
      <c r="G7" s="1">
        <v>4.0219692723325844</v>
      </c>
    </row>
    <row r="8" spans="1:7" x14ac:dyDescent="0.25">
      <c r="A8" t="s">
        <v>1</v>
      </c>
      <c r="B8">
        <v>93035</v>
      </c>
      <c r="C8" s="1">
        <v>0</v>
      </c>
      <c r="D8">
        <v>0</v>
      </c>
      <c r="E8">
        <v>0</v>
      </c>
      <c r="F8">
        <v>0</v>
      </c>
      <c r="G8" s="1">
        <v>0</v>
      </c>
    </row>
    <row r="9" spans="1:7" x14ac:dyDescent="0.25">
      <c r="A9" t="s">
        <v>2</v>
      </c>
      <c r="B9">
        <v>123664</v>
      </c>
      <c r="C9" s="1">
        <v>0</v>
      </c>
      <c r="D9">
        <v>0</v>
      </c>
      <c r="E9">
        <v>0</v>
      </c>
      <c r="F9">
        <v>0</v>
      </c>
      <c r="G9" s="1">
        <v>0</v>
      </c>
    </row>
    <row r="10" spans="1:7" x14ac:dyDescent="0.25">
      <c r="A10" t="s">
        <v>3</v>
      </c>
      <c r="B10">
        <v>58977</v>
      </c>
      <c r="C10" s="1">
        <v>0</v>
      </c>
      <c r="D10">
        <v>0</v>
      </c>
      <c r="E10">
        <v>0</v>
      </c>
      <c r="F10">
        <v>0</v>
      </c>
      <c r="G10" s="1">
        <v>0</v>
      </c>
    </row>
    <row r="11" spans="1:7" x14ac:dyDescent="0.25">
      <c r="A11" t="s">
        <v>4</v>
      </c>
      <c r="B11">
        <v>108487</v>
      </c>
      <c r="C11" s="1">
        <v>0</v>
      </c>
      <c r="D11">
        <v>0</v>
      </c>
      <c r="E11">
        <v>0</v>
      </c>
      <c r="F11">
        <v>0</v>
      </c>
      <c r="G11" s="1">
        <v>0</v>
      </c>
    </row>
    <row r="12" spans="1:7" x14ac:dyDescent="0.25">
      <c r="A12" t="s">
        <v>5</v>
      </c>
      <c r="B12">
        <v>281440</v>
      </c>
      <c r="C12" s="1">
        <v>0</v>
      </c>
      <c r="D12">
        <v>0</v>
      </c>
      <c r="E12">
        <v>0</v>
      </c>
      <c r="F12">
        <v>0</v>
      </c>
      <c r="G12" s="1">
        <v>0</v>
      </c>
    </row>
    <row r="13" spans="1:7" x14ac:dyDescent="0.25">
      <c r="A13" t="s">
        <v>6</v>
      </c>
      <c r="B13">
        <v>132148</v>
      </c>
      <c r="C13" s="1">
        <v>13.923782425765051</v>
      </c>
      <c r="D13">
        <v>184</v>
      </c>
      <c r="E13">
        <v>0</v>
      </c>
      <c r="F13">
        <v>184</v>
      </c>
      <c r="G13" s="1">
        <v>3.7314584850651964</v>
      </c>
    </row>
    <row r="14" spans="1:7" x14ac:dyDescent="0.25">
      <c r="A14" t="s">
        <v>7</v>
      </c>
      <c r="B14">
        <v>48464</v>
      </c>
      <c r="C14" s="1">
        <v>0</v>
      </c>
      <c r="D14">
        <v>0</v>
      </c>
      <c r="E14">
        <v>0</v>
      </c>
      <c r="F14">
        <v>0</v>
      </c>
      <c r="G14" s="1">
        <v>0</v>
      </c>
    </row>
    <row r="15" spans="1:7" x14ac:dyDescent="0.25">
      <c r="A15" t="s">
        <v>8</v>
      </c>
      <c r="B15">
        <v>127972</v>
      </c>
      <c r="C15" s="1">
        <v>76.969962179226712</v>
      </c>
      <c r="D15">
        <v>985</v>
      </c>
      <c r="E15">
        <v>0</v>
      </c>
      <c r="F15">
        <v>985</v>
      </c>
      <c r="G15" s="1">
        <v>8.7732526567531792</v>
      </c>
    </row>
    <row r="16" spans="1:7" x14ac:dyDescent="0.25">
      <c r="A16" t="s">
        <v>9</v>
      </c>
      <c r="B16">
        <v>217071</v>
      </c>
      <c r="C16" s="1">
        <v>0</v>
      </c>
      <c r="D16">
        <v>0</v>
      </c>
      <c r="E16">
        <v>0</v>
      </c>
      <c r="F16">
        <v>0</v>
      </c>
      <c r="G16" s="1">
        <v>0</v>
      </c>
    </row>
    <row r="17" spans="1:7" x14ac:dyDescent="0.25">
      <c r="A17" t="s">
        <v>10</v>
      </c>
      <c r="B17">
        <v>191646</v>
      </c>
      <c r="C17" s="1">
        <v>102.68933345856422</v>
      </c>
      <c r="D17">
        <v>1968</v>
      </c>
      <c r="E17">
        <v>1862</v>
      </c>
      <c r="F17">
        <v>106</v>
      </c>
      <c r="G17" s="1">
        <v>10.133574564711321</v>
      </c>
    </row>
    <row r="18" spans="1:7" x14ac:dyDescent="0.25">
      <c r="A18" t="s">
        <v>11</v>
      </c>
      <c r="B18">
        <v>110471</v>
      </c>
      <c r="C18" s="1">
        <v>11.767794262747689</v>
      </c>
      <c r="D18">
        <v>130</v>
      </c>
      <c r="E18">
        <v>0</v>
      </c>
      <c r="F18">
        <v>130</v>
      </c>
      <c r="G18" s="1">
        <v>3.430421878245836</v>
      </c>
    </row>
    <row r="19" spans="1:7" x14ac:dyDescent="0.25">
      <c r="A19" t="s">
        <v>12</v>
      </c>
      <c r="B19">
        <v>152687</v>
      </c>
      <c r="C19" s="1">
        <v>123.65165338240976</v>
      </c>
      <c r="D19">
        <v>1888</v>
      </c>
      <c r="E19">
        <v>1888</v>
      </c>
      <c r="F19">
        <v>0</v>
      </c>
      <c r="G19" s="1">
        <v>11.119876500321833</v>
      </c>
    </row>
    <row r="20" spans="1:7" x14ac:dyDescent="0.25">
      <c r="A20" t="s">
        <v>13</v>
      </c>
      <c r="B20">
        <v>43057</v>
      </c>
      <c r="C20" s="1">
        <v>0</v>
      </c>
      <c r="D20">
        <v>0</v>
      </c>
      <c r="E20">
        <v>0</v>
      </c>
      <c r="F20">
        <v>0</v>
      </c>
      <c r="G20" s="1">
        <v>0</v>
      </c>
    </row>
    <row r="21" spans="1:7" x14ac:dyDescent="0.25">
      <c r="A21" t="s">
        <v>14</v>
      </c>
      <c r="B21">
        <v>83761</v>
      </c>
      <c r="C21" s="1">
        <v>29.011114958035364</v>
      </c>
      <c r="D21">
        <v>243</v>
      </c>
      <c r="E21">
        <v>0</v>
      </c>
      <c r="F21">
        <v>243</v>
      </c>
      <c r="G21" s="1">
        <v>5.3861967062144478</v>
      </c>
    </row>
    <row r="22" spans="1:7" x14ac:dyDescent="0.25">
      <c r="A22" t="s">
        <v>15</v>
      </c>
      <c r="B22">
        <v>201230</v>
      </c>
      <c r="C22" s="1">
        <v>0</v>
      </c>
      <c r="D22">
        <v>0</v>
      </c>
      <c r="E22">
        <v>0</v>
      </c>
      <c r="F22">
        <v>0</v>
      </c>
      <c r="G22" s="1">
        <v>0</v>
      </c>
    </row>
    <row r="23" spans="1:7" x14ac:dyDescent="0.25">
      <c r="A23" t="s">
        <v>16</v>
      </c>
      <c r="B23">
        <v>68049</v>
      </c>
      <c r="C23" s="1">
        <v>0</v>
      </c>
      <c r="D23">
        <v>0</v>
      </c>
      <c r="E23">
        <v>0</v>
      </c>
      <c r="F23">
        <v>0</v>
      </c>
      <c r="G23" s="1">
        <v>0</v>
      </c>
    </row>
    <row r="24" spans="1:7" x14ac:dyDescent="0.25">
      <c r="A24" t="s">
        <v>17</v>
      </c>
      <c r="B24">
        <v>159662</v>
      </c>
      <c r="C24" s="1">
        <v>0</v>
      </c>
      <c r="D24">
        <v>0</v>
      </c>
      <c r="E24">
        <v>0</v>
      </c>
      <c r="F24">
        <v>0</v>
      </c>
      <c r="G24" s="1">
        <v>0</v>
      </c>
    </row>
    <row r="25" spans="1:7" x14ac:dyDescent="0.25">
      <c r="A25" t="s">
        <v>18</v>
      </c>
      <c r="B25">
        <v>130651</v>
      </c>
      <c r="C25" s="1">
        <v>0</v>
      </c>
      <c r="D25">
        <v>0</v>
      </c>
      <c r="E25">
        <v>0</v>
      </c>
      <c r="F25">
        <v>0</v>
      </c>
      <c r="G25" s="1">
        <v>0</v>
      </c>
    </row>
    <row r="26" spans="1:7" x14ac:dyDescent="0.25">
      <c r="A26" t="s">
        <v>19</v>
      </c>
      <c r="B26">
        <v>779966</v>
      </c>
      <c r="C26" s="1">
        <v>1671.3549052138171</v>
      </c>
      <c r="D26">
        <v>130360</v>
      </c>
      <c r="E26">
        <v>106250</v>
      </c>
      <c r="F26">
        <v>24110</v>
      </c>
      <c r="G26" s="1">
        <v>40.88220768517543</v>
      </c>
    </row>
    <row r="27" spans="1:7" x14ac:dyDescent="0.25">
      <c r="A27" t="s">
        <v>20</v>
      </c>
      <c r="B27">
        <v>83558</v>
      </c>
      <c r="C27" s="1">
        <v>752.41149859977497</v>
      </c>
      <c r="D27">
        <v>6287</v>
      </c>
      <c r="E27">
        <v>3123</v>
      </c>
      <c r="F27">
        <v>3164</v>
      </c>
      <c r="G27" s="1">
        <v>27.430120280446729</v>
      </c>
    </row>
    <row r="28" spans="1:7" x14ac:dyDescent="0.25">
      <c r="A28" t="s">
        <v>21</v>
      </c>
      <c r="B28">
        <v>107498</v>
      </c>
      <c r="C28" s="1">
        <v>468.6598820443171</v>
      </c>
      <c r="D28">
        <v>5038</v>
      </c>
      <c r="E28">
        <v>3858</v>
      </c>
      <c r="F28">
        <v>1180</v>
      </c>
      <c r="G28" s="1">
        <v>21.648553809534647</v>
      </c>
    </row>
    <row r="29" spans="1:7" x14ac:dyDescent="0.25">
      <c r="C29" s="1"/>
      <c r="G29" s="1"/>
    </row>
    <row r="30" spans="1:7" x14ac:dyDescent="0.25">
      <c r="C30" s="1"/>
      <c r="G30" s="1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18" sqref="D18"/>
    </sheetView>
  </sheetViews>
  <sheetFormatPr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selection activeCell="A3" sqref="A3:A4"/>
    </sheetView>
  </sheetViews>
  <sheetFormatPr defaultRowHeight="15" x14ac:dyDescent="0.25"/>
  <cols>
    <col min="1" max="1" width="36.85546875" customWidth="1"/>
    <col min="2" max="12" width="12.42578125" customWidth="1"/>
  </cols>
  <sheetData>
    <row r="1" spans="1:12" x14ac:dyDescent="0.25">
      <c r="A1" s="3" t="s">
        <v>35</v>
      </c>
    </row>
    <row r="2" spans="1:12" x14ac:dyDescent="0.25">
      <c r="A2" s="4" t="s">
        <v>64</v>
      </c>
    </row>
    <row r="3" spans="1:12" x14ac:dyDescent="0.25">
      <c r="A3" t="s">
        <v>36</v>
      </c>
    </row>
    <row r="4" spans="1:12" x14ac:dyDescent="0.25">
      <c r="A4" t="s">
        <v>37</v>
      </c>
    </row>
    <row r="5" spans="1:12" x14ac:dyDescent="0.25">
      <c r="A5" t="s">
        <v>23</v>
      </c>
      <c r="B5" t="s">
        <v>43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 t="s">
        <v>50</v>
      </c>
      <c r="J5" t="s">
        <v>51</v>
      </c>
      <c r="K5" t="s">
        <v>52</v>
      </c>
      <c r="L5" t="s">
        <v>53</v>
      </c>
    </row>
    <row r="6" spans="1:12" x14ac:dyDescent="0.25">
      <c r="A6" t="s">
        <v>38</v>
      </c>
      <c r="B6">
        <v>116517</v>
      </c>
      <c r="C6">
        <v>119351</v>
      </c>
      <c r="D6">
        <v>116537</v>
      </c>
      <c r="E6">
        <v>118107</v>
      </c>
      <c r="F6">
        <v>117732</v>
      </c>
      <c r="G6">
        <v>114932</v>
      </c>
      <c r="H6">
        <v>107599</v>
      </c>
      <c r="I6">
        <v>100885</v>
      </c>
      <c r="J6">
        <v>96375</v>
      </c>
      <c r="K6">
        <v>96059</v>
      </c>
      <c r="L6">
        <v>94477</v>
      </c>
    </row>
    <row r="7" spans="1:12" x14ac:dyDescent="0.25">
      <c r="A7" t="s">
        <v>39</v>
      </c>
      <c r="B7">
        <v>47993</v>
      </c>
      <c r="C7">
        <v>44737</v>
      </c>
      <c r="D7">
        <v>39386</v>
      </c>
      <c r="E7">
        <v>35517</v>
      </c>
      <c r="F7">
        <v>32410</v>
      </c>
      <c r="G7">
        <v>29172</v>
      </c>
      <c r="H7">
        <v>26290</v>
      </c>
      <c r="I7">
        <v>24026</v>
      </c>
      <c r="J7">
        <v>23204</v>
      </c>
      <c r="K7">
        <v>22724</v>
      </c>
      <c r="L7">
        <v>22504</v>
      </c>
    </row>
    <row r="8" spans="1:12" x14ac:dyDescent="0.25">
      <c r="A8" t="s">
        <v>41</v>
      </c>
      <c r="B8">
        <v>12228</v>
      </c>
      <c r="C8">
        <v>11786</v>
      </c>
      <c r="D8">
        <v>10749</v>
      </c>
      <c r="E8">
        <v>10018</v>
      </c>
      <c r="F8">
        <v>9898</v>
      </c>
      <c r="G8">
        <v>10017</v>
      </c>
      <c r="H8">
        <v>10019</v>
      </c>
      <c r="I8">
        <v>10270</v>
      </c>
      <c r="J8">
        <v>10631</v>
      </c>
      <c r="K8">
        <v>11585</v>
      </c>
      <c r="L8">
        <v>13507</v>
      </c>
    </row>
    <row r="9" spans="1:12" x14ac:dyDescent="0.25">
      <c r="A9" t="s">
        <v>42</v>
      </c>
      <c r="B9">
        <v>31375</v>
      </c>
      <c r="C9">
        <v>27104</v>
      </c>
      <c r="D9">
        <v>22937</v>
      </c>
      <c r="E9">
        <v>19789</v>
      </c>
      <c r="F9">
        <v>16658</v>
      </c>
      <c r="G9">
        <v>15070</v>
      </c>
      <c r="H9">
        <v>13785</v>
      </c>
      <c r="I9">
        <v>14956</v>
      </c>
      <c r="J9">
        <v>12666</v>
      </c>
      <c r="K9">
        <v>13934</v>
      </c>
      <c r="L9">
        <v>16768</v>
      </c>
    </row>
    <row r="10" spans="1:12" x14ac:dyDescent="0.25">
      <c r="A10" t="s">
        <v>40</v>
      </c>
      <c r="B10">
        <v>208113</v>
      </c>
      <c r="C10">
        <v>202978</v>
      </c>
      <c r="D10">
        <v>189609</v>
      </c>
      <c r="E10">
        <v>183431</v>
      </c>
      <c r="F10">
        <v>176698</v>
      </c>
      <c r="G10">
        <v>169191</v>
      </c>
      <c r="H10">
        <v>157693</v>
      </c>
      <c r="I10">
        <v>150137</v>
      </c>
      <c r="J10">
        <v>142876</v>
      </c>
      <c r="K10">
        <v>144302</v>
      </c>
      <c r="L10">
        <v>147256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7" sqref="B7"/>
    </sheetView>
  </sheetViews>
  <sheetFormatPr defaultRowHeight="15" x14ac:dyDescent="0.25"/>
  <sheetData>
    <row r="1" spans="1:1" x14ac:dyDescent="0.25">
      <c r="A1" t="s">
        <v>98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workbookViewId="0">
      <selection activeCell="A14" sqref="A14"/>
    </sheetView>
  </sheetViews>
  <sheetFormatPr defaultRowHeight="15" x14ac:dyDescent="0.25"/>
  <cols>
    <col min="1" max="1" width="21.7109375" customWidth="1"/>
    <col min="2" max="2" width="21.140625" customWidth="1"/>
    <col min="3" max="3" width="18" customWidth="1"/>
  </cols>
  <sheetData>
    <row r="1" spans="1:3" x14ac:dyDescent="0.25">
      <c r="A1" s="3" t="s">
        <v>95</v>
      </c>
    </row>
    <row r="2" spans="1:3" x14ac:dyDescent="0.25">
      <c r="A2" s="4" t="s">
        <v>64</v>
      </c>
    </row>
    <row r="3" spans="1:3" x14ac:dyDescent="0.25">
      <c r="A3" s="4" t="s">
        <v>65</v>
      </c>
    </row>
    <row r="4" spans="1:3" x14ac:dyDescent="0.25">
      <c r="A4" s="5" t="s">
        <v>23</v>
      </c>
      <c r="B4" s="5" t="s">
        <v>67</v>
      </c>
      <c r="C4" s="5" t="s">
        <v>66</v>
      </c>
    </row>
    <row r="5" spans="1:3" x14ac:dyDescent="0.25">
      <c r="A5" s="6" t="s">
        <v>54</v>
      </c>
      <c r="B5">
        <v>4407</v>
      </c>
      <c r="C5" s="1">
        <v>56.082972766607277</v>
      </c>
    </row>
    <row r="6" spans="1:3" x14ac:dyDescent="0.25">
      <c r="A6" s="6" t="s">
        <v>55</v>
      </c>
      <c r="B6">
        <v>751</v>
      </c>
      <c r="C6" s="1">
        <v>9.5571392211758717</v>
      </c>
    </row>
    <row r="7" spans="1:3" x14ac:dyDescent="0.25">
      <c r="A7" s="6" t="s">
        <v>56</v>
      </c>
      <c r="B7">
        <v>418</v>
      </c>
      <c r="C7" s="1">
        <v>5.319419699669127</v>
      </c>
    </row>
    <row r="8" spans="1:3" x14ac:dyDescent="0.25">
      <c r="A8" s="6" t="s">
        <v>57</v>
      </c>
      <c r="B8">
        <v>294</v>
      </c>
      <c r="C8" s="1">
        <v>3.7414100279969458</v>
      </c>
    </row>
    <row r="9" spans="1:3" x14ac:dyDescent="0.25">
      <c r="A9" s="6" t="s">
        <v>58</v>
      </c>
      <c r="B9">
        <v>178</v>
      </c>
      <c r="C9" s="1">
        <v>2.2652074319165183</v>
      </c>
    </row>
    <row r="10" spans="1:3" x14ac:dyDescent="0.25">
      <c r="A10" s="6" t="s">
        <v>59</v>
      </c>
      <c r="B10">
        <v>160</v>
      </c>
      <c r="C10" s="1">
        <v>2.0361415118350727</v>
      </c>
    </row>
    <row r="11" spans="1:3" x14ac:dyDescent="0.25">
      <c r="A11" s="6" t="s">
        <v>60</v>
      </c>
      <c r="B11">
        <v>106</v>
      </c>
      <c r="C11" s="1">
        <v>1.3489437515907354</v>
      </c>
    </row>
    <row r="12" spans="1:3" x14ac:dyDescent="0.25">
      <c r="A12" s="6" t="s">
        <v>61</v>
      </c>
      <c r="B12">
        <v>101</v>
      </c>
      <c r="C12" s="1">
        <v>1.2853143293458895</v>
      </c>
    </row>
    <row r="13" spans="1:3" x14ac:dyDescent="0.25">
      <c r="A13" s="6" t="s">
        <v>62</v>
      </c>
      <c r="B13">
        <v>91</v>
      </c>
      <c r="C13" s="1">
        <v>1.1580554848561975</v>
      </c>
    </row>
    <row r="14" spans="1:3" x14ac:dyDescent="0.25">
      <c r="A14" s="6" t="s">
        <v>96</v>
      </c>
      <c r="B14">
        <v>1352</v>
      </c>
      <c r="C14" s="1">
        <v>17.2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A2" sqref="A2:A4"/>
    </sheetView>
  </sheetViews>
  <sheetFormatPr defaultRowHeight="15" x14ac:dyDescent="0.25"/>
  <cols>
    <col min="1" max="1" width="48.42578125" customWidth="1"/>
    <col min="2" max="5" width="18" customWidth="1"/>
    <col min="6" max="6" width="19.5703125" customWidth="1"/>
  </cols>
  <sheetData>
    <row r="1" spans="1:6" x14ac:dyDescent="0.25">
      <c r="A1" s="3" t="s">
        <v>82</v>
      </c>
    </row>
    <row r="2" spans="1:6" x14ac:dyDescent="0.25">
      <c r="A2" t="s">
        <v>81</v>
      </c>
    </row>
    <row r="3" spans="1:6" x14ac:dyDescent="0.25">
      <c r="A3" t="s">
        <v>36</v>
      </c>
    </row>
    <row r="4" spans="1:6" x14ac:dyDescent="0.25">
      <c r="A4" t="s">
        <v>37</v>
      </c>
    </row>
    <row r="5" spans="1:6" x14ac:dyDescent="0.25">
      <c r="A5" s="5" t="s">
        <v>83</v>
      </c>
      <c r="B5" s="5" t="s">
        <v>68</v>
      </c>
      <c r="C5" s="5" t="s">
        <v>69</v>
      </c>
      <c r="D5" s="5" t="s">
        <v>70</v>
      </c>
      <c r="E5" s="5" t="s">
        <v>84</v>
      </c>
      <c r="F5" s="5" t="s">
        <v>85</v>
      </c>
    </row>
    <row r="6" spans="1:6" x14ac:dyDescent="0.25">
      <c r="A6" s="6" t="s">
        <v>71</v>
      </c>
      <c r="B6">
        <v>6041</v>
      </c>
      <c r="C6">
        <v>1436</v>
      </c>
      <c r="D6">
        <v>7045</v>
      </c>
      <c r="E6" s="1">
        <f>B6/D6*100</f>
        <v>85.748757984386089</v>
      </c>
      <c r="F6" s="1">
        <f>C6/D6*100</f>
        <v>20.383250532292404</v>
      </c>
    </row>
    <row r="7" spans="1:6" x14ac:dyDescent="0.25">
      <c r="A7" s="6" t="s">
        <v>72</v>
      </c>
      <c r="B7">
        <v>12402</v>
      </c>
      <c r="C7">
        <v>5689</v>
      </c>
      <c r="D7">
        <v>17929</v>
      </c>
      <c r="E7" s="1">
        <f t="shared" ref="E7:E15" si="0">B7/D7*100</f>
        <v>69.172848457805785</v>
      </c>
      <c r="F7" s="1">
        <f t="shared" ref="F7:F15" si="1">C7/D7*100</f>
        <v>31.730715600423892</v>
      </c>
    </row>
    <row r="8" spans="1:6" x14ac:dyDescent="0.25">
      <c r="A8" s="6" t="s">
        <v>73</v>
      </c>
      <c r="B8">
        <v>14956</v>
      </c>
      <c r="C8">
        <v>6132</v>
      </c>
      <c r="D8">
        <v>20230</v>
      </c>
      <c r="E8" s="1">
        <f t="shared" si="0"/>
        <v>73.929807217004452</v>
      </c>
      <c r="F8" s="1">
        <f t="shared" si="1"/>
        <v>30.311418685121104</v>
      </c>
    </row>
    <row r="9" spans="1:6" x14ac:dyDescent="0.25">
      <c r="A9" s="6" t="s">
        <v>74</v>
      </c>
      <c r="B9">
        <v>17918</v>
      </c>
      <c r="C9">
        <v>9628</v>
      </c>
      <c r="D9">
        <v>27630</v>
      </c>
      <c r="E9" s="1">
        <f t="shared" si="0"/>
        <v>64.849800941006151</v>
      </c>
      <c r="F9" s="1">
        <f t="shared" si="1"/>
        <v>34.846181686572564</v>
      </c>
    </row>
    <row r="10" spans="1:6" x14ac:dyDescent="0.25">
      <c r="A10" s="6" t="s">
        <v>75</v>
      </c>
      <c r="B10">
        <v>4390</v>
      </c>
      <c r="C10">
        <v>2662</v>
      </c>
      <c r="D10">
        <v>6973</v>
      </c>
      <c r="E10" s="1">
        <f t="shared" si="0"/>
        <v>62.957120321239067</v>
      </c>
      <c r="F10" s="1">
        <f t="shared" si="1"/>
        <v>38.175821023949517</v>
      </c>
    </row>
    <row r="11" spans="1:6" x14ac:dyDescent="0.25">
      <c r="A11" s="6" t="s">
        <v>76</v>
      </c>
      <c r="B11">
        <v>1835</v>
      </c>
      <c r="C11">
        <v>8652</v>
      </c>
      <c r="D11">
        <v>10254</v>
      </c>
      <c r="E11" s="1">
        <f t="shared" si="0"/>
        <v>17.895455432026527</v>
      </c>
      <c r="F11" s="1">
        <f t="shared" si="1"/>
        <v>84.376828554710357</v>
      </c>
    </row>
    <row r="12" spans="1:6" x14ac:dyDescent="0.25">
      <c r="A12" s="6" t="s">
        <v>77</v>
      </c>
      <c r="B12">
        <v>10830</v>
      </c>
      <c r="C12">
        <v>17044</v>
      </c>
      <c r="D12">
        <v>29238</v>
      </c>
      <c r="E12" s="1">
        <f t="shared" si="0"/>
        <v>37.040837266570904</v>
      </c>
      <c r="F12" s="1">
        <f t="shared" si="1"/>
        <v>58.294000957657843</v>
      </c>
    </row>
    <row r="13" spans="1:6" x14ac:dyDescent="0.25">
      <c r="A13" s="6" t="s">
        <v>78</v>
      </c>
      <c r="B13">
        <v>1602</v>
      </c>
      <c r="C13">
        <v>1004</v>
      </c>
      <c r="D13">
        <v>2728</v>
      </c>
      <c r="E13" s="1">
        <f t="shared" si="0"/>
        <v>58.724340175953081</v>
      </c>
      <c r="F13" s="1">
        <f t="shared" si="1"/>
        <v>36.803519061583579</v>
      </c>
    </row>
    <row r="14" spans="1:6" x14ac:dyDescent="0.25">
      <c r="A14" s="6" t="s">
        <v>79</v>
      </c>
      <c r="B14">
        <v>8907</v>
      </c>
      <c r="C14">
        <v>2855</v>
      </c>
      <c r="D14">
        <v>11811</v>
      </c>
      <c r="E14" s="1">
        <f t="shared" si="0"/>
        <v>75.412750825501647</v>
      </c>
      <c r="F14" s="1">
        <f t="shared" si="1"/>
        <v>24.172381678096688</v>
      </c>
    </row>
    <row r="15" spans="1:6" x14ac:dyDescent="0.25">
      <c r="A15" s="6" t="s">
        <v>80</v>
      </c>
      <c r="B15">
        <v>5231</v>
      </c>
      <c r="C15">
        <v>2941</v>
      </c>
      <c r="D15">
        <v>8245</v>
      </c>
      <c r="E15" s="1">
        <f t="shared" si="0"/>
        <v>63.444511825348691</v>
      </c>
      <c r="F15" s="1">
        <f t="shared" si="1"/>
        <v>35.670103092783506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F6" sqref="F6"/>
    </sheetView>
  </sheetViews>
  <sheetFormatPr defaultRowHeight="15" x14ac:dyDescent="0.25"/>
  <sheetData>
    <row r="1" spans="1:1" x14ac:dyDescent="0.25">
      <c r="A1" t="s">
        <v>33</v>
      </c>
    </row>
    <row r="2" spans="1:1" x14ac:dyDescent="0.25">
      <c r="A2" t="s">
        <v>94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F23" sqref="F23"/>
    </sheetView>
  </sheetViews>
  <sheetFormatPr defaultRowHeight="15" x14ac:dyDescent="0.25"/>
  <cols>
    <col min="1" max="1" width="68.28515625" customWidth="1"/>
    <col min="2" max="2" width="24.42578125" customWidth="1"/>
  </cols>
  <sheetData>
    <row r="1" spans="1:4" x14ac:dyDescent="0.25">
      <c r="A1" s="8" t="s">
        <v>90</v>
      </c>
      <c r="B1" s="4"/>
      <c r="C1" s="4"/>
      <c r="D1" s="4"/>
    </row>
    <row r="2" spans="1:4" x14ac:dyDescent="0.25">
      <c r="A2" s="4" t="s">
        <v>81</v>
      </c>
      <c r="B2" s="4"/>
      <c r="C2" s="4"/>
      <c r="D2" s="4"/>
    </row>
    <row r="3" spans="1:4" x14ac:dyDescent="0.25">
      <c r="A3" s="4" t="s">
        <v>91</v>
      </c>
      <c r="B3" s="4"/>
      <c r="C3" s="4"/>
      <c r="D3" s="4"/>
    </row>
    <row r="4" spans="1:4" x14ac:dyDescent="0.25">
      <c r="A4" s="4" t="s">
        <v>30</v>
      </c>
      <c r="B4" s="4"/>
      <c r="C4" s="4"/>
      <c r="D4" s="4"/>
    </row>
    <row r="5" spans="1:4" x14ac:dyDescent="0.25">
      <c r="A5" s="4" t="s">
        <v>92</v>
      </c>
      <c r="B5" s="4"/>
      <c r="C5" s="4"/>
      <c r="D5" s="4"/>
    </row>
    <row r="6" spans="1:4" x14ac:dyDescent="0.25">
      <c r="A6" s="9" t="s">
        <v>23</v>
      </c>
      <c r="B6" s="9" t="s">
        <v>89</v>
      </c>
      <c r="C6" s="4"/>
      <c r="D6" s="4"/>
    </row>
    <row r="7" spans="1:4" x14ac:dyDescent="0.25">
      <c r="A7" s="7" t="s">
        <v>86</v>
      </c>
      <c r="B7" s="4">
        <v>14.8</v>
      </c>
      <c r="C7" s="4"/>
      <c r="D7" s="4"/>
    </row>
    <row r="8" spans="1:4" x14ac:dyDescent="0.25">
      <c r="A8" s="7" t="s">
        <v>87</v>
      </c>
      <c r="B8" s="4">
        <v>85.2</v>
      </c>
      <c r="C8" s="4"/>
      <c r="D8" s="4"/>
    </row>
    <row r="9" spans="1:4" x14ac:dyDescent="0.25">
      <c r="A9" s="7" t="s">
        <v>88</v>
      </c>
      <c r="B9" s="4">
        <v>8.3000000000000007</v>
      </c>
      <c r="C9" s="4"/>
      <c r="D9" s="4"/>
    </row>
    <row r="10" spans="1:4" x14ac:dyDescent="0.25">
      <c r="A10" s="7" t="s">
        <v>87</v>
      </c>
      <c r="B10" s="4">
        <v>91.7</v>
      </c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4"/>
      <c r="B13" s="4"/>
      <c r="C13" s="4"/>
      <c r="D13" s="4"/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tabSelected="1" workbookViewId="0">
      <selection activeCell="H23" sqref="H23"/>
    </sheetView>
  </sheetViews>
  <sheetFormatPr defaultRowHeight="15" x14ac:dyDescent="0.25"/>
  <sheetData>
    <row r="1" spans="1:1" x14ac:dyDescent="0.25">
      <c r="A1" t="s">
        <v>33</v>
      </c>
    </row>
    <row r="2" spans="1:1" x14ac:dyDescent="0.25">
      <c r="A2" s="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Arkusz1</vt:lpstr>
      <vt:lpstr>Arkusz2</vt:lpstr>
      <vt:lpstr>Arkusz3</vt:lpstr>
      <vt:lpstr>Arkusz4</vt:lpstr>
      <vt:lpstr>Arkusz5</vt:lpstr>
      <vt:lpstr>Arkusz6</vt:lpstr>
      <vt:lpstr>Arkusz7</vt:lpstr>
      <vt:lpstr>Arkusz8</vt:lpstr>
      <vt:lpstr>Arkusz9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Węgrzyn Kinga</dc:creator>
  <cp:lastModifiedBy>Wałaszek Monika</cp:lastModifiedBy>
  <dcterms:created xsi:type="dcterms:W3CDTF">2022-09-15T06:41:03Z</dcterms:created>
  <dcterms:modified xsi:type="dcterms:W3CDTF">2022-09-29T12:55:34Z</dcterms:modified>
</cp:coreProperties>
</file>