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C-P_Komputer w GUS\PUBLIKACJE\GARBAGE CODES W POLSCE\DANE\Dane za 2025\"/>
    </mc:Choice>
  </mc:AlternateContent>
  <xr:revisionPtr revIDLastSave="0" documentId="13_ncr:1_{7654E308-6AE6-46AA-B5F9-83E026E0AE03}" xr6:coauthVersionLast="36" xr6:coauthVersionMax="36" xr10:uidLastSave="{00000000-0000-0000-0000-000000000000}"/>
  <bookViews>
    <workbookView xWindow="0" yWindow="36" windowWidth="19188" windowHeight="10872" tabRatio="847" firstSheet="16" activeTab="18" xr2:uid="{00000000-000D-0000-FFFF-FFFF00000000}"/>
  </bookViews>
  <sheets>
    <sheet name="OPIS" sheetId="6" r:id="rId1"/>
    <sheet name="2000_lista podstawowa" sheetId="4" r:id="rId2"/>
    <sheet name="2005_ lista podstawowa" sheetId="3" r:id="rId3"/>
    <sheet name="2010_lista podstawowa" sheetId="2" r:id="rId4"/>
    <sheet name="2011_lista podstawowa" sheetId="11" r:id="rId5"/>
    <sheet name="2012_lista podstawowa" sheetId="1" r:id="rId6"/>
    <sheet name="2013_lista podstawowa" sheetId="7" r:id="rId7"/>
    <sheet name="2014_lista podstawowa" sheetId="8" r:id="rId8"/>
    <sheet name="2015_lista podstawowa" sheetId="9" r:id="rId9"/>
    <sheet name="2016_lista podstawowa" sheetId="10" r:id="rId10"/>
    <sheet name="2017_lista podstawowa" sheetId="12" r:id="rId11"/>
    <sheet name="2018_lista podstawowa" sheetId="13" r:id="rId12"/>
    <sheet name="2019_lista podstawowa" sheetId="16" r:id="rId13"/>
    <sheet name="2020_lista podstawowa" sheetId="14" r:id="rId14"/>
    <sheet name="2021_lista podstawowa" sheetId="17" r:id="rId15"/>
    <sheet name="2022_lista podstawowa" sheetId="18" r:id="rId16"/>
    <sheet name="2023_lista podstawowa" sheetId="19" r:id="rId17"/>
    <sheet name="2024_lista podstawowa" sheetId="20" r:id="rId18"/>
    <sheet name="2025_lista podstawowa" sheetId="21" r:id="rId19"/>
  </sheets>
  <definedNames>
    <definedName name="lzt24_04cbv2" localSheetId="4">'2011_lista podstawowa'!$A$1:$P$3842</definedName>
    <definedName name="lzt24_04cbv2" localSheetId="6">'2013_lista podstawowa'!$A$1:$P$3836</definedName>
    <definedName name="lzt24_04cbv2" localSheetId="7">'2014_lista podstawowa'!$A$1:$P$3835</definedName>
    <definedName name="lzt24_04cbv2" localSheetId="8">'2015_lista podstawowa'!$A$1:$P$305</definedName>
    <definedName name="lzt24_04cbv2" localSheetId="9">'2016_lista podstawowa'!$A$1:$P$310</definedName>
    <definedName name="lzt24_04cbv2" localSheetId="10">'2017_lista podstawowa'!$A$1:$P$307</definedName>
    <definedName name="lzt24_04cbv2" localSheetId="11">'2018_lista podstawowa'!$A$1:$P$311</definedName>
    <definedName name="lzt24_04cbv2" localSheetId="12">'2019_lista podstawowa'!$A$1:$P$307</definedName>
    <definedName name="lzt24_04cbv2" localSheetId="13">'2020_lista podstawowa'!$A$1:$P$310</definedName>
    <definedName name="lzt24_04cbv2" localSheetId="14">'2021_lista podstawowa'!$A$1:$P$307</definedName>
    <definedName name="lzt24_04cbv2" localSheetId="15">'2022_lista podstawowa'!$A$1:$P$300</definedName>
    <definedName name="lzt24_04cbv2" localSheetId="16">'2023_lista podstawowa'!$A$1:$P$302</definedName>
    <definedName name="lzt24_04cbv2" localSheetId="17">'2024_lista podstawowa'!$A$1:$P$302</definedName>
    <definedName name="lzt24_04cbv2" localSheetId="18">'2025_lista podstawowa'!$A$1:$P$301</definedName>
  </definedNames>
  <calcPr calcId="191029"/>
</workbook>
</file>

<file path=xl/calcChain.xml><?xml version="1.0" encoding="utf-8"?>
<calcChain xmlns="http://schemas.openxmlformats.org/spreadsheetml/2006/main">
  <c r="C10" i="21" l="1"/>
  <c r="C29" i="21" l="1"/>
  <c r="C18" i="21"/>
  <c r="C17" i="21" s="1"/>
  <c r="S38" i="21"/>
  <c r="R38" i="21"/>
  <c r="Q38" i="21"/>
  <c r="P38" i="21"/>
  <c r="O38" i="21"/>
  <c r="N38" i="21"/>
  <c r="M38" i="21"/>
  <c r="L38" i="21"/>
  <c r="K38" i="21"/>
  <c r="J38" i="21"/>
  <c r="I38" i="21"/>
  <c r="H38" i="21"/>
  <c r="G38" i="21"/>
  <c r="F38" i="21"/>
  <c r="E38" i="21"/>
  <c r="D38" i="21"/>
  <c r="C38" i="21"/>
  <c r="C37" i="21"/>
  <c r="S29" i="21"/>
  <c r="R29" i="21"/>
  <c r="Q29" i="21"/>
  <c r="P29" i="21"/>
  <c r="O29" i="21"/>
  <c r="N29" i="21"/>
  <c r="M29" i="21"/>
  <c r="L29" i="21"/>
  <c r="K29" i="21"/>
  <c r="J29" i="21"/>
  <c r="I29" i="21"/>
  <c r="H29" i="21"/>
  <c r="G29" i="21"/>
  <c r="F29" i="21"/>
  <c r="E29" i="21"/>
  <c r="D29" i="21"/>
  <c r="C28" i="21"/>
  <c r="S18" i="21"/>
  <c r="R18" i="21"/>
  <c r="Q18" i="21"/>
  <c r="P18" i="21"/>
  <c r="O18" i="21"/>
  <c r="N18" i="21"/>
  <c r="M18" i="21"/>
  <c r="L18" i="21"/>
  <c r="K18" i="21"/>
  <c r="J18" i="21"/>
  <c r="I18" i="21"/>
  <c r="H18" i="21"/>
  <c r="G18" i="21"/>
  <c r="F18" i="21"/>
  <c r="E18" i="21"/>
  <c r="D18" i="21"/>
  <c r="S13" i="21"/>
  <c r="R13" i="21"/>
  <c r="Q13" i="21"/>
  <c r="P13" i="21"/>
  <c r="O13" i="21"/>
  <c r="N13" i="21"/>
  <c r="M13" i="21"/>
  <c r="L13" i="21"/>
  <c r="K13" i="21"/>
  <c r="J13" i="21"/>
  <c r="I13" i="21"/>
  <c r="H13" i="21"/>
  <c r="G13" i="21"/>
  <c r="F13" i="21"/>
  <c r="E13" i="21"/>
  <c r="D13" i="21"/>
  <c r="C13" i="21"/>
  <c r="C12" i="21"/>
  <c r="N10" i="21" l="1"/>
  <c r="N11" i="21" s="1"/>
  <c r="O10" i="21"/>
  <c r="O11" i="21" s="1"/>
  <c r="M10" i="21"/>
  <c r="M11" i="21" s="1"/>
  <c r="C11" i="21"/>
  <c r="D10" i="21"/>
  <c r="D11" i="21" s="1"/>
  <c r="P10" i="21"/>
  <c r="P11" i="21" s="1"/>
  <c r="E10" i="21"/>
  <c r="E11" i="21" s="1"/>
  <c r="Q10" i="21"/>
  <c r="Q11" i="21" s="1"/>
  <c r="R10" i="21"/>
  <c r="R11" i="21" s="1"/>
  <c r="G10" i="21"/>
  <c r="G11" i="21" s="1"/>
  <c r="S10" i="21"/>
  <c r="S11" i="21" s="1"/>
  <c r="F10" i="21"/>
  <c r="F11" i="21" s="1"/>
  <c r="I10" i="21"/>
  <c r="I11" i="21" s="1"/>
  <c r="J10" i="21"/>
  <c r="J11" i="21" s="1"/>
  <c r="K10" i="21"/>
  <c r="K11" i="21" s="1"/>
  <c r="L10" i="21"/>
  <c r="L11" i="21" s="1"/>
  <c r="H10" i="21"/>
  <c r="H11" i="21" s="1"/>
  <c r="C18" i="20"/>
  <c r="C10" i="20" l="1"/>
  <c r="C11" i="20" s="1"/>
  <c r="C13" i="20"/>
  <c r="C12" i="20" s="1"/>
  <c r="C17" i="20"/>
  <c r="C40" i="20"/>
  <c r="C39" i="20" s="1"/>
  <c r="C29" i="20"/>
  <c r="C28" i="20" s="1"/>
  <c r="D40" i="20"/>
  <c r="E40" i="20"/>
  <c r="F40" i="20"/>
  <c r="G40" i="20"/>
  <c r="H40" i="20"/>
  <c r="I40" i="20"/>
  <c r="J40" i="20"/>
  <c r="K40" i="20"/>
  <c r="L40" i="20"/>
  <c r="M40" i="20"/>
  <c r="N40" i="20"/>
  <c r="O40" i="20"/>
  <c r="P40" i="20"/>
  <c r="Q40" i="20"/>
  <c r="R40" i="20"/>
  <c r="S40" i="20"/>
  <c r="S29" i="20"/>
  <c r="R29" i="20"/>
  <c r="Q29" i="20"/>
  <c r="P29" i="20"/>
  <c r="O29" i="20"/>
  <c r="N29" i="20"/>
  <c r="M29" i="20"/>
  <c r="L29" i="20"/>
  <c r="K29" i="20"/>
  <c r="J29" i="20"/>
  <c r="I29" i="20"/>
  <c r="H29" i="20"/>
  <c r="G29" i="20"/>
  <c r="F29" i="20"/>
  <c r="E29" i="20"/>
  <c r="D29" i="20"/>
  <c r="S18" i="20"/>
  <c r="R18" i="20"/>
  <c r="Q18" i="20"/>
  <c r="P18" i="20"/>
  <c r="O18" i="20"/>
  <c r="N18" i="20"/>
  <c r="M18" i="20"/>
  <c r="L18" i="20"/>
  <c r="K18" i="20"/>
  <c r="J18" i="20"/>
  <c r="I18" i="20"/>
  <c r="H18" i="20"/>
  <c r="G18" i="20"/>
  <c r="F18" i="20"/>
  <c r="E18" i="20"/>
  <c r="D18" i="20"/>
  <c r="S13" i="20"/>
  <c r="R13" i="20"/>
  <c r="Q13" i="20"/>
  <c r="P13" i="20"/>
  <c r="O13" i="20"/>
  <c r="N13" i="20"/>
  <c r="M13" i="20"/>
  <c r="L13" i="20"/>
  <c r="K13" i="20"/>
  <c r="J13" i="20"/>
  <c r="I13" i="20"/>
  <c r="H13" i="20"/>
  <c r="G13" i="20"/>
  <c r="F13" i="20"/>
  <c r="E13" i="20"/>
  <c r="D13" i="20"/>
  <c r="D10" i="20" l="1"/>
  <c r="D11" i="20" s="1"/>
  <c r="O10" i="20"/>
  <c r="O11" i="20" s="1"/>
  <c r="P10" i="20"/>
  <c r="P11" i="20" s="1"/>
  <c r="S10" i="20"/>
  <c r="S11" i="20" s="1"/>
  <c r="R10" i="20"/>
  <c r="R11" i="20" s="1"/>
  <c r="E10" i="20"/>
  <c r="E11" i="20" s="1"/>
  <c r="Q10" i="20"/>
  <c r="Q11" i="20" s="1"/>
  <c r="F10" i="20"/>
  <c r="F11" i="20" s="1"/>
  <c r="G10" i="20"/>
  <c r="G11" i="20" s="1"/>
  <c r="H10" i="20"/>
  <c r="H11" i="20" s="1"/>
  <c r="K10" i="20"/>
  <c r="K11" i="20" s="1"/>
  <c r="I10" i="20"/>
  <c r="I11" i="20" s="1"/>
  <c r="L10" i="20"/>
  <c r="L11" i="20" s="1"/>
  <c r="J10" i="20"/>
  <c r="J11" i="20" s="1"/>
  <c r="M10" i="20"/>
  <c r="M11" i="20" s="1"/>
  <c r="N10" i="20"/>
  <c r="N11" i="20" s="1"/>
  <c r="D40" i="19"/>
  <c r="E40" i="19"/>
  <c r="F40" i="19"/>
  <c r="G40" i="19"/>
  <c r="H40" i="19"/>
  <c r="I40" i="19"/>
  <c r="J40" i="19"/>
  <c r="K40" i="19"/>
  <c r="L40" i="19"/>
  <c r="M40" i="19"/>
  <c r="N40" i="19"/>
  <c r="O40" i="19"/>
  <c r="P40" i="19"/>
  <c r="Q40" i="19"/>
  <c r="R40" i="19"/>
  <c r="S40" i="19"/>
  <c r="C40" i="19"/>
  <c r="C39" i="19" l="1"/>
  <c r="S29" i="19"/>
  <c r="R29" i="19"/>
  <c r="Q29" i="19"/>
  <c r="P29" i="19"/>
  <c r="O29" i="19"/>
  <c r="N29" i="19"/>
  <c r="M29" i="19"/>
  <c r="L29" i="19"/>
  <c r="K29" i="19"/>
  <c r="J29" i="19"/>
  <c r="I29" i="19"/>
  <c r="H29" i="19"/>
  <c r="G29" i="19"/>
  <c r="F29" i="19"/>
  <c r="E29" i="19"/>
  <c r="D29" i="19"/>
  <c r="C29" i="19"/>
  <c r="C28" i="19" s="1"/>
  <c r="S18" i="19"/>
  <c r="R18" i="19"/>
  <c r="Q18" i="19"/>
  <c r="P18" i="19"/>
  <c r="O18" i="19"/>
  <c r="N18" i="19"/>
  <c r="M18" i="19"/>
  <c r="L18" i="19"/>
  <c r="K18" i="19"/>
  <c r="J18" i="19"/>
  <c r="I18" i="19"/>
  <c r="H18" i="19"/>
  <c r="G18" i="19"/>
  <c r="F18" i="19"/>
  <c r="E18" i="19"/>
  <c r="D18" i="19"/>
  <c r="C18" i="19"/>
  <c r="C17" i="19" s="1"/>
  <c r="S13" i="19"/>
  <c r="R13" i="19"/>
  <c r="R10" i="19" s="1"/>
  <c r="R11" i="19" s="1"/>
  <c r="Q13" i="19"/>
  <c r="P13" i="19"/>
  <c r="O13" i="19"/>
  <c r="N13" i="19"/>
  <c r="M13" i="19"/>
  <c r="L13" i="19"/>
  <c r="K13" i="19"/>
  <c r="J13" i="19"/>
  <c r="I13" i="19"/>
  <c r="H13" i="19"/>
  <c r="G13" i="19"/>
  <c r="F13" i="19"/>
  <c r="E13" i="19"/>
  <c r="D13" i="19"/>
  <c r="C13" i="19"/>
  <c r="C12" i="19" s="1"/>
  <c r="C28" i="18"/>
  <c r="C29" i="18"/>
  <c r="C39" i="18"/>
  <c r="E10" i="19" l="1"/>
  <c r="E11" i="19" s="1"/>
  <c r="Q10" i="19"/>
  <c r="Q11" i="19" s="1"/>
  <c r="D10" i="19"/>
  <c r="D11" i="19" s="1"/>
  <c r="P10" i="19"/>
  <c r="P11" i="19" s="1"/>
  <c r="G10" i="19"/>
  <c r="G11" i="19" s="1"/>
  <c r="S10" i="19"/>
  <c r="S11" i="19" s="1"/>
  <c r="J10" i="19"/>
  <c r="J11" i="19" s="1"/>
  <c r="L10" i="19"/>
  <c r="L11" i="19" s="1"/>
  <c r="M10" i="19"/>
  <c r="M11" i="19" s="1"/>
  <c r="N10" i="19"/>
  <c r="N11" i="19" s="1"/>
  <c r="H10" i="19"/>
  <c r="H11" i="19" s="1"/>
  <c r="C10" i="19"/>
  <c r="C11" i="19" s="1"/>
  <c r="O10" i="19"/>
  <c r="O11" i="19" s="1"/>
  <c r="K10" i="19"/>
  <c r="K11" i="19" s="1"/>
  <c r="I10" i="19"/>
  <c r="I11" i="19" s="1"/>
  <c r="F10" i="19"/>
  <c r="F11" i="19" s="1"/>
  <c r="S39" i="18"/>
  <c r="R39" i="18"/>
  <c r="Q39" i="18"/>
  <c r="P39" i="18"/>
  <c r="O39" i="18"/>
  <c r="N39" i="18"/>
  <c r="M39" i="18"/>
  <c r="L39" i="18"/>
  <c r="K39" i="18"/>
  <c r="J39" i="18"/>
  <c r="I39" i="18"/>
  <c r="H39" i="18"/>
  <c r="G39" i="18"/>
  <c r="F39" i="18"/>
  <c r="E39" i="18"/>
  <c r="D39" i="18"/>
  <c r="C38" i="18"/>
  <c r="S29" i="18"/>
  <c r="R29" i="18"/>
  <c r="Q29" i="18"/>
  <c r="P29" i="18"/>
  <c r="O29" i="18"/>
  <c r="N29" i="18"/>
  <c r="M29" i="18"/>
  <c r="L29" i="18"/>
  <c r="K29" i="18"/>
  <c r="J29" i="18"/>
  <c r="I29" i="18"/>
  <c r="H29" i="18"/>
  <c r="G29" i="18"/>
  <c r="F29" i="18"/>
  <c r="E29" i="18"/>
  <c r="D29" i="18"/>
  <c r="S18" i="18"/>
  <c r="R18" i="18"/>
  <c r="Q18" i="18"/>
  <c r="P18" i="18"/>
  <c r="O18" i="18"/>
  <c r="N18" i="18"/>
  <c r="M18" i="18"/>
  <c r="L18" i="18"/>
  <c r="K18" i="18"/>
  <c r="J18" i="18"/>
  <c r="I18" i="18"/>
  <c r="H18" i="18"/>
  <c r="G18" i="18"/>
  <c r="F18" i="18"/>
  <c r="E18" i="18"/>
  <c r="D18" i="18"/>
  <c r="C18" i="18"/>
  <c r="C17" i="18" s="1"/>
  <c r="S13" i="18"/>
  <c r="R13" i="18"/>
  <c r="R10" i="18" s="1"/>
  <c r="R11" i="18" s="1"/>
  <c r="Q13" i="18"/>
  <c r="P13" i="18"/>
  <c r="O13" i="18"/>
  <c r="N13" i="18"/>
  <c r="M13" i="18"/>
  <c r="L13" i="18"/>
  <c r="K13" i="18"/>
  <c r="J13" i="18"/>
  <c r="I13" i="18"/>
  <c r="H13" i="18"/>
  <c r="G13" i="18"/>
  <c r="F13" i="18"/>
  <c r="E13" i="18"/>
  <c r="D13" i="18"/>
  <c r="C13" i="18"/>
  <c r="C12" i="18" s="1"/>
  <c r="Q10" i="18" l="1"/>
  <c r="Q11" i="18" s="1"/>
  <c r="E10" i="18"/>
  <c r="E11" i="18" s="1"/>
  <c r="F10" i="18"/>
  <c r="F11" i="18" s="1"/>
  <c r="N10" i="18"/>
  <c r="N11" i="18" s="1"/>
  <c r="G10" i="18"/>
  <c r="G11" i="18" s="1"/>
  <c r="S10" i="18"/>
  <c r="S11" i="18" s="1"/>
  <c r="D10" i="18"/>
  <c r="D11" i="18" s="1"/>
  <c r="P10" i="18"/>
  <c r="P11" i="18" s="1"/>
  <c r="H10" i="18"/>
  <c r="H11" i="18" s="1"/>
  <c r="L10" i="18"/>
  <c r="L11" i="18" s="1"/>
  <c r="I10" i="18"/>
  <c r="I11" i="18" s="1"/>
  <c r="K10" i="18"/>
  <c r="K11" i="18" s="1"/>
  <c r="J10" i="18"/>
  <c r="J11" i="18" s="1"/>
  <c r="M10" i="18"/>
  <c r="M11" i="18" s="1"/>
  <c r="O10" i="18"/>
  <c r="O11" i="18" s="1"/>
  <c r="C10" i="18"/>
  <c r="C11" i="18" s="1"/>
  <c r="D43" i="17"/>
  <c r="E43" i="17"/>
  <c r="F43" i="17"/>
  <c r="G43" i="17"/>
  <c r="H43" i="17"/>
  <c r="I43" i="17"/>
  <c r="J43" i="17"/>
  <c r="K43" i="17"/>
  <c r="L43" i="17"/>
  <c r="M43" i="17"/>
  <c r="N43" i="17"/>
  <c r="O43" i="17"/>
  <c r="P43" i="17"/>
  <c r="Q43" i="17"/>
  <c r="R43" i="17"/>
  <c r="S43" i="17"/>
  <c r="C43" i="17"/>
  <c r="C10" i="17"/>
  <c r="C42" i="17" l="1"/>
  <c r="S29" i="17"/>
  <c r="R29" i="17"/>
  <c r="Q29" i="17"/>
  <c r="P29" i="17"/>
  <c r="O29" i="17"/>
  <c r="N29" i="17"/>
  <c r="M29" i="17"/>
  <c r="L29" i="17"/>
  <c r="K29" i="17"/>
  <c r="J29" i="17"/>
  <c r="I29" i="17"/>
  <c r="H29" i="17"/>
  <c r="G29" i="17"/>
  <c r="F29" i="17"/>
  <c r="E29" i="17"/>
  <c r="D29" i="17"/>
  <c r="C29" i="17"/>
  <c r="C28" i="17" s="1"/>
  <c r="S18" i="17"/>
  <c r="R18" i="17"/>
  <c r="Q18" i="17"/>
  <c r="P18" i="17"/>
  <c r="O18" i="17"/>
  <c r="N18" i="17"/>
  <c r="M18" i="17"/>
  <c r="L18" i="17"/>
  <c r="K18" i="17"/>
  <c r="J18" i="17"/>
  <c r="I18" i="17"/>
  <c r="H18" i="17"/>
  <c r="G18" i="17"/>
  <c r="F18" i="17"/>
  <c r="E18" i="17"/>
  <c r="D18" i="17"/>
  <c r="C18" i="17"/>
  <c r="C17" i="17" s="1"/>
  <c r="S13" i="17"/>
  <c r="R13" i="17"/>
  <c r="Q13" i="17"/>
  <c r="Q10" i="17" s="1"/>
  <c r="Q11" i="17" s="1"/>
  <c r="P13" i="17"/>
  <c r="O13" i="17"/>
  <c r="N13" i="17"/>
  <c r="M13" i="17"/>
  <c r="L13" i="17"/>
  <c r="K13" i="17"/>
  <c r="J13" i="17"/>
  <c r="I13" i="17"/>
  <c r="I10" i="17" s="1"/>
  <c r="I11" i="17" s="1"/>
  <c r="H13" i="17"/>
  <c r="G13" i="17"/>
  <c r="F13" i="17"/>
  <c r="E13" i="17"/>
  <c r="D13" i="17"/>
  <c r="C13" i="17"/>
  <c r="C12" i="17" s="1"/>
  <c r="M10" i="17" l="1"/>
  <c r="M11" i="17" s="1"/>
  <c r="E10" i="17"/>
  <c r="E11" i="17" s="1"/>
  <c r="J10" i="17"/>
  <c r="J11" i="17" s="1"/>
  <c r="H10" i="17"/>
  <c r="H11" i="17" s="1"/>
  <c r="C11" i="17"/>
  <c r="P10" i="17"/>
  <c r="P11" i="17" s="1"/>
  <c r="G10" i="17"/>
  <c r="G11" i="17" s="1"/>
  <c r="O10" i="17"/>
  <c r="O11" i="17" s="1"/>
  <c r="D10" i="17"/>
  <c r="D11" i="17" s="1"/>
  <c r="L10" i="17"/>
  <c r="L11" i="17" s="1"/>
  <c r="K10" i="17"/>
  <c r="K11" i="17" s="1"/>
  <c r="S10" i="17"/>
  <c r="S11" i="17" s="1"/>
  <c r="R10" i="17"/>
  <c r="R11" i="17" s="1"/>
  <c r="F10" i="17"/>
  <c r="F11" i="17" s="1"/>
  <c r="N10" i="17"/>
  <c r="N11" i="17" s="1"/>
  <c r="S42" i="16"/>
  <c r="R42" i="16"/>
  <c r="R10" i="16" s="1"/>
  <c r="R11" i="16" s="1"/>
  <c r="Q42" i="16"/>
  <c r="P42" i="16"/>
  <c r="O42" i="16"/>
  <c r="N42" i="16"/>
  <c r="M42" i="16"/>
  <c r="L42" i="16"/>
  <c r="K42" i="16"/>
  <c r="J42" i="16"/>
  <c r="I42" i="16"/>
  <c r="H42" i="16"/>
  <c r="G42" i="16"/>
  <c r="F42" i="16"/>
  <c r="E42" i="16"/>
  <c r="D42" i="16"/>
  <c r="C42" i="16"/>
  <c r="C41" i="16"/>
  <c r="S28" i="16"/>
  <c r="S10" i="16" s="1"/>
  <c r="S11" i="16" s="1"/>
  <c r="R28" i="16"/>
  <c r="Q28" i="16"/>
  <c r="P28" i="16"/>
  <c r="O28" i="16"/>
  <c r="N28" i="16"/>
  <c r="M28" i="16"/>
  <c r="L28" i="16"/>
  <c r="L10" i="16" s="1"/>
  <c r="L11" i="16" s="1"/>
  <c r="K28" i="16"/>
  <c r="K10" i="16" s="1"/>
  <c r="K11" i="16" s="1"/>
  <c r="J28" i="16"/>
  <c r="I28" i="16"/>
  <c r="H28" i="16"/>
  <c r="G28" i="16"/>
  <c r="F28" i="16"/>
  <c r="E28" i="16"/>
  <c r="D28" i="16"/>
  <c r="D10" i="16" s="1"/>
  <c r="D11" i="16" s="1"/>
  <c r="C28" i="16"/>
  <c r="C27" i="16" s="1"/>
  <c r="S18" i="16"/>
  <c r="R18" i="16"/>
  <c r="Q18" i="16"/>
  <c r="P18" i="16"/>
  <c r="O18" i="16"/>
  <c r="N18" i="16"/>
  <c r="N10" i="16" s="1"/>
  <c r="N11" i="16" s="1"/>
  <c r="M18" i="16"/>
  <c r="M10" i="16" s="1"/>
  <c r="M11" i="16" s="1"/>
  <c r="L18" i="16"/>
  <c r="K18" i="16"/>
  <c r="J18" i="16"/>
  <c r="I18" i="16"/>
  <c r="H18" i="16"/>
  <c r="G18" i="16"/>
  <c r="F18" i="16"/>
  <c r="F10" i="16" s="1"/>
  <c r="F11" i="16" s="1"/>
  <c r="E18" i="16"/>
  <c r="E10" i="16" s="1"/>
  <c r="E11" i="16" s="1"/>
  <c r="D18" i="16"/>
  <c r="C18" i="16"/>
  <c r="C17" i="16"/>
  <c r="S13" i="16"/>
  <c r="R13" i="16"/>
  <c r="Q13" i="16"/>
  <c r="Q10" i="16" s="1"/>
  <c r="Q11" i="16" s="1"/>
  <c r="P13" i="16"/>
  <c r="P10" i="16" s="1"/>
  <c r="P11" i="16" s="1"/>
  <c r="O13" i="16"/>
  <c r="O10" i="16" s="1"/>
  <c r="O11" i="16" s="1"/>
  <c r="N13" i="16"/>
  <c r="M13" i="16"/>
  <c r="L13" i="16"/>
  <c r="K13" i="16"/>
  <c r="J13" i="16"/>
  <c r="I13" i="16"/>
  <c r="I10" i="16" s="1"/>
  <c r="I11" i="16" s="1"/>
  <c r="H13" i="16"/>
  <c r="H10" i="16" s="1"/>
  <c r="H11" i="16" s="1"/>
  <c r="G13" i="16"/>
  <c r="G10" i="16" s="1"/>
  <c r="G11" i="16" s="1"/>
  <c r="F13" i="16"/>
  <c r="E13" i="16"/>
  <c r="D13" i="16"/>
  <c r="C13" i="16"/>
  <c r="C12" i="16"/>
  <c r="J10" i="16"/>
  <c r="J11" i="16" s="1"/>
  <c r="C10" i="16" l="1"/>
  <c r="C11" i="16" s="1"/>
  <c r="D28" i="14"/>
  <c r="E28" i="14"/>
  <c r="F28" i="14"/>
  <c r="G28" i="14"/>
  <c r="H28" i="14"/>
  <c r="I28" i="14"/>
  <c r="J28" i="14"/>
  <c r="K28" i="14"/>
  <c r="L28" i="14"/>
  <c r="M28" i="14"/>
  <c r="N28" i="14"/>
  <c r="O28" i="14"/>
  <c r="P28" i="14"/>
  <c r="Q28" i="14"/>
  <c r="R28" i="14"/>
  <c r="S28" i="14"/>
  <c r="C28" i="14"/>
  <c r="C13" i="14" l="1"/>
  <c r="C12" i="14" s="1"/>
  <c r="S49" i="14"/>
  <c r="R49" i="14"/>
  <c r="Q49" i="14"/>
  <c r="P49" i="14"/>
  <c r="O49" i="14"/>
  <c r="N49" i="14"/>
  <c r="M49" i="14"/>
  <c r="L49" i="14"/>
  <c r="K49" i="14"/>
  <c r="J49" i="14"/>
  <c r="I49" i="14"/>
  <c r="H49" i="14"/>
  <c r="G49" i="14"/>
  <c r="F49" i="14"/>
  <c r="E49" i="14"/>
  <c r="D49" i="14"/>
  <c r="C49" i="14"/>
  <c r="C48" i="14" s="1"/>
  <c r="S18" i="14"/>
  <c r="R18" i="14"/>
  <c r="Q18" i="14"/>
  <c r="P18" i="14"/>
  <c r="O18" i="14"/>
  <c r="N18" i="14"/>
  <c r="M18" i="14"/>
  <c r="L18" i="14"/>
  <c r="K18" i="14"/>
  <c r="J18" i="14"/>
  <c r="I18" i="14"/>
  <c r="H18" i="14"/>
  <c r="G18" i="14"/>
  <c r="F18" i="14"/>
  <c r="E18" i="14"/>
  <c r="D18" i="14"/>
  <c r="C18" i="14"/>
  <c r="C17" i="14" s="1"/>
  <c r="S13" i="14"/>
  <c r="R13" i="14"/>
  <c r="Q13" i="14"/>
  <c r="P13" i="14"/>
  <c r="O13" i="14"/>
  <c r="N13" i="14"/>
  <c r="M13" i="14"/>
  <c r="L13" i="14"/>
  <c r="K13" i="14"/>
  <c r="J13" i="14"/>
  <c r="I13" i="14"/>
  <c r="H13" i="14"/>
  <c r="G13" i="14"/>
  <c r="G10" i="14" s="1"/>
  <c r="G11" i="14" s="1"/>
  <c r="F13" i="14"/>
  <c r="E13" i="14"/>
  <c r="D13" i="14"/>
  <c r="O10" i="14" l="1"/>
  <c r="O11" i="14" s="1"/>
  <c r="P10" i="14"/>
  <c r="P11" i="14" s="1"/>
  <c r="H10" i="14"/>
  <c r="H11" i="14" s="1"/>
  <c r="E10" i="14"/>
  <c r="E11" i="14" s="1"/>
  <c r="M10" i="14"/>
  <c r="M11" i="14" s="1"/>
  <c r="R10" i="14"/>
  <c r="R11" i="14" s="1"/>
  <c r="J10" i="14"/>
  <c r="J11" i="14" s="1"/>
  <c r="D10" i="14"/>
  <c r="D11" i="14" s="1"/>
  <c r="L10" i="14"/>
  <c r="L11" i="14" s="1"/>
  <c r="Q10" i="14"/>
  <c r="Q11" i="14" s="1"/>
  <c r="I10" i="14"/>
  <c r="I11" i="14" s="1"/>
  <c r="C10" i="14"/>
  <c r="C11" i="14" s="1"/>
  <c r="K10" i="14"/>
  <c r="K11" i="14" s="1"/>
  <c r="S10" i="14"/>
  <c r="S11" i="14" s="1"/>
  <c r="F10" i="14"/>
  <c r="F11" i="14" s="1"/>
  <c r="N10" i="14"/>
  <c r="N11" i="14" s="1"/>
  <c r="C27" i="14"/>
  <c r="C17" i="13"/>
  <c r="C45" i="13"/>
  <c r="D46" i="13"/>
  <c r="E46" i="13"/>
  <c r="F46" i="13"/>
  <c r="G46" i="13"/>
  <c r="H46" i="13"/>
  <c r="I46" i="13"/>
  <c r="J46" i="13"/>
  <c r="K46" i="13"/>
  <c r="L46" i="13"/>
  <c r="M46" i="13"/>
  <c r="N46" i="13"/>
  <c r="O46" i="13"/>
  <c r="P46" i="13"/>
  <c r="Q46" i="13"/>
  <c r="R46" i="13"/>
  <c r="S46" i="13"/>
  <c r="C46" i="13"/>
  <c r="C18" i="13"/>
  <c r="C28" i="13"/>
  <c r="C27" i="13" s="1"/>
  <c r="S28" i="13"/>
  <c r="R28" i="13"/>
  <c r="Q28" i="13"/>
  <c r="P28" i="13"/>
  <c r="O28" i="13"/>
  <c r="N28" i="13"/>
  <c r="M28" i="13"/>
  <c r="L28" i="13"/>
  <c r="K28" i="13"/>
  <c r="J28" i="13"/>
  <c r="I28" i="13"/>
  <c r="H28" i="13"/>
  <c r="G28" i="13"/>
  <c r="F28" i="13"/>
  <c r="E28" i="13"/>
  <c r="D28" i="13"/>
  <c r="S18" i="13"/>
  <c r="R18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C10" i="13"/>
  <c r="C11" i="13" s="1"/>
  <c r="S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C12" i="13" s="1"/>
  <c r="S10" i="13"/>
  <c r="S11" i="13" s="1"/>
  <c r="I10" i="13" l="1"/>
  <c r="I11" i="13" s="1"/>
  <c r="Q10" i="13"/>
  <c r="Q11" i="13" s="1"/>
  <c r="E10" i="13"/>
  <c r="E11" i="13" s="1"/>
  <c r="O10" i="13"/>
  <c r="O11" i="13" s="1"/>
  <c r="H10" i="13"/>
  <c r="H11" i="13" s="1"/>
  <c r="G10" i="13"/>
  <c r="G11" i="13" s="1"/>
  <c r="P10" i="13"/>
  <c r="P11" i="13" s="1"/>
  <c r="M10" i="13"/>
  <c r="M11" i="13" s="1"/>
  <c r="J10" i="13"/>
  <c r="J11" i="13" s="1"/>
  <c r="R10" i="13"/>
  <c r="R11" i="13" s="1"/>
  <c r="F10" i="13"/>
  <c r="F11" i="13" s="1"/>
  <c r="N10" i="13"/>
  <c r="N11" i="13" s="1"/>
  <c r="K10" i="13"/>
  <c r="K11" i="13" s="1"/>
  <c r="D10" i="13"/>
  <c r="D11" i="13" s="1"/>
  <c r="L10" i="13"/>
  <c r="L11" i="13" s="1"/>
  <c r="D28" i="12"/>
  <c r="E28" i="12"/>
  <c r="F28" i="12"/>
  <c r="G28" i="12"/>
  <c r="H28" i="12"/>
  <c r="I28" i="12"/>
  <c r="J28" i="12"/>
  <c r="K28" i="12"/>
  <c r="L28" i="12"/>
  <c r="M28" i="12"/>
  <c r="N28" i="12"/>
  <c r="O28" i="12"/>
  <c r="P28" i="12"/>
  <c r="Q28" i="12"/>
  <c r="R28" i="12"/>
  <c r="S28" i="12"/>
  <c r="C28" i="12"/>
  <c r="C18" i="12" l="1"/>
  <c r="S43" i="12"/>
  <c r="R43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C42" i="12" s="1"/>
  <c r="C27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7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R10" i="12" l="1"/>
  <c r="R11" i="12" s="1"/>
  <c r="N10" i="12"/>
  <c r="N11" i="12" s="1"/>
  <c r="F10" i="12"/>
  <c r="F11" i="12" s="1"/>
  <c r="J10" i="12"/>
  <c r="J11" i="12" s="1"/>
  <c r="C10" i="12"/>
  <c r="C11" i="12" s="1"/>
  <c r="D10" i="12"/>
  <c r="D11" i="12" s="1"/>
  <c r="H10" i="12"/>
  <c r="H11" i="12" s="1"/>
  <c r="L10" i="12"/>
  <c r="L11" i="12" s="1"/>
  <c r="P10" i="12"/>
  <c r="P11" i="12" s="1"/>
  <c r="E10" i="12"/>
  <c r="E11" i="12" s="1"/>
  <c r="I10" i="12"/>
  <c r="I11" i="12" s="1"/>
  <c r="M10" i="12"/>
  <c r="M11" i="12" s="1"/>
  <c r="Q10" i="12"/>
  <c r="Q11" i="12" s="1"/>
  <c r="G10" i="12"/>
  <c r="G11" i="12" s="1"/>
  <c r="K10" i="12"/>
  <c r="K11" i="12" s="1"/>
  <c r="O10" i="12"/>
  <c r="O11" i="12" s="1"/>
  <c r="S10" i="12"/>
  <c r="S11" i="12" s="1"/>
  <c r="C12" i="12"/>
  <c r="S47" i="11"/>
  <c r="R47" i="11"/>
  <c r="Q47" i="11"/>
  <c r="P47" i="11"/>
  <c r="O47" i="11"/>
  <c r="N47" i="11"/>
  <c r="M47" i="11"/>
  <c r="L47" i="11"/>
  <c r="K47" i="11"/>
  <c r="J47" i="11"/>
  <c r="I47" i="11"/>
  <c r="H47" i="11"/>
  <c r="G47" i="11"/>
  <c r="F47" i="11"/>
  <c r="E47" i="11"/>
  <c r="D47" i="11"/>
  <c r="C4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S17" i="11"/>
  <c r="R17" i="11"/>
  <c r="R9" i="11" s="1"/>
  <c r="R10" i="11" s="1"/>
  <c r="Q17" i="11"/>
  <c r="P17" i="11"/>
  <c r="O17" i="11"/>
  <c r="N17" i="11"/>
  <c r="M17" i="11"/>
  <c r="L17" i="11"/>
  <c r="K17" i="11"/>
  <c r="J17" i="11"/>
  <c r="J9" i="11" s="1"/>
  <c r="J10" i="11" s="1"/>
  <c r="I17" i="11"/>
  <c r="H17" i="11"/>
  <c r="G17" i="11"/>
  <c r="F17" i="11"/>
  <c r="E17" i="11"/>
  <c r="D17" i="11"/>
  <c r="C17" i="11"/>
  <c r="S12" i="11"/>
  <c r="S9" i="11" s="1"/>
  <c r="S10" i="11" s="1"/>
  <c r="R12" i="11"/>
  <c r="Q12" i="11"/>
  <c r="Q9" i="11" s="1"/>
  <c r="Q10" i="11" s="1"/>
  <c r="P12" i="11"/>
  <c r="O12" i="11"/>
  <c r="N12" i="11"/>
  <c r="M12" i="11"/>
  <c r="L12" i="11"/>
  <c r="K12" i="11"/>
  <c r="K9" i="11" s="1"/>
  <c r="K10" i="11" s="1"/>
  <c r="J12" i="11"/>
  <c r="I12" i="11"/>
  <c r="I9" i="11" s="1"/>
  <c r="I10" i="11" s="1"/>
  <c r="H12" i="11"/>
  <c r="G12" i="11"/>
  <c r="F12" i="11"/>
  <c r="E12" i="11"/>
  <c r="D12" i="11"/>
  <c r="C12" i="11"/>
  <c r="C9" i="11" s="1"/>
  <c r="C10" i="11" s="1"/>
  <c r="M9" i="11"/>
  <c r="M10" i="11" s="1"/>
  <c r="E9" i="11"/>
  <c r="E10" i="11" s="1"/>
  <c r="H9" i="11" l="1"/>
  <c r="H10" i="11" s="1"/>
  <c r="P9" i="11"/>
  <c r="P10" i="11" s="1"/>
  <c r="O9" i="11"/>
  <c r="O10" i="11" s="1"/>
  <c r="N9" i="11"/>
  <c r="N10" i="11" s="1"/>
  <c r="D9" i="11"/>
  <c r="D10" i="11" s="1"/>
  <c r="L9" i="11"/>
  <c r="L10" i="11" s="1"/>
  <c r="G9" i="11"/>
  <c r="G10" i="11" s="1"/>
  <c r="F9" i="11"/>
  <c r="F10" i="11" s="1"/>
  <c r="D28" i="10" l="1"/>
  <c r="E28" i="10"/>
  <c r="F28" i="10"/>
  <c r="G28" i="10"/>
  <c r="H28" i="10"/>
  <c r="I28" i="10"/>
  <c r="J28" i="10"/>
  <c r="K28" i="10"/>
  <c r="L28" i="10"/>
  <c r="M28" i="10"/>
  <c r="N28" i="10"/>
  <c r="O28" i="10"/>
  <c r="P28" i="10"/>
  <c r="Q28" i="10"/>
  <c r="R28" i="10"/>
  <c r="S28" i="10"/>
  <c r="C28" i="10"/>
  <c r="C27" i="10" s="1"/>
  <c r="N18" i="10"/>
  <c r="S44" i="10"/>
  <c r="R44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C43" i="10" s="1"/>
  <c r="S18" i="10"/>
  <c r="R18" i="10"/>
  <c r="Q18" i="10"/>
  <c r="P18" i="10"/>
  <c r="O18" i="10"/>
  <c r="M18" i="10"/>
  <c r="L18" i="10"/>
  <c r="K18" i="10"/>
  <c r="J18" i="10"/>
  <c r="I18" i="10"/>
  <c r="H18" i="10"/>
  <c r="G18" i="10"/>
  <c r="F18" i="10"/>
  <c r="E18" i="10"/>
  <c r="D18" i="10"/>
  <c r="C18" i="10"/>
  <c r="C17" i="10" s="1"/>
  <c r="S13" i="10"/>
  <c r="R13" i="10"/>
  <c r="Q13" i="10"/>
  <c r="P13" i="10"/>
  <c r="O13" i="10"/>
  <c r="N13" i="10"/>
  <c r="M13" i="10"/>
  <c r="M10" i="10" s="1"/>
  <c r="M11" i="10" s="1"/>
  <c r="L13" i="10"/>
  <c r="K13" i="10"/>
  <c r="J13" i="10"/>
  <c r="I13" i="10"/>
  <c r="H13" i="10"/>
  <c r="G13" i="10"/>
  <c r="F13" i="10"/>
  <c r="E13" i="10"/>
  <c r="D13" i="10"/>
  <c r="C13" i="10"/>
  <c r="C12" i="10" s="1"/>
  <c r="I10" i="10" l="1"/>
  <c r="I11" i="10" s="1"/>
  <c r="C10" i="10"/>
  <c r="C11" i="10" s="1"/>
  <c r="F10" i="10"/>
  <c r="F11" i="10" s="1"/>
  <c r="J10" i="10"/>
  <c r="J11" i="10" s="1"/>
  <c r="R10" i="10"/>
  <c r="R11" i="10" s="1"/>
  <c r="Q10" i="10"/>
  <c r="Q11" i="10" s="1"/>
  <c r="E10" i="10"/>
  <c r="E11" i="10" s="1"/>
  <c r="K10" i="10"/>
  <c r="K11" i="10" s="1"/>
  <c r="G10" i="10"/>
  <c r="G11" i="10" s="1"/>
  <c r="O10" i="10"/>
  <c r="O11" i="10" s="1"/>
  <c r="S10" i="10"/>
  <c r="S11" i="10" s="1"/>
  <c r="N10" i="10"/>
  <c r="N11" i="10" s="1"/>
  <c r="D10" i="10"/>
  <c r="D11" i="10" s="1"/>
  <c r="H10" i="10"/>
  <c r="H11" i="10" s="1"/>
  <c r="L10" i="10"/>
  <c r="L11" i="10" s="1"/>
  <c r="P10" i="10"/>
  <c r="P11" i="10" s="1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D41" i="9"/>
  <c r="C41" i="9"/>
  <c r="C40" i="9" s="1"/>
  <c r="S28" i="9"/>
  <c r="R28" i="9"/>
  <c r="Q28" i="9"/>
  <c r="P28" i="9"/>
  <c r="O28" i="9"/>
  <c r="N28" i="9"/>
  <c r="M28" i="9"/>
  <c r="L28" i="9"/>
  <c r="K28" i="9"/>
  <c r="J28" i="9"/>
  <c r="I28" i="9"/>
  <c r="H28" i="9"/>
  <c r="G28" i="9"/>
  <c r="F28" i="9"/>
  <c r="E28" i="9"/>
  <c r="D28" i="9"/>
  <c r="C28" i="9"/>
  <c r="C27" i="9"/>
  <c r="S18" i="9"/>
  <c r="R18" i="9"/>
  <c r="Q18" i="9"/>
  <c r="Q10" i="9" s="1"/>
  <c r="Q11" i="9" s="1"/>
  <c r="P18" i="9"/>
  <c r="P10" i="9" s="1"/>
  <c r="P11" i="9" s="1"/>
  <c r="O18" i="9"/>
  <c r="N18" i="9"/>
  <c r="M18" i="9"/>
  <c r="L18" i="9"/>
  <c r="K18" i="9"/>
  <c r="J18" i="9"/>
  <c r="I18" i="9"/>
  <c r="H18" i="9"/>
  <c r="H10" i="9" s="1"/>
  <c r="H11" i="9" s="1"/>
  <c r="G18" i="9"/>
  <c r="F18" i="9"/>
  <c r="E18" i="9"/>
  <c r="D18" i="9"/>
  <c r="C18" i="9"/>
  <c r="C17" i="9"/>
  <c r="S13" i="9"/>
  <c r="S10" i="9" s="1"/>
  <c r="S11" i="9" s="1"/>
  <c r="R13" i="9"/>
  <c r="R10" i="9" s="1"/>
  <c r="R11" i="9" s="1"/>
  <c r="Q13" i="9"/>
  <c r="P13" i="9"/>
  <c r="O13" i="9"/>
  <c r="N13" i="9"/>
  <c r="M13" i="9"/>
  <c r="L13" i="9"/>
  <c r="K13" i="9"/>
  <c r="K10" i="9" s="1"/>
  <c r="K11" i="9" s="1"/>
  <c r="J13" i="9"/>
  <c r="J10" i="9" s="1"/>
  <c r="J11" i="9" s="1"/>
  <c r="I13" i="9"/>
  <c r="H13" i="9"/>
  <c r="G13" i="9"/>
  <c r="F13" i="9"/>
  <c r="E13" i="9"/>
  <c r="D13" i="9"/>
  <c r="C13" i="9"/>
  <c r="C10" i="9" s="1"/>
  <c r="C11" i="9" s="1"/>
  <c r="C12" i="9"/>
  <c r="O10" i="9"/>
  <c r="O11" i="9" s="1"/>
  <c r="M10" i="9"/>
  <c r="M11" i="9" s="1"/>
  <c r="I10" i="9"/>
  <c r="I11" i="9" s="1"/>
  <c r="G10" i="9"/>
  <c r="G11" i="9" s="1"/>
  <c r="E10" i="9"/>
  <c r="E11" i="9" s="1"/>
  <c r="D10" i="9" l="1"/>
  <c r="D11" i="9" s="1"/>
  <c r="L10" i="9"/>
  <c r="L11" i="9" s="1"/>
  <c r="F10" i="9"/>
  <c r="F11" i="9" s="1"/>
  <c r="N10" i="9"/>
  <c r="N11" i="9" s="1"/>
  <c r="C42" i="8" l="1"/>
  <c r="C13" i="8" l="1"/>
  <c r="C18" i="8"/>
  <c r="D28" i="8"/>
  <c r="E28" i="8"/>
  <c r="F28" i="8"/>
  <c r="G28" i="8"/>
  <c r="H28" i="8"/>
  <c r="I28" i="8"/>
  <c r="J28" i="8"/>
  <c r="K28" i="8"/>
  <c r="L28" i="8"/>
  <c r="M28" i="8"/>
  <c r="N28" i="8"/>
  <c r="O28" i="8"/>
  <c r="P28" i="8"/>
  <c r="Q28" i="8"/>
  <c r="R28" i="8"/>
  <c r="S28" i="8"/>
  <c r="C28" i="8"/>
  <c r="C27" i="8" s="1"/>
  <c r="C10" i="8" l="1"/>
  <c r="C17" i="8"/>
  <c r="C1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1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F10" i="8" l="1"/>
  <c r="F11" i="8" s="1"/>
  <c r="N10" i="8"/>
  <c r="N11" i="8" s="1"/>
  <c r="R10" i="8"/>
  <c r="R11" i="8" s="1"/>
  <c r="G10" i="8"/>
  <c r="G11" i="8" s="1"/>
  <c r="O10" i="8"/>
  <c r="O11" i="8" s="1"/>
  <c r="K10" i="8"/>
  <c r="K11" i="8" s="1"/>
  <c r="S10" i="8"/>
  <c r="S11" i="8" s="1"/>
  <c r="J10" i="8"/>
  <c r="J11" i="8" s="1"/>
  <c r="C11" i="8"/>
  <c r="D10" i="8"/>
  <c r="D11" i="8" s="1"/>
  <c r="H10" i="8"/>
  <c r="H11" i="8" s="1"/>
  <c r="L10" i="8"/>
  <c r="L11" i="8" s="1"/>
  <c r="P10" i="8"/>
  <c r="P11" i="8" s="1"/>
  <c r="E10" i="8"/>
  <c r="E11" i="8" s="1"/>
  <c r="I10" i="8"/>
  <c r="I11" i="8" s="1"/>
  <c r="M10" i="8"/>
  <c r="M11" i="8" s="1"/>
  <c r="Q10" i="8"/>
  <c r="Q11" i="8" s="1"/>
  <c r="C28" i="1"/>
  <c r="C17" i="1"/>
  <c r="D40" i="7" l="1"/>
  <c r="E40" i="7"/>
  <c r="F40" i="7"/>
  <c r="G40" i="7"/>
  <c r="H40" i="7"/>
  <c r="I40" i="7"/>
  <c r="J40" i="7"/>
  <c r="K40" i="7"/>
  <c r="L40" i="7"/>
  <c r="M40" i="7"/>
  <c r="N40" i="7"/>
  <c r="O40" i="7"/>
  <c r="P40" i="7"/>
  <c r="Q40" i="7"/>
  <c r="R40" i="7"/>
  <c r="S40" i="7"/>
  <c r="C40" i="7"/>
  <c r="C39" i="7" s="1"/>
  <c r="D28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C28" i="7"/>
  <c r="C27" i="7" s="1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C18" i="7"/>
  <c r="C17" i="7" s="1"/>
  <c r="D13" i="7"/>
  <c r="D10" i="7" s="1"/>
  <c r="D11" i="7" s="1"/>
  <c r="E13" i="7"/>
  <c r="E10" i="7" s="1"/>
  <c r="E11" i="7" s="1"/>
  <c r="F13" i="7"/>
  <c r="F10" i="7" s="1"/>
  <c r="F11" i="7" s="1"/>
  <c r="G13" i="7"/>
  <c r="G10" i="7" s="1"/>
  <c r="G11" i="7" s="1"/>
  <c r="H13" i="7"/>
  <c r="H10" i="7" s="1"/>
  <c r="H11" i="7" s="1"/>
  <c r="I13" i="7"/>
  <c r="I10" i="7" s="1"/>
  <c r="I11" i="7" s="1"/>
  <c r="J13" i="7"/>
  <c r="J10" i="7" s="1"/>
  <c r="J11" i="7" s="1"/>
  <c r="K13" i="7"/>
  <c r="K10" i="7" s="1"/>
  <c r="K11" i="7" s="1"/>
  <c r="L13" i="7"/>
  <c r="L10" i="7" s="1"/>
  <c r="L11" i="7" s="1"/>
  <c r="M13" i="7"/>
  <c r="M10" i="7" s="1"/>
  <c r="M11" i="7" s="1"/>
  <c r="N13" i="7"/>
  <c r="N10" i="7" s="1"/>
  <c r="N11" i="7" s="1"/>
  <c r="O13" i="7"/>
  <c r="O10" i="7" s="1"/>
  <c r="O11" i="7" s="1"/>
  <c r="P13" i="7"/>
  <c r="P10" i="7" s="1"/>
  <c r="P11" i="7" s="1"/>
  <c r="Q13" i="7"/>
  <c r="Q10" i="7" s="1"/>
  <c r="Q11" i="7" s="1"/>
  <c r="R13" i="7"/>
  <c r="R10" i="7" s="1"/>
  <c r="R11" i="7" s="1"/>
  <c r="S13" i="7"/>
  <c r="S10" i="7" s="1"/>
  <c r="S11" i="7" s="1"/>
  <c r="C13" i="7"/>
  <c r="S10" i="4"/>
  <c r="S11" i="4" s="1"/>
  <c r="R10" i="4"/>
  <c r="R11" i="4" s="1"/>
  <c r="Q10" i="4"/>
  <c r="Q11" i="4" s="1"/>
  <c r="P10" i="4"/>
  <c r="P11" i="4" s="1"/>
  <c r="O10" i="4"/>
  <c r="O11" i="4" s="1"/>
  <c r="N10" i="4"/>
  <c r="N11" i="4" s="1"/>
  <c r="M10" i="4"/>
  <c r="M11" i="4" s="1"/>
  <c r="L10" i="4"/>
  <c r="L11" i="4" s="1"/>
  <c r="K10" i="4"/>
  <c r="K11" i="4" s="1"/>
  <c r="J10" i="4"/>
  <c r="J11" i="4" s="1"/>
  <c r="I10" i="4"/>
  <c r="I11" i="4" s="1"/>
  <c r="H10" i="4"/>
  <c r="H11" i="4" s="1"/>
  <c r="G10" i="4"/>
  <c r="G11" i="4" s="1"/>
  <c r="F10" i="4"/>
  <c r="F11" i="4" s="1"/>
  <c r="E10" i="4"/>
  <c r="E11" i="4" s="1"/>
  <c r="D10" i="4"/>
  <c r="D11" i="4" s="1"/>
  <c r="C10" i="4"/>
  <c r="C11" i="4" s="1"/>
  <c r="S10" i="3"/>
  <c r="S11" i="3" s="1"/>
  <c r="R10" i="3"/>
  <c r="R11" i="3" s="1"/>
  <c r="Q10" i="3"/>
  <c r="Q11" i="3" s="1"/>
  <c r="P10" i="3"/>
  <c r="P11" i="3" s="1"/>
  <c r="O10" i="3"/>
  <c r="O11" i="3" s="1"/>
  <c r="N10" i="3"/>
  <c r="N11" i="3" s="1"/>
  <c r="M10" i="3"/>
  <c r="M11" i="3" s="1"/>
  <c r="L10" i="3"/>
  <c r="L11" i="3" s="1"/>
  <c r="K10" i="3"/>
  <c r="K11" i="3" s="1"/>
  <c r="J10" i="3"/>
  <c r="J11" i="3" s="1"/>
  <c r="I10" i="3"/>
  <c r="I11" i="3" s="1"/>
  <c r="H10" i="3"/>
  <c r="H11" i="3" s="1"/>
  <c r="G10" i="3"/>
  <c r="G11" i="3" s="1"/>
  <c r="F10" i="3"/>
  <c r="F11" i="3" s="1"/>
  <c r="E10" i="3"/>
  <c r="E11" i="3" s="1"/>
  <c r="D10" i="3"/>
  <c r="D11" i="3" s="1"/>
  <c r="C10" i="3"/>
  <c r="C11" i="3" s="1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S18" i="2"/>
  <c r="R18" i="2"/>
  <c r="Q18" i="2"/>
  <c r="P18" i="2"/>
  <c r="O18" i="2"/>
  <c r="N18" i="2"/>
  <c r="M18" i="2"/>
  <c r="L18" i="2"/>
  <c r="K18" i="2"/>
  <c r="K10" i="2" s="1"/>
  <c r="K11" i="2" s="1"/>
  <c r="J18" i="2"/>
  <c r="I18" i="2"/>
  <c r="H18" i="2"/>
  <c r="G18" i="2"/>
  <c r="G10" i="2" s="1"/>
  <c r="G11" i="2" s="1"/>
  <c r="F18" i="2"/>
  <c r="E18" i="2"/>
  <c r="D18" i="2"/>
  <c r="C18" i="2"/>
  <c r="C10" i="2" s="1"/>
  <c r="C11" i="2" s="1"/>
  <c r="S13" i="2"/>
  <c r="R13" i="2"/>
  <c r="Q13" i="2"/>
  <c r="P13" i="2"/>
  <c r="P10" i="2" s="1"/>
  <c r="P11" i="2" s="1"/>
  <c r="O13" i="2"/>
  <c r="N13" i="2"/>
  <c r="M13" i="2"/>
  <c r="L13" i="2"/>
  <c r="L10" i="2" s="1"/>
  <c r="L11" i="2" s="1"/>
  <c r="K13" i="2"/>
  <c r="J13" i="2"/>
  <c r="I13" i="2"/>
  <c r="H13" i="2"/>
  <c r="H10" i="2" s="1"/>
  <c r="H11" i="2" s="1"/>
  <c r="G13" i="2"/>
  <c r="F13" i="2"/>
  <c r="E13" i="2"/>
  <c r="D13" i="2"/>
  <c r="D10" i="2" s="1"/>
  <c r="D11" i="2" s="1"/>
  <c r="C13" i="2"/>
  <c r="Q10" i="2"/>
  <c r="Q11" i="2" s="1"/>
  <c r="M10" i="2"/>
  <c r="M11" i="2" s="1"/>
  <c r="I10" i="2"/>
  <c r="I11" i="2" s="1"/>
  <c r="E10" i="2"/>
  <c r="E11" i="2" s="1"/>
  <c r="S10" i="1"/>
  <c r="S11" i="1" s="1"/>
  <c r="R10" i="1"/>
  <c r="R11" i="1" s="1"/>
  <c r="Q10" i="1"/>
  <c r="Q11" i="1" s="1"/>
  <c r="P10" i="1"/>
  <c r="P11" i="1" s="1"/>
  <c r="O10" i="1"/>
  <c r="O11" i="1" s="1"/>
  <c r="N10" i="1"/>
  <c r="N11" i="1" s="1"/>
  <c r="M10" i="1"/>
  <c r="M11" i="1" s="1"/>
  <c r="L10" i="1"/>
  <c r="L11" i="1" s="1"/>
  <c r="K10" i="1"/>
  <c r="K11" i="1" s="1"/>
  <c r="J10" i="1"/>
  <c r="J11" i="1" s="1"/>
  <c r="I10" i="1"/>
  <c r="I11" i="1" s="1"/>
  <c r="H10" i="1"/>
  <c r="H11" i="1" s="1"/>
  <c r="G10" i="1"/>
  <c r="G11" i="1" s="1"/>
  <c r="F10" i="1"/>
  <c r="F11" i="1" s="1"/>
  <c r="E10" i="1"/>
  <c r="E11" i="1" s="1"/>
  <c r="D10" i="1"/>
  <c r="D11" i="1" s="1"/>
  <c r="C10" i="1"/>
  <c r="C11" i="1" s="1"/>
  <c r="O10" i="2" l="1"/>
  <c r="O11" i="2" s="1"/>
  <c r="F10" i="2"/>
  <c r="F11" i="2" s="1"/>
  <c r="N10" i="2"/>
  <c r="N11" i="2" s="1"/>
  <c r="V10" i="7"/>
  <c r="V9" i="7" s="1"/>
  <c r="C12" i="7"/>
  <c r="S10" i="2"/>
  <c r="S11" i="2" s="1"/>
  <c r="J10" i="2"/>
  <c r="J11" i="2" s="1"/>
  <c r="R10" i="2"/>
  <c r="R11" i="2" s="1"/>
  <c r="C10" i="7"/>
  <c r="C11" i="7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zt24_04cbv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2" xr16:uid="{00000000-0015-0000-FFFF-FFFF01000000}" name="lzt24_04cbv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3" xr16:uid="{00000000-0015-0000-FFFF-FFFF02000000}" name="lzt24_04cbv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4" xr16:uid="{00000000-0015-0000-FFFF-FFFF03000000}" name="lzt24_04cbv2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5" xr16:uid="{00000000-0015-0000-FFFF-FFFF04000000}" name="lzt24_04cbv2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6" xr16:uid="{00000000-0015-0000-FFFF-FFFF05000000}" name="lzt24_04cbv2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7" xr16:uid="{401B4FBA-54A0-4890-A17A-0B6A6946A943}" name="lzt24_04cbv22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8" xr16:uid="{A2E994AE-B883-411A-866D-EA1FD4FDB0BB}" name="lzt24_04cbv22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9" xr16:uid="{224F2E00-8EE1-422E-84CA-D6A8D1DA2FB2}" name="lzt24_04cbv221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10" xr16:uid="{3B2B1830-7EB1-4AFB-8A92-2457613EF74E}" name="lzt24_04cbv221111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11" xr16:uid="{49D095E1-34AC-4281-A23A-BC120334BE90}" name="lzt24_04cbv221111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12" xr16:uid="{79970DB3-D9F2-4BC4-A04C-45E6EC96B5DE}" name="lzt24_04cbv221111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13" xr16:uid="{DA233705-A156-4A89-AA62-2F869DA8028E}" name="lzt24_04cbv2211112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14" xr16:uid="{6CA37769-AF5C-41FD-B68E-640F3EA96445}" name="lzt24_04cbv2211112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</connections>
</file>

<file path=xl/sharedStrings.xml><?xml version="1.0" encoding="utf-8"?>
<sst xmlns="http://schemas.openxmlformats.org/spreadsheetml/2006/main" count="9801" uniqueCount="297">
  <si>
    <t>Przyczyny zgonów</t>
  </si>
  <si>
    <t>POLSKA</t>
  </si>
  <si>
    <t>Województwo</t>
  </si>
  <si>
    <t>Kod ICD</t>
  </si>
  <si>
    <t>Opis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</si>
  <si>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</si>
  <si>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</si>
  <si>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</si>
  <si>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</si>
  <si>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</si>
  <si>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</si>
  <si>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</si>
  <si>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</si>
  <si>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</si>
  <si>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</si>
  <si>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</si>
  <si>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</si>
  <si>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</si>
  <si>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</si>
  <si>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</si>
  <si>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</si>
  <si>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Zgony OGÓŁEM</t>
  </si>
  <si>
    <t xml:space="preserve">        w tym:</t>
  </si>
  <si>
    <t>Garbage codes</t>
  </si>
  <si>
    <t>lista podstawowa</t>
  </si>
  <si>
    <t>w % do zgonów ogółem</t>
  </si>
  <si>
    <t>C</t>
  </si>
  <si>
    <t>Razem</t>
  </si>
  <si>
    <t xml:space="preserve"> C76       </t>
  </si>
  <si>
    <t>Nowotwór złośliwy umiejscowień innych i niedokładnie określonych</t>
  </si>
  <si>
    <t>-</t>
  </si>
  <si>
    <t xml:space="preserve"> C80       </t>
  </si>
  <si>
    <t xml:space="preserve">Nowotwór złośliwy bez określenia jego umiejscowienia </t>
  </si>
  <si>
    <t xml:space="preserve"> C97       </t>
  </si>
  <si>
    <t>Nowotwory złośliwe o niezależnym (pierwotnym) mnogim umiejscowieniu</t>
  </si>
  <si>
    <t>I</t>
  </si>
  <si>
    <t xml:space="preserve"> I46       </t>
  </si>
  <si>
    <t>Zatrzymanie krążenia</t>
  </si>
  <si>
    <t xml:space="preserve">   I47.2   </t>
  </si>
  <si>
    <t>Częstoskurcz komorowy</t>
  </si>
  <si>
    <t xml:space="preserve">   I49.0   </t>
  </si>
  <si>
    <t>Migotanie i trzepotanie komór</t>
  </si>
  <si>
    <t xml:space="preserve"> I50       </t>
  </si>
  <si>
    <t>Niewydolność serca</t>
  </si>
  <si>
    <t xml:space="preserve">   I51.4   </t>
  </si>
  <si>
    <t>Zapalenie mięśnia serca, nie określone</t>
  </si>
  <si>
    <t xml:space="preserve">   I51.5   </t>
  </si>
  <si>
    <t>Zwyrodnienie mięśnia serca</t>
  </si>
  <si>
    <t xml:space="preserve">   I51.6   </t>
  </si>
  <si>
    <t>Choroby serca i naczyń krwionośnych, nie określone</t>
  </si>
  <si>
    <t xml:space="preserve">   I51.9</t>
  </si>
  <si>
    <t>Choroba serca, nieokreślona</t>
  </si>
  <si>
    <t xml:space="preserve">   I70.9   </t>
  </si>
  <si>
    <t>Uogólniona i nieokreślona miażdżyca</t>
  </si>
  <si>
    <t>R</t>
  </si>
  <si>
    <t xml:space="preserve"> R02       </t>
  </si>
  <si>
    <t>Zgorzel</t>
  </si>
  <si>
    <t xml:space="preserve"> R04       </t>
  </si>
  <si>
    <t xml:space="preserve"> R09       </t>
  </si>
  <si>
    <t>Inne objawy dot. układu krążenia i oddychania</t>
  </si>
  <si>
    <t xml:space="preserve"> R10       </t>
  </si>
  <si>
    <t>Ból w okolicy brzucha</t>
  </si>
  <si>
    <t xml:space="preserve"> R13       </t>
  </si>
  <si>
    <t>Dysfagia</t>
  </si>
  <si>
    <t xml:space="preserve"> R54       </t>
  </si>
  <si>
    <t>Starość</t>
  </si>
  <si>
    <t xml:space="preserve"> R57       </t>
  </si>
  <si>
    <t>Wstrząs gdzie indziej nigdie niesklasyfikowany</t>
  </si>
  <si>
    <t xml:space="preserve"> R64       </t>
  </si>
  <si>
    <t>Kacheksja</t>
  </si>
  <si>
    <t xml:space="preserve"> R68       </t>
  </si>
  <si>
    <t>Inne objawy i oznaki ogólne</t>
  </si>
  <si>
    <t xml:space="preserve"> R95       </t>
  </si>
  <si>
    <t>Zespół nagłej śmierci niemowlęcia</t>
  </si>
  <si>
    <t xml:space="preserve"> R96       </t>
  </si>
  <si>
    <t>Śmierć natychmiastowa</t>
  </si>
  <si>
    <t xml:space="preserve"> R98       </t>
  </si>
  <si>
    <t>Śmierć nieoczekiwana</t>
  </si>
  <si>
    <t xml:space="preserve"> R99       </t>
  </si>
  <si>
    <t>Inne, niedokładnie określone i nieznane przyczyny umieralności</t>
  </si>
  <si>
    <t>Y</t>
  </si>
  <si>
    <t xml:space="preserve"> Y10       </t>
  </si>
  <si>
    <t>Zatrucie przez narażenie na nieopiatowe środki przeciwbólowe, przeciwgorączkowe i przeciwreumatyczne o nieokreślonym zamiarze</t>
  </si>
  <si>
    <t xml:space="preserve"> Y11       </t>
  </si>
  <si>
    <t>Zatrucie przez narażenie na leki przeciwpadaczkowe, uspokajająco-nasenne, przeciw chorobie Parkinsona i psychotropowe, niesklasyfikowane gdzie indziej o nieokreślonym zamiarze</t>
  </si>
  <si>
    <t xml:space="preserve"> Y12       </t>
  </si>
  <si>
    <t>Zatrucie przez narażenie na narkotyki i leki psychodysleptyczne (halucynogenne), niesklasyfikowane gdzie indziej o nieokreślonym zamiarze</t>
  </si>
  <si>
    <t xml:space="preserve"> Y13</t>
  </si>
  <si>
    <t>Zatrucie przez narażenie na inne leki działające na autonomiczny układ nerwowy, o nieokreślonym zamiarze</t>
  </si>
  <si>
    <t xml:space="preserve"> Y14       </t>
  </si>
  <si>
    <t>Zatrucie przez narażenie na inne i nieokreślone leki, środki farmakologiczne i substancje biologiczne, o nieokreślonym zamiarze</t>
  </si>
  <si>
    <t xml:space="preserve"> Y15       </t>
  </si>
  <si>
    <t>Zatrucie przez narażenie na alkohol, o nieokreślonym zamiarze</t>
  </si>
  <si>
    <t xml:space="preserve"> Y16       </t>
  </si>
  <si>
    <t>Zatrucie przez narażenie na rozpuszczalniki organiczne i chlorowcowe węglowodory i ich pary o nieokreślonym zamiarze</t>
  </si>
  <si>
    <t xml:space="preserve"> Y17       </t>
  </si>
  <si>
    <t>Zatrucie przez narażenie na inne gazy i pary o nieokreślonym zamiarze</t>
  </si>
  <si>
    <t xml:space="preserve"> Y18       </t>
  </si>
  <si>
    <t>Zamierzone zatrucie przez narażenie na pestycydy o nieokreślonym zamiarze</t>
  </si>
  <si>
    <t xml:space="preserve"> Y19       </t>
  </si>
  <si>
    <t>Zatrucie przez narażenie na inne i nieokreślone środki chemiczne i substancje szkodliwe o nieokreślonym zamiarze</t>
  </si>
  <si>
    <t xml:space="preserve"> Y20       </t>
  </si>
  <si>
    <t>Powieszenie, zadzierzgnięcie i zadławienie, o nieokreślonym zamiarze</t>
  </si>
  <si>
    <t xml:space="preserve"> Y21       </t>
  </si>
  <si>
    <t>Utonięcie, zanurzenie, o nieokreślonym zamiarze</t>
  </si>
  <si>
    <t xml:space="preserve"> Y22       </t>
  </si>
  <si>
    <t>Postrzał z broni krótkiej, o nieokreślonym zamiarze</t>
  </si>
  <si>
    <t xml:space="preserve"> Y23       </t>
  </si>
  <si>
    <t>Postrzał z broni wojskowej, myśliwskiej i broni długiej, o nieokreślonym zamiarze</t>
  </si>
  <si>
    <t xml:space="preserve"> Y24       </t>
  </si>
  <si>
    <t>Inny i nieokreślony postrzał, o nieokreślonym zamiarze</t>
  </si>
  <si>
    <t xml:space="preserve"> Y25       </t>
  </si>
  <si>
    <t>Kontakt z materiałem wybuchowym, o nieokreślonym zamiarze</t>
  </si>
  <si>
    <t xml:space="preserve"> Y26       </t>
  </si>
  <si>
    <t>Narażenie na dym, ogień i płomienie, o nieokreślonym zamiarze</t>
  </si>
  <si>
    <t xml:space="preserve"> Y27</t>
  </si>
  <si>
    <t>Kontakt z parą wodną, innymi parami i gorącymi przedmiotami w nieokreślonym zamiarze</t>
  </si>
  <si>
    <t xml:space="preserve"> Y28       </t>
  </si>
  <si>
    <t>Kontakt z ostrym przedmiotem, o nieokreślonym zamiarze</t>
  </si>
  <si>
    <t xml:space="preserve"> Y29       </t>
  </si>
  <si>
    <t>Kontakt z przedmiotem twardym, o nieokreślonym zamiarze</t>
  </si>
  <si>
    <t xml:space="preserve"> Y30       </t>
  </si>
  <si>
    <t>Upadek, skok i pchnięcie z wysokości, o nieokreślonym zamiarze</t>
  </si>
  <si>
    <t xml:space="preserve"> Y31       </t>
  </si>
  <si>
    <t>Upadek, położenie się pod lub bieg w kierunku poruszającego się przedmiotu, o nieokreślonym zamiarze</t>
  </si>
  <si>
    <t xml:space="preserve"> Y32       </t>
  </si>
  <si>
    <t>Zmiażdżenie pojazdu mechanicznego o nieokreślonym zamiarze</t>
  </si>
  <si>
    <t xml:space="preserve"> Y33       </t>
  </si>
  <si>
    <t>Inne określone zdarzenie, o nieokreślonym zamiarze</t>
  </si>
  <si>
    <t xml:space="preserve"> Y34       </t>
  </si>
  <si>
    <t>Nieokreślone zdarzenie, nieokreślony zamiar</t>
  </si>
  <si>
    <t xml:space="preserve"> Y87.2   </t>
  </si>
  <si>
    <t>Następstwo zdarzenia o nieokreślonym zamiarze</t>
  </si>
  <si>
    <t xml:space="preserve"> R06       </t>
  </si>
  <si>
    <t>Duszność</t>
  </si>
  <si>
    <t xml:space="preserve"> R19       </t>
  </si>
  <si>
    <t>Inne objawy podmiotowe i przedmiotowe dot. przewodu pokarmowego i jamy brzusznej</t>
  </si>
  <si>
    <t xml:space="preserve"> R50       </t>
  </si>
  <si>
    <t>Gorączka o nieznanej przyczynie</t>
  </si>
  <si>
    <t xml:space="preserve"> R58       </t>
  </si>
  <si>
    <t>Krwotok, gdzie indziej niesklasyfikowany</t>
  </si>
  <si>
    <t xml:space="preserve"> R63       </t>
  </si>
  <si>
    <t>Oznaki i objawy chorobowe dotyczące pożywienia</t>
  </si>
  <si>
    <t xml:space="preserve"> R71       </t>
  </si>
  <si>
    <t>Nieprawidłowości krwine czerwonych</t>
  </si>
  <si>
    <t xml:space="preserve">   Y87.2   </t>
  </si>
  <si>
    <t>R02</t>
  </si>
  <si>
    <t>R04</t>
  </si>
  <si>
    <t>R06</t>
  </si>
  <si>
    <t>R09</t>
  </si>
  <si>
    <t>R17</t>
  </si>
  <si>
    <t>Żółtaczka, nie określona</t>
  </si>
  <si>
    <t>R19</t>
  </si>
  <si>
    <t>Inne objawy podmiotowe i przedmiotowe dot, przewodu pokarmowego i jamy brzusznej</t>
  </si>
  <si>
    <t>R39</t>
  </si>
  <si>
    <t>Wydzielina z cewki moczowej</t>
  </si>
  <si>
    <t>R40</t>
  </si>
  <si>
    <t>Senność, osłupienie i śpiączka</t>
  </si>
  <si>
    <t>R41</t>
  </si>
  <si>
    <t>Inne oznaki i objawy chorobowe dotyczącefunkcji poznawania i świadomości</t>
  </si>
  <si>
    <t>R49</t>
  </si>
  <si>
    <t>Zaburzania głosu</t>
  </si>
  <si>
    <t>R50</t>
  </si>
  <si>
    <t>R54</t>
  </si>
  <si>
    <t>R56</t>
  </si>
  <si>
    <t>Drgawki, gdzie indziej niesklasyfikowane</t>
  </si>
  <si>
    <t>R57</t>
  </si>
  <si>
    <t>R58</t>
  </si>
  <si>
    <t>R63</t>
  </si>
  <si>
    <t>R64</t>
  </si>
  <si>
    <t>R68</t>
  </si>
  <si>
    <t>R95</t>
  </si>
  <si>
    <t>R96</t>
  </si>
  <si>
    <t>R98</t>
  </si>
  <si>
    <t>R99</t>
  </si>
  <si>
    <t>R16</t>
  </si>
  <si>
    <t>Powiększenie wątroby i śledziony gdzie indziej niesklasyfikowane</t>
  </si>
  <si>
    <t>R31</t>
  </si>
  <si>
    <t>Krwiomocz, nieokreślony</t>
  </si>
  <si>
    <t>R33</t>
  </si>
  <si>
    <t>Zatrzymanie moczu</t>
  </si>
  <si>
    <t>Inne objawy chorobowe dotyczące układu moczowego</t>
  </si>
  <si>
    <t>R53</t>
  </si>
  <si>
    <t>Złe samopoczucie, zmęczenie</t>
  </si>
  <si>
    <t>R59</t>
  </si>
  <si>
    <t>Powiększenie węzłów chłonnych</t>
  </si>
  <si>
    <t>R90</t>
  </si>
  <si>
    <t>Nieprawidłowe wyniki badań obrazowych ośrodkowego systemu nerwowego</t>
  </si>
  <si>
    <t>R91</t>
  </si>
  <si>
    <t>Nieprawidłowe wyniki diagnostycznych badań obrazowych płuc</t>
  </si>
  <si>
    <t>R93</t>
  </si>
  <si>
    <t>Nieprawidłowe wyniki diagnostycznych badań obrazowych innych struktur ciała</t>
  </si>
  <si>
    <t>R94</t>
  </si>
  <si>
    <t>Nieprawidłowe wyniki badań czynnościowych</t>
  </si>
  <si>
    <t>Lista podstawowa</t>
  </si>
  <si>
    <t>Lista rozszerzona</t>
  </si>
  <si>
    <t xml:space="preserve"> C76, C80 i C97</t>
  </si>
  <si>
    <t>A40-A41</t>
  </si>
  <si>
    <t>C76, C80, C97</t>
  </si>
  <si>
    <t>R00-R99</t>
  </si>
  <si>
    <t>D65</t>
  </si>
  <si>
    <t>Y10-Y34 i Y87.2</t>
  </si>
  <si>
    <t>E86</t>
  </si>
  <si>
    <t>I10</t>
  </si>
  <si>
    <t>I26.9</t>
  </si>
  <si>
    <t>I46</t>
  </si>
  <si>
    <t>I47.2</t>
  </si>
  <si>
    <t>I49.0</t>
  </si>
  <si>
    <t>I50</t>
  </si>
  <si>
    <t>I51.4</t>
  </si>
  <si>
    <t>I51.5</t>
  </si>
  <si>
    <t>I51.6</t>
  </si>
  <si>
    <t>I51.9</t>
  </si>
  <si>
    <t>I70.9</t>
  </si>
  <si>
    <t>I99</t>
  </si>
  <si>
    <t>J81</t>
  </si>
  <si>
    <t>J96</t>
  </si>
  <si>
    <t>K72</t>
  </si>
  <si>
    <t>N17</t>
  </si>
  <si>
    <t>N18</t>
  </si>
  <si>
    <t>N19</t>
  </si>
  <si>
    <t>P28.5</t>
  </si>
  <si>
    <r>
      <t xml:space="preserve">Zgodnie z WHO </t>
    </r>
    <r>
      <rPr>
        <b/>
        <sz val="11"/>
        <rFont val="Calibri"/>
        <family val="2"/>
        <charset val="238"/>
      </rPr>
      <t>garbage codes</t>
    </r>
    <r>
      <rPr>
        <sz val="11"/>
        <rFont val="Calibri"/>
        <family val="2"/>
        <charset val="238"/>
      </rPr>
      <t xml:space="preserve"> (tzw. „kody śmieciowe") to kody odpowiadające niedokładnym i  nieścisłym opisom stanów i chorób, które uniemożliwiają precyzyjne określenie przyczyny zgonu.  WHO wyróżnia dwie listy garbate codes: podstawową i rozszerzoną.</t>
    </r>
  </si>
  <si>
    <t>Listy „garbate codes” 
zgodnie z Międzynarodową Statystyczną Klasyfikacją Chorób i Problemów Zdrowotnych – Rewizja X</t>
  </si>
  <si>
    <t xml:space="preserve"> I46</t>
  </si>
  <si>
    <t xml:space="preserve"> I47.2</t>
  </si>
  <si>
    <t xml:space="preserve"> I49.0</t>
  </si>
  <si>
    <t xml:space="preserve"> I50</t>
  </si>
  <si>
    <t xml:space="preserve"> I51.4</t>
  </si>
  <si>
    <t xml:space="preserve"> I51.5</t>
  </si>
  <si>
    <t xml:space="preserve"> I51.6</t>
  </si>
  <si>
    <t xml:space="preserve"> I51.9</t>
  </si>
  <si>
    <t xml:space="preserve"> I70.9</t>
  </si>
  <si>
    <t>Zgony według przyczyn określanych jako "garbage codes" według województw w 2012 roku</t>
  </si>
  <si>
    <t>Zgony według przyczyn określanych jako "garbage codes" według województw w 2010 roku</t>
  </si>
  <si>
    <t>Zgony według przyczyn określanych jako "garbage codes" według województw w 2005 roku</t>
  </si>
  <si>
    <t>Zgony według przyczyn określanych jako "garbage codes" według województw w 2000 roku</t>
  </si>
  <si>
    <t>Y10-Y34, Y87.2</t>
  </si>
  <si>
    <t>Województwa</t>
  </si>
  <si>
    <t xml:space="preserve"> Y13       </t>
  </si>
  <si>
    <t xml:space="preserve"> Y27       </t>
  </si>
  <si>
    <t xml:space="preserve"> Zgony OGÓŁEM    </t>
  </si>
  <si>
    <t>w tym:</t>
  </si>
  <si>
    <t>Zgony według przyczyn określanych jako "garbage codes" według województw w 2013 roku</t>
  </si>
  <si>
    <t>Zgony według przyczyn określanych jako "garbage codes" według województw w 2014 roku</t>
  </si>
  <si>
    <t xml:space="preserve"> R02</t>
  </si>
  <si>
    <t xml:space="preserve"> R17</t>
  </si>
  <si>
    <t xml:space="preserve"> R50</t>
  </si>
  <si>
    <t>Zgony według przyczyn określanych jako "garbage codes" według województw w 2015 roku</t>
  </si>
  <si>
    <t xml:space="preserve"> R77       </t>
  </si>
  <si>
    <t>Inne zaburzenia dotyczące białek osocza</t>
  </si>
  <si>
    <t>Zgony według przyczyn określanych jako "garbage codes" według województw w 2016 roku</t>
  </si>
  <si>
    <t xml:space="preserve"> R06</t>
  </si>
  <si>
    <t xml:space="preserve"> R58</t>
  </si>
  <si>
    <t xml:space="preserve"> Y18</t>
  </si>
  <si>
    <t xml:space="preserve"> Y31</t>
  </si>
  <si>
    <t>Krwotok niesklasyfikowany gdzie indziej</t>
  </si>
  <si>
    <t>Inne objawy i dolegliwości ogólne</t>
  </si>
  <si>
    <t>Zatrucie przez narażenie na pestycydy, o nieokreślonym zamiarze</t>
  </si>
  <si>
    <t>Upadek, położenie się lub wbiegnięcie przed poruszający się przedmiot, o nieokreślonym zamiarze</t>
  </si>
  <si>
    <t>Zgony według przyczyn określanych jako "garbage codes" według województw w 2011 roku</t>
  </si>
  <si>
    <t xml:space="preserve"> R17       </t>
  </si>
  <si>
    <t xml:space="preserve"> R18       </t>
  </si>
  <si>
    <t>Wodobrzusze</t>
  </si>
  <si>
    <t xml:space="preserve"> R40       </t>
  </si>
  <si>
    <t xml:space="preserve"> R80       </t>
  </si>
  <si>
    <t>Izolowany białkomocz</t>
  </si>
  <si>
    <t>Zgony według przyczyn określanych jako "garbage codes" według województw w 2017 roku</t>
  </si>
  <si>
    <t xml:space="preserve"> R00</t>
  </si>
  <si>
    <t>Zaburzenia rytmu serca</t>
  </si>
  <si>
    <t xml:space="preserve"> R59</t>
  </si>
  <si>
    <t>Zgony według przyczyn określanych jako "garbage codes" według województw w 2018 roku</t>
  </si>
  <si>
    <t xml:space="preserve"> R13</t>
  </si>
  <si>
    <t xml:space="preserve"> R68</t>
  </si>
  <si>
    <t>Krwawienie z dróg oddechowych</t>
  </si>
  <si>
    <t xml:space="preserve"> R59       </t>
  </si>
  <si>
    <t>Zgony według przyczyn określanych jako "garbage codes" według województw w 2020 roku</t>
  </si>
  <si>
    <t xml:space="preserve"> R18</t>
  </si>
  <si>
    <t xml:space="preserve"> R40</t>
  </si>
  <si>
    <t>Senność, osłupienie, śpiączka</t>
  </si>
  <si>
    <t xml:space="preserve"> R53</t>
  </si>
  <si>
    <t xml:space="preserve"> R57</t>
  </si>
  <si>
    <t xml:space="preserve"> R73</t>
  </si>
  <si>
    <t>Podwyższone stężenie glukozy we krwi</t>
  </si>
  <si>
    <t>Zgony według przyczyn określanych jako "garbage codes" według województw w 2019 roku</t>
  </si>
  <si>
    <t xml:space="preserve"> R10</t>
  </si>
  <si>
    <t>Zgony według przyczyn określanych jako "garbage codes" według województw w 2021 roku</t>
  </si>
  <si>
    <t xml:space="preserve"> Y32</t>
  </si>
  <si>
    <t>Choroby serca, nieokreślona</t>
  </si>
  <si>
    <t>Zatrucie przez narażenie na inne leki działające na układ nerwowy wegetatywny, o nieokreślonym zamiarze</t>
  </si>
  <si>
    <t>Kontakt z parą wodną, gorącymi parami i gorącymi przedmiotami, o nieokreślonym zamiarze</t>
  </si>
  <si>
    <t>Rozbicie pojazdu mechanicznego, o nieokreślonym zamiarze</t>
  </si>
  <si>
    <t>Następstwa zdarzenia o nieokreślonym zamiarze</t>
  </si>
  <si>
    <t>Zgony według przyczyn określanych jako "garbage codes" według województw w 2022 roku</t>
  </si>
  <si>
    <t>Zgony według przyczyn określanych jako "garbage codes" według województw w 2023 roku</t>
  </si>
  <si>
    <t>Zgony według przyczyn określanych jako "garbage codes" według województw w 2024 roku</t>
  </si>
  <si>
    <t>Zgony według przyczyn określanych jako "garbage codes" według województw w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</si>
</sst>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i/>
      <sz val="10"/>
      <name val="Arial CE"/>
      <charset val="238"/>
    </font>
    <font>
      <b/>
      <i/>
      <sz val="10"/>
      <name val="Arial"/>
      <family val="2"/>
    </font>
    <font>
      <b/>
      <sz val="10"/>
      <name val="Arial"/>
      <family val="2"/>
      <charset val="238"/>
    </font>
    <font>
      <b/>
      <sz val="10"/>
      <name val="Arial"/>
      <family val="2"/>
    </font>
    <font>
      <b/>
      <sz val="10"/>
      <color rgb="FFFF0000"/>
      <name val="Arial CE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Arial"/>
      <family val="2"/>
    </font>
    <font>
      <sz val="10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2DCDA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30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textRotation="90"/>
    </xf>
    <xf numFmtId="0" fontId="4" fillId="0" borderId="8" xfId="1" applyFont="1" applyBorder="1" applyAlignment="1">
      <alignment horizontal="center" vertical="center" textRotation="90"/>
    </xf>
    <xf numFmtId="0" fontId="0" fillId="0" borderId="9" xfId="0" applyBorder="1"/>
    <xf numFmtId="0" fontId="0" fillId="0" borderId="10" xfId="0" applyBorder="1"/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" fontId="6" fillId="0" borderId="0" xfId="0" applyNumberFormat="1" applyFont="1" applyBorder="1" applyAlignment="1">
      <alignment horizontal="right" vertical="center"/>
    </xf>
    <xf numFmtId="1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1" fontId="0" fillId="0" borderId="0" xfId="0" applyNumberFormat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9" xfId="0" applyFill="1" applyBorder="1" applyAlignment="1">
      <alignment horizontal="right" vertical="center"/>
    </xf>
    <xf numFmtId="164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7" fillId="2" borderId="9" xfId="0" applyNumberFormat="1" applyFont="1" applyFill="1" applyBorder="1" applyAlignment="1">
      <alignment horizontal="left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vertical="center" wrapText="1"/>
    </xf>
    <xf numFmtId="0" fontId="3" fillId="2" borderId="9" xfId="0" applyNumberFormat="1" applyFont="1" applyFill="1" applyBorder="1" applyAlignment="1">
      <alignment horizontal="left" vertical="center" wrapText="1"/>
    </xf>
    <xf numFmtId="0" fontId="3" fillId="2" borderId="10" xfId="0" applyNumberFormat="1" applyFont="1" applyFill="1" applyBorder="1" applyAlignment="1">
      <alignment vertical="center" wrapText="1"/>
    </xf>
    <xf numFmtId="1" fontId="3" fillId="2" borderId="0" xfId="0" applyNumberFormat="1" applyFont="1" applyFill="1" applyBorder="1" applyAlignment="1">
      <alignment horizontal="right" vertical="center"/>
    </xf>
    <xf numFmtId="1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1" fontId="3" fillId="2" borderId="11" xfId="0" applyNumberFormat="1" applyFont="1" applyFill="1" applyBorder="1" applyAlignment="1">
      <alignment horizontal="right" vertical="center"/>
    </xf>
    <xf numFmtId="0" fontId="3" fillId="0" borderId="9" xfId="0" applyNumberFormat="1" applyFont="1" applyFill="1" applyBorder="1" applyAlignment="1">
      <alignment horizontal="left" vertical="center" wrapText="1"/>
    </xf>
    <xf numFmtId="0" fontId="3" fillId="0" borderId="10" xfId="0" applyNumberFormat="1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7" fillId="3" borderId="9" xfId="0" applyNumberFormat="1" applyFont="1" applyFill="1" applyBorder="1" applyAlignment="1">
      <alignment horizontal="left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3" fillId="3" borderId="9" xfId="0" applyNumberFormat="1" applyFont="1" applyFill="1" applyBorder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1" fontId="3" fillId="3" borderId="11" xfId="0" applyNumberFormat="1" applyFont="1" applyFill="1" applyBorder="1" applyAlignment="1">
      <alignment horizontal="right" vertical="center"/>
    </xf>
    <xf numFmtId="1" fontId="3" fillId="3" borderId="0" xfId="0" applyNumberFormat="1" applyFont="1" applyFill="1" applyBorder="1" applyAlignment="1">
      <alignment horizontal="righ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0" fillId="3" borderId="10" xfId="0" applyFont="1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2" fillId="4" borderId="9" xfId="0" applyFont="1" applyFill="1" applyBorder="1" applyAlignment="1">
      <alignment horizontal="left" vertical="center"/>
    </xf>
    <xf numFmtId="0" fontId="0" fillId="4" borderId="9" xfId="0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4" fillId="4" borderId="9" xfId="0" applyNumberFormat="1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vertical="center"/>
    </xf>
    <xf numFmtId="1" fontId="4" fillId="4" borderId="0" xfId="0" applyNumberFormat="1" applyFont="1" applyFill="1" applyBorder="1" applyAlignment="1">
      <alignment horizontal="right" vertical="center"/>
    </xf>
    <xf numFmtId="1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4" fillId="4" borderId="10" xfId="0" applyFont="1" applyFill="1" applyBorder="1" applyAlignment="1">
      <alignment vertical="center"/>
    </xf>
    <xf numFmtId="0" fontId="7" fillId="5" borderId="9" xfId="0" applyNumberFormat="1" applyFont="1" applyFill="1" applyBorder="1" applyAlignment="1">
      <alignment horizontal="left" vertical="center" wrapText="1"/>
    </xf>
    <xf numFmtId="0" fontId="3" fillId="5" borderId="10" xfId="0" applyNumberFormat="1" applyFont="1" applyFill="1" applyBorder="1" applyAlignment="1">
      <alignment vertical="center" wrapText="1"/>
    </xf>
    <xf numFmtId="0" fontId="3" fillId="5" borderId="0" xfId="0" applyNumberFormat="1" applyFont="1" applyFill="1" applyBorder="1" applyAlignment="1">
      <alignment horizontal="right" vertical="center" wrapText="1"/>
    </xf>
    <xf numFmtId="0" fontId="3" fillId="5" borderId="9" xfId="0" applyNumberFormat="1" applyFont="1" applyFill="1" applyBorder="1" applyAlignment="1">
      <alignment horizontal="left" vertical="center" wrapText="1"/>
    </xf>
    <xf numFmtId="0" fontId="3" fillId="5" borderId="9" xfId="0" applyNumberFormat="1" applyFont="1" applyFill="1" applyBorder="1" applyAlignment="1">
      <alignment vertical="center" wrapText="1"/>
    </xf>
    <xf numFmtId="1" fontId="3" fillId="5" borderId="0" xfId="0" applyNumberFormat="1" applyFont="1" applyFill="1" applyBorder="1" applyAlignment="1">
      <alignment horizontal="right" vertical="center"/>
    </xf>
    <xf numFmtId="1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vertical="center"/>
    </xf>
    <xf numFmtId="0" fontId="0" fillId="5" borderId="10" xfId="0" applyFill="1" applyBorder="1" applyAlignment="1">
      <alignment vertical="center" wrapText="1"/>
    </xf>
    <xf numFmtId="0" fontId="0" fillId="5" borderId="0" xfId="0" applyFill="1" applyAlignment="1">
      <alignment vertical="center" wrapText="1"/>
    </xf>
    <xf numFmtId="1" fontId="3" fillId="5" borderId="11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1" fontId="0" fillId="0" borderId="0" xfId="0" applyNumberFormat="1"/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right"/>
    </xf>
    <xf numFmtId="0" fontId="5" fillId="0" borderId="0" xfId="0" applyFont="1"/>
    <xf numFmtId="1" fontId="8" fillId="0" borderId="0" xfId="0" applyNumberFormat="1" applyFont="1" applyBorder="1" applyAlignment="1">
      <alignment horizontal="right"/>
    </xf>
    <xf numFmtId="1" fontId="8" fillId="0" borderId="0" xfId="0" applyNumberFormat="1" applyFont="1" applyAlignment="1">
      <alignment horizontal="right"/>
    </xf>
    <xf numFmtId="1" fontId="2" fillId="0" borderId="0" xfId="0" applyNumberFormat="1" applyFont="1" applyFill="1"/>
    <xf numFmtId="0" fontId="2" fillId="0" borderId="0" xfId="0" applyFont="1" applyFill="1"/>
    <xf numFmtId="0" fontId="0" fillId="0" borderId="9" xfId="0" applyFont="1" applyFill="1" applyBorder="1" applyAlignment="1">
      <alignment horizontal="right" vertical="center"/>
    </xf>
    <xf numFmtId="164" fontId="0" fillId="0" borderId="0" xfId="0" applyNumberFormat="1" applyFont="1" applyFill="1"/>
    <xf numFmtId="164" fontId="0" fillId="0" borderId="0" xfId="0" applyNumberFormat="1" applyFont="1" applyFill="1" applyBorder="1"/>
    <xf numFmtId="0" fontId="0" fillId="0" borderId="0" xfId="0" applyFont="1" applyFill="1"/>
    <xf numFmtId="0" fontId="2" fillId="0" borderId="10" xfId="0" applyFont="1" applyFill="1" applyBorder="1" applyAlignment="1">
      <alignment vertical="center"/>
    </xf>
    <xf numFmtId="164" fontId="2" fillId="0" borderId="0" xfId="0" applyNumberFormat="1" applyFont="1"/>
    <xf numFmtId="164" fontId="9" fillId="0" borderId="0" xfId="0" applyNumberFormat="1" applyFont="1" applyFill="1"/>
    <xf numFmtId="164" fontId="0" fillId="0" borderId="0" xfId="0" applyNumberFormat="1" applyFill="1"/>
    <xf numFmtId="164" fontId="0" fillId="0" borderId="0" xfId="0" applyNumberFormat="1" applyFill="1" applyBorder="1"/>
    <xf numFmtId="0" fontId="0" fillId="2" borderId="0" xfId="0" applyFill="1"/>
    <xf numFmtId="0" fontId="0" fillId="2" borderId="10" xfId="0" applyFont="1" applyFill="1" applyBorder="1" applyAlignment="1">
      <alignment horizontal="center" vertical="center"/>
    </xf>
    <xf numFmtId="1" fontId="0" fillId="2" borderId="0" xfId="0" applyNumberFormat="1" applyFont="1" applyFill="1"/>
    <xf numFmtId="0" fontId="3" fillId="2" borderId="9" xfId="0" applyNumberFormat="1" applyFont="1" applyFill="1" applyBorder="1" applyAlignment="1">
      <alignment horizontal="left" wrapText="1"/>
    </xf>
    <xf numFmtId="1" fontId="3" fillId="2" borderId="0" xfId="0" applyNumberFormat="1" applyFont="1" applyFill="1" applyBorder="1" applyAlignment="1">
      <alignment horizontal="right"/>
    </xf>
    <xf numFmtId="1" fontId="3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9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horizontal="left" wrapText="1"/>
    </xf>
    <xf numFmtId="0" fontId="0" fillId="0" borderId="9" xfId="0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Fill="1"/>
    <xf numFmtId="0" fontId="3" fillId="3" borderId="9" xfId="0" applyNumberFormat="1" applyFont="1" applyFill="1" applyBorder="1" applyAlignment="1">
      <alignment horizontal="left" wrapText="1"/>
    </xf>
    <xf numFmtId="0" fontId="0" fillId="3" borderId="10" xfId="0" applyFont="1" applyFill="1" applyBorder="1" applyAlignment="1">
      <alignment horizontal="center" vertical="center"/>
    </xf>
    <xf numFmtId="1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3" fillId="3" borderId="0" xfId="0" applyFont="1" applyFill="1"/>
    <xf numFmtId="0" fontId="0" fillId="3" borderId="9" xfId="0" applyFill="1" applyBorder="1" applyAlignment="1">
      <alignment vertical="center" wrapText="1"/>
    </xf>
    <xf numFmtId="1" fontId="3" fillId="3" borderId="0" xfId="0" applyNumberFormat="1" applyFont="1" applyFill="1" applyAlignment="1">
      <alignment horizontal="right"/>
    </xf>
    <xf numFmtId="0" fontId="0" fillId="0" borderId="10" xfId="0" applyBorder="1" applyAlignment="1">
      <alignment vertical="center" wrapText="1"/>
    </xf>
    <xf numFmtId="1" fontId="3" fillId="0" borderId="0" xfId="0" applyNumberFormat="1" applyFont="1" applyFill="1" applyAlignment="1">
      <alignment horizontal="right"/>
    </xf>
    <xf numFmtId="0" fontId="0" fillId="4" borderId="9" xfId="0" applyFill="1" applyBorder="1"/>
    <xf numFmtId="0" fontId="0" fillId="4" borderId="0" xfId="0" applyFill="1"/>
    <xf numFmtId="0" fontId="4" fillId="4" borderId="9" xfId="0" applyNumberFormat="1" applyFont="1" applyFill="1" applyBorder="1" applyAlignment="1">
      <alignment horizontal="left" wrapText="1"/>
    </xf>
    <xf numFmtId="1" fontId="4" fillId="4" borderId="0" xfId="0" applyNumberFormat="1" applyFont="1" applyFill="1" applyBorder="1" applyAlignment="1">
      <alignment horizontal="right"/>
    </xf>
    <xf numFmtId="1" fontId="4" fillId="4" borderId="0" xfId="0" applyNumberFormat="1" applyFont="1" applyFill="1" applyAlignment="1">
      <alignment horizontal="right"/>
    </xf>
    <xf numFmtId="0" fontId="4" fillId="4" borderId="9" xfId="0" applyFont="1" applyFill="1" applyBorder="1" applyAlignment="1">
      <alignment vertical="center" wrapText="1"/>
    </xf>
    <xf numFmtId="0" fontId="0" fillId="4" borderId="9" xfId="0" applyFill="1" applyBorder="1" applyAlignment="1">
      <alignment vertical="center" wrapText="1"/>
    </xf>
    <xf numFmtId="0" fontId="3" fillId="5" borderId="9" xfId="0" applyNumberFormat="1" applyFont="1" applyFill="1" applyBorder="1" applyAlignment="1">
      <alignment horizontal="left" wrapText="1"/>
    </xf>
    <xf numFmtId="0" fontId="0" fillId="5" borderId="10" xfId="0" applyFont="1" applyFill="1" applyBorder="1" applyAlignment="1">
      <alignment horizontal="center" vertical="center"/>
    </xf>
    <xf numFmtId="1" fontId="3" fillId="5" borderId="0" xfId="0" applyNumberFormat="1" applyFont="1" applyFill="1" applyBorder="1" applyAlignment="1">
      <alignment horizontal="right"/>
    </xf>
    <xf numFmtId="0" fontId="3" fillId="5" borderId="0" xfId="0" applyFont="1" applyFill="1"/>
    <xf numFmtId="1" fontId="3" fillId="5" borderId="0" xfId="0" applyNumberFormat="1" applyFont="1" applyFill="1" applyAlignment="1">
      <alignment horizontal="right"/>
    </xf>
    <xf numFmtId="0" fontId="0" fillId="5" borderId="9" xfId="0" applyFill="1" applyBorder="1" applyAlignment="1">
      <alignment vertical="center" wrapText="1"/>
    </xf>
    <xf numFmtId="0" fontId="0" fillId="0" borderId="0" xfId="0" applyBorder="1" applyAlignment="1">
      <alignment vertical="center"/>
    </xf>
    <xf numFmtId="1" fontId="2" fillId="0" borderId="0" xfId="0" applyNumberFormat="1" applyFont="1"/>
    <xf numFmtId="164" fontId="0" fillId="0" borderId="0" xfId="0" applyNumberFormat="1" applyFont="1"/>
    <xf numFmtId="164" fontId="2" fillId="0" borderId="0" xfId="0" applyNumberFormat="1" applyFont="1" applyFill="1"/>
    <xf numFmtId="164" fontId="0" fillId="0" borderId="0" xfId="0" applyNumberFormat="1"/>
    <xf numFmtId="0" fontId="0" fillId="2" borderId="9" xfId="0" applyFill="1" applyBorder="1"/>
    <xf numFmtId="1" fontId="0" fillId="2" borderId="0" xfId="0" applyNumberFormat="1" applyFill="1"/>
    <xf numFmtId="1" fontId="3" fillId="2" borderId="11" xfId="0" applyNumberFormat="1" applyFont="1" applyFill="1" applyBorder="1" applyAlignment="1">
      <alignment horizontal="right"/>
    </xf>
    <xf numFmtId="0" fontId="0" fillId="0" borderId="0" xfId="0" applyAlignment="1">
      <alignment vertical="center" wrapText="1"/>
    </xf>
    <xf numFmtId="1" fontId="3" fillId="0" borderId="11" xfId="0" applyNumberFormat="1" applyFont="1" applyFill="1" applyBorder="1" applyAlignment="1">
      <alignment horizontal="right"/>
    </xf>
    <xf numFmtId="0" fontId="0" fillId="3" borderId="9" xfId="0" applyFill="1" applyBorder="1"/>
    <xf numFmtId="1" fontId="0" fillId="3" borderId="0" xfId="0" applyNumberFormat="1" applyFill="1"/>
    <xf numFmtId="0" fontId="0" fillId="3" borderId="0" xfId="0" applyFill="1"/>
    <xf numFmtId="1" fontId="3" fillId="3" borderId="11" xfId="0" applyNumberFormat="1" applyFont="1" applyFill="1" applyBorder="1" applyAlignment="1">
      <alignment horizontal="right"/>
    </xf>
    <xf numFmtId="0" fontId="0" fillId="4" borderId="10" xfId="0" applyFont="1" applyFill="1" applyBorder="1" applyAlignment="1">
      <alignment horizontal="center" vertical="center"/>
    </xf>
    <xf numFmtId="0" fontId="0" fillId="4" borderId="12" xfId="0" applyFill="1" applyBorder="1"/>
    <xf numFmtId="0" fontId="0" fillId="4" borderId="0" xfId="0" applyFill="1" applyAlignment="1">
      <alignment horizontal="right"/>
    </xf>
    <xf numFmtId="0" fontId="0" fillId="4" borderId="9" xfId="0" applyFill="1" applyBorder="1" applyAlignment="1"/>
    <xf numFmtId="0" fontId="0" fillId="4" borderId="13" xfId="0" applyFill="1" applyBorder="1"/>
    <xf numFmtId="0" fontId="0" fillId="5" borderId="9" xfId="0" applyFill="1" applyBorder="1"/>
    <xf numFmtId="1" fontId="0" fillId="5" borderId="0" xfId="0" applyNumberFormat="1" applyFill="1"/>
    <xf numFmtId="0" fontId="0" fillId="5" borderId="0" xfId="0" applyFill="1"/>
    <xf numFmtId="1" fontId="3" fillId="5" borderId="11" xfId="0" applyNumberFormat="1" applyFont="1" applyFill="1" applyBorder="1" applyAlignment="1">
      <alignment horizontal="right"/>
    </xf>
    <xf numFmtId="0" fontId="0" fillId="4" borderId="9" xfId="0" applyFont="1" applyFill="1" applyBorder="1" applyAlignment="1">
      <alignment horizontal="center" vertical="center"/>
    </xf>
    <xf numFmtId="0" fontId="0" fillId="4" borderId="10" xfId="0" applyFill="1" applyBorder="1"/>
    <xf numFmtId="0" fontId="0" fillId="0" borderId="0" xfId="0" applyBorder="1"/>
    <xf numFmtId="0" fontId="11" fillId="0" borderId="17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1" fillId="0" borderId="0" xfId="0" applyFont="1"/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0" fillId="0" borderId="3" xfId="0" applyBorder="1"/>
    <xf numFmtId="0" fontId="11" fillId="0" borderId="15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/>
    <xf numFmtId="0" fontId="13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4" fillId="0" borderId="15" xfId="0" applyNumberFormat="1" applyFont="1" applyBorder="1" applyAlignment="1">
      <alignment horizontal="left" wrapText="1"/>
    </xf>
    <xf numFmtId="1" fontId="4" fillId="0" borderId="0" xfId="0" applyNumberFormat="1" applyFont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9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left" wrapText="1"/>
    </xf>
    <xf numFmtId="1" fontId="4" fillId="6" borderId="0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 applyFill="1"/>
    <xf numFmtId="0" fontId="2" fillId="0" borderId="0" xfId="0" applyFont="1" applyFill="1" applyAlignment="1">
      <alignment horizontal="left" vertical="center"/>
    </xf>
    <xf numFmtId="0" fontId="4" fillId="0" borderId="18" xfId="0" applyFont="1" applyBorder="1" applyAlignment="1">
      <alignment vertical="center" wrapText="1"/>
    </xf>
    <xf numFmtId="0" fontId="0" fillId="2" borderId="9" xfId="0" applyFill="1" applyBorder="1" applyAlignment="1">
      <alignment horizontal="left" vertical="center"/>
    </xf>
    <xf numFmtId="1" fontId="4" fillId="2" borderId="0" xfId="0" applyNumberFormat="1" applyFont="1" applyFill="1" applyBorder="1" applyAlignment="1">
      <alignment horizontal="right"/>
    </xf>
    <xf numFmtId="0" fontId="4" fillId="2" borderId="0" xfId="0" applyFont="1" applyFill="1"/>
    <xf numFmtId="0" fontId="4" fillId="2" borderId="9" xfId="0" applyNumberFormat="1" applyFont="1" applyFill="1" applyBorder="1" applyAlignment="1">
      <alignment horizontal="left" wrapText="1"/>
    </xf>
    <xf numFmtId="1" fontId="4" fillId="2" borderId="0" xfId="0" applyNumberFormat="1" applyFont="1" applyFill="1" applyAlignment="1">
      <alignment horizontal="right"/>
    </xf>
    <xf numFmtId="0" fontId="4" fillId="3" borderId="9" xfId="0" applyNumberFormat="1" applyFont="1" applyFill="1" applyBorder="1" applyAlignment="1">
      <alignment horizontal="left" wrapText="1"/>
    </xf>
    <xf numFmtId="1" fontId="4" fillId="3" borderId="0" xfId="0" applyNumberFormat="1" applyFont="1" applyFill="1" applyBorder="1" applyAlignment="1">
      <alignment horizontal="right"/>
    </xf>
    <xf numFmtId="0" fontId="4" fillId="3" borderId="0" xfId="0" applyFont="1" applyFill="1"/>
    <xf numFmtId="1" fontId="4" fillId="3" borderId="0" xfId="0" applyNumberFormat="1" applyFont="1" applyFill="1" applyAlignment="1">
      <alignment horizontal="right"/>
    </xf>
    <xf numFmtId="0" fontId="4" fillId="4" borderId="0" xfId="0" applyFont="1" applyFill="1"/>
    <xf numFmtId="0" fontId="4" fillId="0" borderId="10" xfId="0" applyNumberFormat="1" applyFont="1" applyBorder="1" applyAlignment="1">
      <alignment horizontal="left" wrapText="1"/>
    </xf>
    <xf numFmtId="0" fontId="4" fillId="4" borderId="10" xfId="0" applyNumberFormat="1" applyFont="1" applyFill="1" applyBorder="1" applyAlignment="1">
      <alignment horizontal="center" wrapText="1"/>
    </xf>
    <xf numFmtId="0" fontId="4" fillId="5" borderId="9" xfId="0" applyNumberFormat="1" applyFont="1" applyFill="1" applyBorder="1" applyAlignment="1">
      <alignment horizontal="left" wrapText="1"/>
    </xf>
    <xf numFmtId="1" fontId="4" fillId="5" borderId="0" xfId="0" applyNumberFormat="1" applyFont="1" applyFill="1" applyBorder="1" applyAlignment="1">
      <alignment horizontal="right"/>
    </xf>
    <xf numFmtId="1" fontId="4" fillId="5" borderId="0" xfId="0" applyNumberFormat="1" applyFont="1" applyFill="1" applyAlignment="1">
      <alignment horizontal="right"/>
    </xf>
    <xf numFmtId="0" fontId="4" fillId="5" borderId="0" xfId="0" applyFont="1" applyFill="1"/>
    <xf numFmtId="0" fontId="4" fillId="5" borderId="10" xfId="0" applyNumberFormat="1" applyFont="1" applyFill="1" applyBorder="1" applyAlignment="1">
      <alignment horizontal="center" wrapText="1"/>
    </xf>
    <xf numFmtId="164" fontId="4" fillId="0" borderId="0" xfId="0" applyNumberFormat="1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13" fillId="0" borderId="9" xfId="0" applyNumberFormat="1" applyFont="1" applyBorder="1" applyAlignment="1">
      <alignment horizontal="left" wrapText="1"/>
    </xf>
    <xf numFmtId="0" fontId="13" fillId="0" borderId="10" xfId="0" applyNumberFormat="1" applyFont="1" applyBorder="1" applyAlignment="1">
      <alignment horizontal="left" wrapText="1"/>
    </xf>
    <xf numFmtId="1" fontId="13" fillId="0" borderId="0" xfId="0" applyNumberFormat="1" applyFont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Alignment="1">
      <alignment horizontal="right"/>
    </xf>
    <xf numFmtId="0" fontId="13" fillId="0" borderId="0" xfId="0" applyFont="1"/>
    <xf numFmtId="164" fontId="3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/>
    <xf numFmtId="0" fontId="2" fillId="0" borderId="10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4" fillId="4" borderId="10" xfId="0" applyNumberFormat="1" applyFont="1" applyFill="1" applyBorder="1" applyAlignment="1">
      <alignment horizontal="left" wrapText="1"/>
    </xf>
    <xf numFmtId="0" fontId="4" fillId="4" borderId="10" xfId="0" applyFont="1" applyFill="1" applyBorder="1" applyAlignment="1">
      <alignment horizontal="left" vertical="center"/>
    </xf>
    <xf numFmtId="0" fontId="0" fillId="5" borderId="0" xfId="0" applyFont="1" applyFill="1" applyAlignment="1">
      <alignment vertical="center" wrapText="1"/>
    </xf>
    <xf numFmtId="164" fontId="4" fillId="0" borderId="0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0" fillId="0" borderId="0" xfId="0" applyAlignment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/>
    <xf numFmtId="0" fontId="3" fillId="0" borderId="15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left" wrapText="1"/>
    </xf>
    <xf numFmtId="1" fontId="3" fillId="0" borderId="11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1" fontId="13" fillId="0" borderId="11" xfId="0" applyNumberFormat="1" applyFont="1" applyBorder="1" applyAlignment="1">
      <alignment horizontal="right"/>
    </xf>
    <xf numFmtId="1" fontId="7" fillId="0" borderId="11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3" fillId="0" borderId="9" xfId="0" applyNumberFormat="1" applyFont="1" applyBorder="1" applyAlignment="1">
      <alignment horizontal="left" wrapText="1"/>
    </xf>
    <xf numFmtId="0" fontId="3" fillId="4" borderId="9" xfId="0" applyNumberFormat="1" applyFont="1" applyFill="1" applyBorder="1" applyAlignment="1">
      <alignment horizontal="left" wrapText="1"/>
    </xf>
    <xf numFmtId="1" fontId="3" fillId="4" borderId="11" xfId="0" applyNumberFormat="1" applyFont="1" applyFill="1" applyBorder="1" applyAlignment="1">
      <alignment horizontal="right"/>
    </xf>
    <xf numFmtId="1" fontId="3" fillId="4" borderId="0" xfId="0" applyNumberFormat="1" applyFont="1" applyFill="1" applyBorder="1" applyAlignment="1">
      <alignment horizontal="right"/>
    </xf>
    <xf numFmtId="0" fontId="3" fillId="4" borderId="0" xfId="0" applyFont="1" applyFill="1" applyBorder="1"/>
    <xf numFmtId="0" fontId="3" fillId="4" borderId="0" xfId="0" applyFont="1" applyFill="1"/>
    <xf numFmtId="1" fontId="3" fillId="4" borderId="0" xfId="0" applyNumberFormat="1" applyFont="1" applyFill="1" applyAlignment="1">
      <alignment horizontal="right"/>
    </xf>
    <xf numFmtId="0" fontId="3" fillId="4" borderId="0" xfId="0" applyNumberFormat="1" applyFont="1" applyFill="1" applyBorder="1" applyAlignment="1">
      <alignment horizontal="left" wrapText="1"/>
    </xf>
    <xf numFmtId="0" fontId="3" fillId="5" borderId="0" xfId="0" applyNumberFormat="1" applyFont="1" applyFill="1" applyBorder="1" applyAlignment="1">
      <alignment horizontal="left" wrapText="1"/>
    </xf>
    <xf numFmtId="0" fontId="3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4" fillId="0" borderId="7" xfId="1" applyFont="1" applyFill="1" applyBorder="1" applyAlignment="1">
      <alignment horizontal="center" vertical="center" textRotation="90"/>
    </xf>
    <xf numFmtId="1" fontId="4" fillId="0" borderId="11" xfId="0" applyNumberFormat="1" applyFont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0" fontId="4" fillId="0" borderId="10" xfId="0" applyFont="1" applyBorder="1"/>
    <xf numFmtId="0" fontId="3" fillId="4" borderId="10" xfId="0" applyNumberFormat="1" applyFont="1" applyFill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14" fillId="0" borderId="11" xfId="0" applyNumberFormat="1" applyFont="1" applyBorder="1" applyAlignment="1">
      <alignment horizontal="right"/>
    </xf>
    <xf numFmtId="1" fontId="14" fillId="0" borderId="0" xfId="0" applyNumberFormat="1" applyFont="1" applyBorder="1" applyAlignment="1">
      <alignment horizontal="right"/>
    </xf>
    <xf numFmtId="1" fontId="14" fillId="0" borderId="0" xfId="0" applyNumberFormat="1" applyFont="1" applyAlignment="1">
      <alignment horizontal="right"/>
    </xf>
    <xf numFmtId="1" fontId="6" fillId="0" borderId="11" xfId="0" applyNumberFormat="1" applyFont="1" applyBorder="1" applyAlignment="1">
      <alignment horizontal="right"/>
    </xf>
    <xf numFmtId="0" fontId="3" fillId="7" borderId="0" xfId="0" applyFont="1" applyFill="1"/>
    <xf numFmtId="0" fontId="3" fillId="7" borderId="0" xfId="0" applyFont="1" applyFill="1" applyAlignment="1">
      <alignment horizontal="right"/>
    </xf>
    <xf numFmtId="0" fontId="3" fillId="7" borderId="0" xfId="0" applyFont="1" applyFill="1" applyBorder="1" applyAlignment="1">
      <alignment horizontal="right"/>
    </xf>
    <xf numFmtId="1" fontId="8" fillId="0" borderId="1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4" fillId="7" borderId="9" xfId="0" applyNumberFormat="1" applyFont="1" applyFill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Border="1"/>
    <xf numFmtId="0" fontId="4" fillId="2" borderId="10" xfId="0" applyNumberFormat="1" applyFont="1" applyFill="1" applyBorder="1" applyAlignment="1">
      <alignment horizontal="center" vertical="center" wrapText="1"/>
    </xf>
    <xf numFmtId="1" fontId="4" fillId="2" borderId="11" xfId="0" applyNumberFormat="1" applyFont="1" applyFill="1" applyBorder="1" applyAlignment="1">
      <alignment horizontal="right"/>
    </xf>
    <xf numFmtId="0" fontId="4" fillId="2" borderId="10" xfId="0" applyNumberFormat="1" applyFont="1" applyFill="1" applyBorder="1" applyAlignment="1">
      <alignment vertical="center" wrapText="1"/>
    </xf>
    <xf numFmtId="1" fontId="4" fillId="3" borderId="11" xfId="0" applyNumberFormat="1" applyFont="1" applyFill="1" applyBorder="1" applyAlignment="1">
      <alignment horizontal="right"/>
    </xf>
    <xf numFmtId="0" fontId="4" fillId="3" borderId="10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/>
    <xf numFmtId="1" fontId="4" fillId="4" borderId="11" xfId="0" applyNumberFormat="1" applyFont="1" applyFill="1" applyBorder="1" applyAlignment="1">
      <alignment horizontal="right"/>
    </xf>
    <xf numFmtId="1" fontId="4" fillId="5" borderId="11" xfId="0" applyNumberFormat="1" applyFont="1" applyFill="1" applyBorder="1" applyAlignment="1">
      <alignment horizontal="right"/>
    </xf>
    <xf numFmtId="0" fontId="4" fillId="5" borderId="9" xfId="0" applyNumberFormat="1" applyFont="1" applyFill="1" applyBorder="1" applyAlignment="1">
      <alignment vertical="center" wrapText="1"/>
    </xf>
    <xf numFmtId="0" fontId="4" fillId="5" borderId="10" xfId="0" applyNumberFormat="1" applyFont="1" applyFill="1" applyBorder="1" applyAlignment="1">
      <alignment vertical="center" wrapText="1"/>
    </xf>
    <xf numFmtId="0" fontId="0" fillId="5" borderId="10" xfId="0" applyFont="1" applyFill="1" applyBorder="1" applyAlignment="1">
      <alignment vertical="center" wrapText="1"/>
    </xf>
    <xf numFmtId="0" fontId="4" fillId="5" borderId="0" xfId="0" applyNumberFormat="1" applyFont="1" applyFill="1" applyBorder="1" applyAlignment="1">
      <alignment horizontal="left" wrapText="1"/>
    </xf>
    <xf numFmtId="0" fontId="11" fillId="0" borderId="1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/>
    <xf numFmtId="0" fontId="4" fillId="0" borderId="21" xfId="0" applyFont="1" applyBorder="1" applyAlignment="1"/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20" xfId="0" applyBorder="1" applyAlignment="1"/>
    <xf numFmtId="0" fontId="0" fillId="0" borderId="21" xfId="0" applyBorder="1" applyAlignment="1"/>
  </cellXfs>
  <cellStyles count="3">
    <cellStyle name="Normalny" xfId="0" builtinId="0"/>
    <cellStyle name="Normalny 2" xfId="2" xr:uid="{00000000-0005-0000-0000-000001000000}"/>
    <cellStyle name="Normalny_TABL. LN-14  ZGONY  WEDŁUG PRZYCZYN I  WOJEWÓDZTW" xfId="1" xr:uid="{00000000-0005-0000-0000-000002000000}"/>
  </cellStyles>
  <dxfs count="0"/>
  <tableStyles count="0" defaultTableStyle="TableStyleMedium9" defaultPivotStyle="PivotStyleLight16"/>
  <colors>
    <mruColors>
      <color rgb="FFF2DCDA"/>
      <color rgb="FFDCF2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connections" Target="connection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3" xr16:uid="{00000000-0016-0000-04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" xr16:uid="{00000000-0016-0000-06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2" xr16:uid="{00000000-0016-0000-07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4" xr16:uid="{00000000-0016-0000-0800-00000300000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5" xr16:uid="{00000000-0016-0000-0900-000004000000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6" xr16:uid="{00000000-0016-0000-0A00-000005000000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7" xr16:uid="{4F115405-BA85-4504-942D-80D84E8B8F82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9" xr16:uid="{65965D1A-1883-4BB9-800E-4DC6D4A38AF9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8" xr16:uid="{A7867D1C-65C6-420E-9498-29E3DCCF9EDE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0" xr16:uid="{5AD170C2-7787-4562-910E-49F67D7E92ED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1" xr16:uid="{79484CD9-E35D-40C1-B2FA-3F9E0196B672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2" xr16:uid="{FC13C342-3B1B-4255-A8D2-D6F72B6D7130}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3" xr16:uid="{E5F16FDF-98E4-4312-91EE-66846E729719}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4" xr16:uid="{A139409D-04C5-40D1-A45B-3DDBC81BB06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0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4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topLeftCell="A8" workbookViewId="0">
      <selection activeCell="B12" sqref="B12:B20"/>
    </sheetView>
  </sheetViews>
  <sheetFormatPr defaultRowHeight="13.2" x14ac:dyDescent="0.25"/>
  <cols>
    <col min="2" max="3" width="37.33203125" customWidth="1"/>
  </cols>
  <sheetData>
    <row r="1" spans="2:9" x14ac:dyDescent="0.25">
      <c r="B1" s="149"/>
      <c r="C1" s="149"/>
      <c r="D1" s="149"/>
    </row>
    <row r="2" spans="2:9" ht="84.75" customHeight="1" thickBot="1" x14ac:dyDescent="0.3">
      <c r="B2" s="277" t="s">
        <v>222</v>
      </c>
      <c r="C2" s="277"/>
      <c r="I2" s="149"/>
    </row>
    <row r="3" spans="2:9" ht="21" customHeight="1" x14ac:dyDescent="0.25">
      <c r="B3" s="278" t="s">
        <v>223</v>
      </c>
      <c r="C3" s="279"/>
    </row>
    <row r="4" spans="2:9" ht="39" customHeight="1" thickBot="1" x14ac:dyDescent="0.3">
      <c r="B4" s="280"/>
      <c r="C4" s="281"/>
    </row>
    <row r="5" spans="2:9" ht="22.5" customHeight="1" thickBot="1" x14ac:dyDescent="0.3">
      <c r="B5" s="153" t="s">
        <v>194</v>
      </c>
      <c r="C5" s="154" t="s">
        <v>195</v>
      </c>
      <c r="G5" s="15"/>
    </row>
    <row r="6" spans="2:9" ht="17.25" customHeight="1" x14ac:dyDescent="0.25">
      <c r="B6" s="155"/>
      <c r="C6" s="156" t="s">
        <v>197</v>
      </c>
    </row>
    <row r="7" spans="2:9" ht="17.25" customHeight="1" x14ac:dyDescent="0.25">
      <c r="B7" s="157" t="s">
        <v>196</v>
      </c>
      <c r="C7" s="158" t="s">
        <v>198</v>
      </c>
    </row>
    <row r="8" spans="2:9" ht="17.25" customHeight="1" x14ac:dyDescent="0.25">
      <c r="B8" s="7"/>
      <c r="C8" s="158" t="s">
        <v>200</v>
      </c>
    </row>
    <row r="9" spans="2:9" ht="17.25" customHeight="1" x14ac:dyDescent="0.25">
      <c r="B9" s="7"/>
      <c r="C9" s="158" t="s">
        <v>202</v>
      </c>
      <c r="I9" s="149"/>
    </row>
    <row r="10" spans="2:9" ht="17.25" customHeight="1" x14ac:dyDescent="0.25">
      <c r="B10" s="7"/>
      <c r="C10" s="158" t="s">
        <v>203</v>
      </c>
    </row>
    <row r="11" spans="2:9" ht="17.25" customHeight="1" x14ac:dyDescent="0.25">
      <c r="B11" s="157"/>
      <c r="C11" s="158" t="s">
        <v>204</v>
      </c>
    </row>
    <row r="12" spans="2:9" ht="17.25" customHeight="1" x14ac:dyDescent="0.25">
      <c r="B12" s="157" t="s">
        <v>224</v>
      </c>
      <c r="C12" s="158" t="s">
        <v>205</v>
      </c>
    </row>
    <row r="13" spans="2:9" ht="17.25" customHeight="1" x14ac:dyDescent="0.25">
      <c r="B13" s="157" t="s">
        <v>225</v>
      </c>
      <c r="C13" s="158" t="s">
        <v>206</v>
      </c>
    </row>
    <row r="14" spans="2:9" ht="17.25" customHeight="1" x14ac:dyDescent="0.25">
      <c r="B14" s="157" t="s">
        <v>226</v>
      </c>
      <c r="C14" s="158" t="s">
        <v>207</v>
      </c>
    </row>
    <row r="15" spans="2:9" ht="17.25" customHeight="1" x14ac:dyDescent="0.25">
      <c r="B15" s="157" t="s">
        <v>227</v>
      </c>
      <c r="C15" s="158" t="s">
        <v>208</v>
      </c>
    </row>
    <row r="16" spans="2:9" ht="17.25" customHeight="1" x14ac:dyDescent="0.25">
      <c r="B16" s="157" t="s">
        <v>228</v>
      </c>
      <c r="C16" s="158" t="s">
        <v>209</v>
      </c>
    </row>
    <row r="17" spans="2:3" ht="17.25" customHeight="1" x14ac:dyDescent="0.25">
      <c r="B17" s="157" t="s">
        <v>229</v>
      </c>
      <c r="C17" s="158" t="s">
        <v>210</v>
      </c>
    </row>
    <row r="18" spans="2:3" ht="17.25" customHeight="1" x14ac:dyDescent="0.25">
      <c r="B18" s="157" t="s">
        <v>230</v>
      </c>
      <c r="C18" s="158" t="s">
        <v>211</v>
      </c>
    </row>
    <row r="19" spans="2:3" ht="17.25" customHeight="1" x14ac:dyDescent="0.25">
      <c r="B19" s="157" t="s">
        <v>231</v>
      </c>
      <c r="C19" s="158" t="s">
        <v>212</v>
      </c>
    </row>
    <row r="20" spans="2:3" ht="17.25" customHeight="1" x14ac:dyDescent="0.25">
      <c r="B20" s="157" t="s">
        <v>232</v>
      </c>
      <c r="C20" s="158" t="s">
        <v>213</v>
      </c>
    </row>
    <row r="21" spans="2:3" ht="17.25" customHeight="1" x14ac:dyDescent="0.25">
      <c r="B21" s="157"/>
      <c r="C21" s="158" t="s">
        <v>214</v>
      </c>
    </row>
    <row r="22" spans="2:3" ht="17.25" customHeight="1" x14ac:dyDescent="0.25">
      <c r="B22" s="157"/>
      <c r="C22" s="158" t="s">
        <v>215</v>
      </c>
    </row>
    <row r="23" spans="2:3" ht="17.25" customHeight="1" x14ac:dyDescent="0.25">
      <c r="B23" s="157"/>
      <c r="C23" s="158" t="s">
        <v>216</v>
      </c>
    </row>
    <row r="24" spans="2:3" ht="17.25" customHeight="1" x14ac:dyDescent="0.25">
      <c r="B24" s="157"/>
      <c r="C24" s="158" t="s">
        <v>217</v>
      </c>
    </row>
    <row r="25" spans="2:3" ht="17.25" customHeight="1" x14ac:dyDescent="0.25">
      <c r="B25" s="157"/>
      <c r="C25" s="158" t="s">
        <v>218</v>
      </c>
    </row>
    <row r="26" spans="2:3" ht="17.25" customHeight="1" x14ac:dyDescent="0.25">
      <c r="B26" s="157"/>
      <c r="C26" s="158" t="s">
        <v>219</v>
      </c>
    </row>
    <row r="27" spans="2:3" ht="17.25" customHeight="1" x14ac:dyDescent="0.25">
      <c r="B27" s="157"/>
      <c r="C27" s="158" t="s">
        <v>220</v>
      </c>
    </row>
    <row r="28" spans="2:3" ht="17.25" customHeight="1" x14ac:dyDescent="0.25">
      <c r="B28" s="157"/>
      <c r="C28" s="158" t="s">
        <v>221</v>
      </c>
    </row>
    <row r="29" spans="2:3" ht="17.25" customHeight="1" x14ac:dyDescent="0.25">
      <c r="B29" s="157" t="s">
        <v>199</v>
      </c>
      <c r="C29" s="158" t="s">
        <v>199</v>
      </c>
    </row>
    <row r="30" spans="2:3" ht="17.25" customHeight="1" thickBot="1" x14ac:dyDescent="0.3">
      <c r="B30" s="150" t="s">
        <v>201</v>
      </c>
      <c r="C30" s="151" t="s">
        <v>237</v>
      </c>
    </row>
    <row r="31" spans="2:3" ht="14.4" x14ac:dyDescent="0.3">
      <c r="B31" s="152"/>
    </row>
  </sheetData>
  <mergeCells count="2">
    <mergeCell ref="B2:C2"/>
    <mergeCell ref="B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5"/>
  <sheetViews>
    <sheetView topLeftCell="A13" workbookViewId="0">
      <selection activeCell="B31" sqref="B31"/>
    </sheetView>
  </sheetViews>
  <sheetFormatPr defaultRowHeight="13.2" x14ac:dyDescent="0.25"/>
  <cols>
    <col min="1" max="1" width="26.109375" customWidth="1"/>
    <col min="2" max="2" width="29.44140625" customWidth="1"/>
    <col min="3" max="3" width="10" customWidth="1"/>
    <col min="4" max="19" width="7.6640625" customWidth="1"/>
  </cols>
  <sheetData>
    <row r="1" spans="1:19" x14ac:dyDescent="0.25">
      <c r="A1" s="20" t="s">
        <v>236</v>
      </c>
    </row>
    <row r="2" spans="1:19" ht="13.8" thickBot="1" x14ac:dyDescent="0.3"/>
    <row r="3" spans="1:19" s="2" customFormat="1" ht="26.25" customHeight="1" thickBot="1" x14ac:dyDescent="0.3">
      <c r="A3" s="282" t="s">
        <v>0</v>
      </c>
      <c r="B3" s="283"/>
      <c r="C3" s="284" t="s">
        <v>1</v>
      </c>
      <c r="D3" s="286" t="s">
        <v>2</v>
      </c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</row>
    <row r="4" spans="1:19" s="2" customFormat="1" ht="101.25" customHeight="1" thickBot="1" x14ac:dyDescent="0.3">
      <c r="A4" s="3" t="s">
        <v>3</v>
      </c>
      <c r="B4" s="3" t="s">
        <v>4</v>
      </c>
      <c r="C4" s="285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75" customFormat="1" x14ac:dyDescent="0.25">
      <c r="A7" s="8" t="s">
        <v>21</v>
      </c>
      <c r="B7" s="9"/>
      <c r="C7" s="73">
        <v>368028</v>
      </c>
      <c r="D7" s="73">
        <v>28287</v>
      </c>
      <c r="E7" s="73">
        <v>19727</v>
      </c>
      <c r="F7" s="73">
        <v>23228</v>
      </c>
      <c r="G7" s="73">
        <v>8894</v>
      </c>
      <c r="H7" s="73">
        <v>31961</v>
      </c>
      <c r="I7" s="73">
        <v>28503</v>
      </c>
      <c r="J7" s="73">
        <v>52064</v>
      </c>
      <c r="K7" s="73">
        <v>9378</v>
      </c>
      <c r="L7" s="73">
        <v>18129</v>
      </c>
      <c r="M7" s="73">
        <v>11802</v>
      </c>
      <c r="N7" s="73">
        <v>18083</v>
      </c>
      <c r="O7" s="73">
        <v>45989</v>
      </c>
      <c r="P7" s="73">
        <v>13377</v>
      </c>
      <c r="Q7" s="74">
        <v>11777</v>
      </c>
      <c r="R7" s="74">
        <v>31811</v>
      </c>
      <c r="S7" s="73">
        <v>15018</v>
      </c>
    </row>
    <row r="8" spans="1:19" x14ac:dyDescent="0.25">
      <c r="A8" s="13" t="s">
        <v>22</v>
      </c>
      <c r="B8" s="9"/>
    </row>
    <row r="9" spans="1:19" x14ac:dyDescent="0.25">
      <c r="A9" s="124"/>
      <c r="B9" s="9"/>
    </row>
    <row r="10" spans="1:19" s="1" customFormat="1" x14ac:dyDescent="0.25">
      <c r="A10" s="18" t="s">
        <v>23</v>
      </c>
      <c r="B10" s="288" t="s">
        <v>24</v>
      </c>
      <c r="C10" s="125">
        <f t="shared" ref="C10:S10" si="0">SUM(C13,C18,C58,C29)</f>
        <v>91327</v>
      </c>
      <c r="D10" s="125">
        <f t="shared" si="0"/>
        <v>8265</v>
      </c>
      <c r="E10" s="125">
        <f t="shared" si="0"/>
        <v>4594</v>
      </c>
      <c r="F10" s="125">
        <f t="shared" si="0"/>
        <v>8115</v>
      </c>
      <c r="G10" s="125">
        <f t="shared" si="0"/>
        <v>2056</v>
      </c>
      <c r="H10" s="125">
        <f t="shared" si="0"/>
        <v>9121</v>
      </c>
      <c r="I10" s="125">
        <f t="shared" si="0"/>
        <v>7433</v>
      </c>
      <c r="J10" s="125">
        <f t="shared" si="0"/>
        <v>10448</v>
      </c>
      <c r="K10" s="125">
        <f t="shared" si="0"/>
        <v>2646</v>
      </c>
      <c r="L10" s="125">
        <f t="shared" si="0"/>
        <v>4765</v>
      </c>
      <c r="M10" s="125">
        <f t="shared" si="0"/>
        <v>3426</v>
      </c>
      <c r="N10" s="125">
        <f t="shared" si="0"/>
        <v>3655</v>
      </c>
      <c r="O10" s="125">
        <f t="shared" si="0"/>
        <v>9274</v>
      </c>
      <c r="P10" s="125">
        <f t="shared" si="0"/>
        <v>3169</v>
      </c>
      <c r="Q10" s="125">
        <f t="shared" si="0"/>
        <v>3059</v>
      </c>
      <c r="R10" s="125">
        <f t="shared" si="0"/>
        <v>7437</v>
      </c>
      <c r="S10" s="125">
        <f t="shared" si="0"/>
        <v>3864</v>
      </c>
    </row>
    <row r="11" spans="1:19" s="83" customFormat="1" x14ac:dyDescent="0.25">
      <c r="A11" s="80" t="s">
        <v>25</v>
      </c>
      <c r="B11" s="288"/>
      <c r="C11" s="81">
        <f>C10/C7*100</f>
        <v>24.815231449780995</v>
      </c>
      <c r="D11" s="81">
        <f t="shared" ref="D11:S11" si="1">D10/D7*100</f>
        <v>29.218368862021421</v>
      </c>
      <c r="E11" s="81">
        <f t="shared" si="1"/>
        <v>23.287879555938563</v>
      </c>
      <c r="F11" s="81">
        <f>F10/F7*100</f>
        <v>34.936283795419321</v>
      </c>
      <c r="G11" s="81">
        <f t="shared" si="1"/>
        <v>23.116707892961546</v>
      </c>
      <c r="H11" s="82">
        <f t="shared" si="1"/>
        <v>28.537905572416385</v>
      </c>
      <c r="I11" s="82">
        <f t="shared" si="1"/>
        <v>26.077956706311618</v>
      </c>
      <c r="J11" s="82">
        <f t="shared" si="1"/>
        <v>20.067609096496618</v>
      </c>
      <c r="K11" s="81">
        <f t="shared" si="1"/>
        <v>28.214971209213051</v>
      </c>
      <c r="L11" s="81">
        <f t="shared" si="1"/>
        <v>26.283854597606044</v>
      </c>
      <c r="M11" s="81">
        <f t="shared" si="1"/>
        <v>29.028978139298424</v>
      </c>
      <c r="N11" s="81">
        <f t="shared" si="1"/>
        <v>20.21235414477686</v>
      </c>
      <c r="O11" s="81">
        <f t="shared" si="1"/>
        <v>20.16569179586423</v>
      </c>
      <c r="P11" s="81">
        <f t="shared" si="1"/>
        <v>23.689915526650221</v>
      </c>
      <c r="Q11" s="81">
        <f t="shared" si="1"/>
        <v>25.974356797146982</v>
      </c>
      <c r="R11" s="81">
        <f t="shared" si="1"/>
        <v>23.378705479236743</v>
      </c>
      <c r="S11" s="81">
        <f t="shared" si="1"/>
        <v>25.729125049940073</v>
      </c>
    </row>
    <row r="12" spans="1:19" x14ac:dyDescent="0.25">
      <c r="B12" s="84"/>
      <c r="C12" s="85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87"/>
      <c r="O12" s="87"/>
      <c r="P12" s="81"/>
      <c r="Q12" s="81"/>
      <c r="R12" s="81"/>
      <c r="S12" s="81"/>
    </row>
    <row r="13" spans="1:19" s="89" customFormat="1" x14ac:dyDescent="0.25">
      <c r="A13" s="129" t="s">
        <v>26</v>
      </c>
      <c r="B13" s="90" t="s">
        <v>27</v>
      </c>
      <c r="C13" s="130">
        <v>6771</v>
      </c>
      <c r="D13" s="130">
        <v>520</v>
      </c>
      <c r="E13" s="130">
        <v>283</v>
      </c>
      <c r="F13" s="130">
        <v>331</v>
      </c>
      <c r="G13" s="130">
        <v>152</v>
      </c>
      <c r="H13" s="130">
        <v>536</v>
      </c>
      <c r="I13" s="130">
        <v>501</v>
      </c>
      <c r="J13" s="130">
        <v>1273</v>
      </c>
      <c r="K13" s="130">
        <v>174</v>
      </c>
      <c r="L13" s="130">
        <v>180</v>
      </c>
      <c r="M13" s="130">
        <v>150</v>
      </c>
      <c r="N13" s="130">
        <v>608</v>
      </c>
      <c r="O13" s="130">
        <v>799</v>
      </c>
      <c r="P13" s="130">
        <v>130</v>
      </c>
      <c r="Q13" s="130">
        <v>329</v>
      </c>
      <c r="R13" s="130">
        <v>461</v>
      </c>
      <c r="S13" s="130">
        <v>344</v>
      </c>
    </row>
    <row r="14" spans="1:19" s="95" customFormat="1" ht="12.75" customHeight="1" x14ac:dyDescent="0.25">
      <c r="A14" s="92" t="s">
        <v>28</v>
      </c>
      <c r="B14" s="28" t="s">
        <v>29</v>
      </c>
      <c r="C14" s="93">
        <v>578</v>
      </c>
      <c r="D14" s="93">
        <v>26</v>
      </c>
      <c r="E14" s="93">
        <v>30</v>
      </c>
      <c r="F14" s="93">
        <v>26</v>
      </c>
      <c r="G14" s="93">
        <v>7</v>
      </c>
      <c r="H14" s="93">
        <v>43</v>
      </c>
      <c r="I14" s="93">
        <v>76</v>
      </c>
      <c r="J14" s="93">
        <v>66</v>
      </c>
      <c r="K14" s="93">
        <v>13</v>
      </c>
      <c r="L14" s="93">
        <v>10</v>
      </c>
      <c r="M14" s="93">
        <v>17</v>
      </c>
      <c r="N14" s="93">
        <v>33</v>
      </c>
      <c r="O14" s="93">
        <v>84</v>
      </c>
      <c r="P14" s="93">
        <v>15</v>
      </c>
      <c r="Q14" s="94">
        <v>23</v>
      </c>
      <c r="R14" s="94">
        <v>97</v>
      </c>
      <c r="S14" s="93">
        <v>12</v>
      </c>
    </row>
    <row r="15" spans="1:19" s="95" customFormat="1" ht="12.75" customHeight="1" x14ac:dyDescent="0.25">
      <c r="A15" s="92" t="s">
        <v>31</v>
      </c>
      <c r="B15" s="26" t="s">
        <v>32</v>
      </c>
      <c r="C15" s="131">
        <v>6086</v>
      </c>
      <c r="D15" s="93">
        <v>491</v>
      </c>
      <c r="E15" s="93">
        <v>247</v>
      </c>
      <c r="F15" s="93">
        <v>305</v>
      </c>
      <c r="G15" s="93">
        <v>145</v>
      </c>
      <c r="H15" s="93">
        <v>487</v>
      </c>
      <c r="I15" s="93">
        <v>425</v>
      </c>
      <c r="J15" s="93">
        <v>1173</v>
      </c>
      <c r="K15" s="93">
        <v>160</v>
      </c>
      <c r="L15" s="93">
        <v>169</v>
      </c>
      <c r="M15" s="93">
        <v>123</v>
      </c>
      <c r="N15" s="93">
        <v>549</v>
      </c>
      <c r="O15" s="93">
        <v>706</v>
      </c>
      <c r="P15" s="93">
        <v>111</v>
      </c>
      <c r="Q15" s="94">
        <v>303</v>
      </c>
      <c r="R15" s="94">
        <v>361</v>
      </c>
      <c r="S15" s="93">
        <v>331</v>
      </c>
    </row>
    <row r="16" spans="1:19" s="95" customFormat="1" ht="12.75" customHeight="1" x14ac:dyDescent="0.25">
      <c r="A16" s="92" t="s">
        <v>33</v>
      </c>
      <c r="B16" s="26" t="s">
        <v>34</v>
      </c>
      <c r="C16" s="131">
        <v>107</v>
      </c>
      <c r="D16" s="93">
        <v>3</v>
      </c>
      <c r="E16" s="93">
        <v>6</v>
      </c>
      <c r="F16" s="93" t="s">
        <v>30</v>
      </c>
      <c r="G16" s="93" t="s">
        <v>30</v>
      </c>
      <c r="H16" s="93">
        <v>6</v>
      </c>
      <c r="I16" s="93" t="s">
        <v>30</v>
      </c>
      <c r="J16" s="93">
        <v>34</v>
      </c>
      <c r="K16" s="93">
        <v>1</v>
      </c>
      <c r="L16" s="93">
        <v>1</v>
      </c>
      <c r="M16" s="93">
        <v>10</v>
      </c>
      <c r="N16" s="93">
        <v>26</v>
      </c>
      <c r="O16" s="93">
        <v>9</v>
      </c>
      <c r="P16" s="93">
        <v>4</v>
      </c>
      <c r="Q16" s="94">
        <v>3</v>
      </c>
      <c r="R16" s="94">
        <v>3</v>
      </c>
      <c r="S16" s="93">
        <v>1</v>
      </c>
    </row>
    <row r="17" spans="1:19" s="101" customFormat="1" ht="12.75" customHeight="1" x14ac:dyDescent="0.25">
      <c r="A17" s="97"/>
      <c r="B17" s="132"/>
      <c r="C17" s="133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110"/>
      <c r="R17" s="110"/>
      <c r="S17" s="99"/>
    </row>
    <row r="18" spans="1:19" s="136" customFormat="1" x14ac:dyDescent="0.25">
      <c r="A18" s="134" t="s">
        <v>35</v>
      </c>
      <c r="B18" s="103" t="s">
        <v>27</v>
      </c>
      <c r="C18" s="135">
        <v>57895</v>
      </c>
      <c r="D18" s="135">
        <v>5802</v>
      </c>
      <c r="E18" s="135">
        <v>3028</v>
      </c>
      <c r="F18" s="135">
        <v>4939</v>
      </c>
      <c r="G18" s="135">
        <v>1231</v>
      </c>
      <c r="H18" s="135">
        <v>6088</v>
      </c>
      <c r="I18" s="135">
        <v>5588</v>
      </c>
      <c r="J18" s="135">
        <v>5316</v>
      </c>
      <c r="K18" s="135">
        <v>1957</v>
      </c>
      <c r="L18" s="135">
        <v>3558</v>
      </c>
      <c r="M18" s="135">
        <v>1748</v>
      </c>
      <c r="N18" s="135">
        <v>2056</v>
      </c>
      <c r="O18" s="135">
        <v>6598</v>
      </c>
      <c r="P18" s="135">
        <v>1875</v>
      </c>
      <c r="Q18" s="135">
        <v>922</v>
      </c>
      <c r="R18" s="135">
        <v>4674</v>
      </c>
      <c r="S18" s="135">
        <v>2515</v>
      </c>
    </row>
    <row r="19" spans="1:19" s="106" customFormat="1" ht="12.75" customHeight="1" x14ac:dyDescent="0.25">
      <c r="A19" s="102" t="s">
        <v>36</v>
      </c>
      <c r="B19" s="42" t="s">
        <v>37</v>
      </c>
      <c r="C19" s="137">
        <v>4804</v>
      </c>
      <c r="D19" s="104">
        <v>234</v>
      </c>
      <c r="E19" s="104">
        <v>194</v>
      </c>
      <c r="F19" s="104">
        <v>461</v>
      </c>
      <c r="G19" s="104">
        <v>357</v>
      </c>
      <c r="H19" s="104">
        <v>403</v>
      </c>
      <c r="I19" s="104">
        <v>454</v>
      </c>
      <c r="J19" s="104">
        <v>677</v>
      </c>
      <c r="K19" s="104">
        <v>115</v>
      </c>
      <c r="L19" s="104">
        <v>331</v>
      </c>
      <c r="M19" s="104">
        <v>92</v>
      </c>
      <c r="N19" s="104">
        <v>333</v>
      </c>
      <c r="O19" s="104">
        <v>229</v>
      </c>
      <c r="P19" s="104">
        <v>145</v>
      </c>
      <c r="Q19" s="108">
        <v>184</v>
      </c>
      <c r="R19" s="108">
        <v>363</v>
      </c>
      <c r="S19" s="104">
        <v>232</v>
      </c>
    </row>
    <row r="20" spans="1:19" s="106" customFormat="1" ht="12.75" customHeight="1" x14ac:dyDescent="0.25">
      <c r="A20" s="102" t="s">
        <v>38</v>
      </c>
      <c r="B20" s="42" t="s">
        <v>39</v>
      </c>
      <c r="C20" s="137">
        <v>14</v>
      </c>
      <c r="D20" s="104">
        <v>3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>
        <v>1</v>
      </c>
      <c r="K20" s="104" t="s">
        <v>30</v>
      </c>
      <c r="L20" s="104">
        <v>1</v>
      </c>
      <c r="M20" s="104" t="s">
        <v>30</v>
      </c>
      <c r="N20" s="104">
        <v>2</v>
      </c>
      <c r="O20" s="104">
        <v>3</v>
      </c>
      <c r="P20" s="104">
        <v>1</v>
      </c>
      <c r="Q20" s="108" t="s">
        <v>30</v>
      </c>
      <c r="R20" s="108">
        <v>2</v>
      </c>
      <c r="S20" s="104">
        <v>1</v>
      </c>
    </row>
    <row r="21" spans="1:19" s="106" customFormat="1" ht="12.75" customHeight="1" x14ac:dyDescent="0.25">
      <c r="A21" s="102" t="s">
        <v>40</v>
      </c>
      <c r="B21" s="42" t="s">
        <v>41</v>
      </c>
      <c r="C21" s="137">
        <v>158</v>
      </c>
      <c r="D21" s="104">
        <v>14</v>
      </c>
      <c r="E21" s="104">
        <v>7</v>
      </c>
      <c r="F21" s="104">
        <v>11</v>
      </c>
      <c r="G21" s="104">
        <v>3</v>
      </c>
      <c r="H21" s="104">
        <v>11</v>
      </c>
      <c r="I21" s="104">
        <v>6</v>
      </c>
      <c r="J21" s="104">
        <v>9</v>
      </c>
      <c r="K21" s="104" t="s">
        <v>30</v>
      </c>
      <c r="L21" s="104">
        <v>3</v>
      </c>
      <c r="M21" s="104">
        <v>2</v>
      </c>
      <c r="N21" s="104">
        <v>28</v>
      </c>
      <c r="O21" s="104">
        <v>45</v>
      </c>
      <c r="P21" s="104">
        <v>2</v>
      </c>
      <c r="Q21" s="108" t="s">
        <v>30</v>
      </c>
      <c r="R21" s="108">
        <v>17</v>
      </c>
      <c r="S21" s="104" t="s">
        <v>30</v>
      </c>
    </row>
    <row r="22" spans="1:19" s="106" customFormat="1" ht="12.75" customHeight="1" x14ac:dyDescent="0.25">
      <c r="A22" s="102" t="s">
        <v>42</v>
      </c>
      <c r="B22" s="42" t="s">
        <v>43</v>
      </c>
      <c r="C22" s="137">
        <v>18620</v>
      </c>
      <c r="D22" s="104">
        <v>1463</v>
      </c>
      <c r="E22" s="104">
        <v>849</v>
      </c>
      <c r="F22" s="104">
        <v>1479</v>
      </c>
      <c r="G22" s="104">
        <v>298</v>
      </c>
      <c r="H22" s="104">
        <v>1530</v>
      </c>
      <c r="I22" s="104">
        <v>1322</v>
      </c>
      <c r="J22" s="104">
        <v>2158</v>
      </c>
      <c r="K22" s="104">
        <v>686</v>
      </c>
      <c r="L22" s="104">
        <v>1162</v>
      </c>
      <c r="M22" s="104">
        <v>895</v>
      </c>
      <c r="N22" s="104">
        <v>940</v>
      </c>
      <c r="O22" s="104">
        <v>2621</v>
      </c>
      <c r="P22" s="104">
        <v>544</v>
      </c>
      <c r="Q22" s="108">
        <v>386</v>
      </c>
      <c r="R22" s="108">
        <v>1544</v>
      </c>
      <c r="S22" s="104">
        <v>743</v>
      </c>
    </row>
    <row r="23" spans="1:19" s="106" customFormat="1" ht="12.75" customHeight="1" x14ac:dyDescent="0.25">
      <c r="A23" s="102" t="s">
        <v>44</v>
      </c>
      <c r="B23" s="42" t="s">
        <v>45</v>
      </c>
      <c r="C23" s="137">
        <v>37</v>
      </c>
      <c r="D23" s="104">
        <v>2</v>
      </c>
      <c r="E23" s="104">
        <v>2</v>
      </c>
      <c r="F23" s="104">
        <v>4</v>
      </c>
      <c r="G23" s="104">
        <v>1</v>
      </c>
      <c r="H23" s="104">
        <v>7</v>
      </c>
      <c r="I23" s="104">
        <v>1</v>
      </c>
      <c r="J23" s="104">
        <v>1</v>
      </c>
      <c r="K23" s="104" t="s">
        <v>30</v>
      </c>
      <c r="L23" s="104">
        <v>5</v>
      </c>
      <c r="M23" s="104">
        <v>4</v>
      </c>
      <c r="N23" s="104">
        <v>1</v>
      </c>
      <c r="O23" s="104">
        <v>7</v>
      </c>
      <c r="P23" s="104" t="s">
        <v>30</v>
      </c>
      <c r="Q23" s="108" t="s">
        <v>30</v>
      </c>
      <c r="R23" s="108">
        <v>2</v>
      </c>
      <c r="S23" s="104" t="s">
        <v>30</v>
      </c>
    </row>
    <row r="24" spans="1:19" s="106" customFormat="1" ht="12.75" customHeight="1" x14ac:dyDescent="0.25">
      <c r="A24" s="102" t="s">
        <v>46</v>
      </c>
      <c r="B24" s="42" t="s">
        <v>47</v>
      </c>
      <c r="C24" s="137">
        <v>5241</v>
      </c>
      <c r="D24" s="104">
        <v>61</v>
      </c>
      <c r="E24" s="104">
        <v>21</v>
      </c>
      <c r="F24" s="104">
        <v>290</v>
      </c>
      <c r="G24" s="104">
        <v>86</v>
      </c>
      <c r="H24" s="104">
        <v>867</v>
      </c>
      <c r="I24" s="104">
        <v>511</v>
      </c>
      <c r="J24" s="104">
        <v>216</v>
      </c>
      <c r="K24" s="104">
        <v>6</v>
      </c>
      <c r="L24" s="104">
        <v>25</v>
      </c>
      <c r="M24" s="104">
        <v>745</v>
      </c>
      <c r="N24" s="104">
        <v>244</v>
      </c>
      <c r="O24" s="104">
        <v>1332</v>
      </c>
      <c r="P24" s="104">
        <v>91</v>
      </c>
      <c r="Q24" s="108">
        <v>112</v>
      </c>
      <c r="R24" s="108">
        <v>633</v>
      </c>
      <c r="S24" s="104">
        <v>1</v>
      </c>
    </row>
    <row r="25" spans="1:19" s="106" customFormat="1" ht="12.75" customHeight="1" x14ac:dyDescent="0.25">
      <c r="A25" s="102" t="s">
        <v>48</v>
      </c>
      <c r="B25" s="42" t="s">
        <v>49</v>
      </c>
      <c r="C25" s="137">
        <v>14</v>
      </c>
      <c r="D25" s="104">
        <v>6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>
        <v>1</v>
      </c>
      <c r="J25" s="104" t="s">
        <v>30</v>
      </c>
      <c r="K25" s="104" t="s">
        <v>30</v>
      </c>
      <c r="L25" s="104">
        <v>2</v>
      </c>
      <c r="M25" s="104" t="s">
        <v>30</v>
      </c>
      <c r="N25" s="104" t="s">
        <v>30</v>
      </c>
      <c r="O25" s="104">
        <v>2</v>
      </c>
      <c r="P25" s="104" t="s">
        <v>30</v>
      </c>
      <c r="Q25" s="108">
        <v>1</v>
      </c>
      <c r="R25" s="108">
        <v>2</v>
      </c>
      <c r="S25" s="104"/>
    </row>
    <row r="26" spans="1:19" s="106" customFormat="1" ht="12.75" customHeight="1" x14ac:dyDescent="0.25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19" s="106" customFormat="1" ht="12.75" customHeight="1" x14ac:dyDescent="0.25">
      <c r="A27" s="102" t="s">
        <v>52</v>
      </c>
      <c r="B27" s="48" t="s">
        <v>53</v>
      </c>
      <c r="C27" s="104">
        <v>29007</v>
      </c>
      <c r="D27" s="104">
        <v>4019</v>
      </c>
      <c r="E27" s="104">
        <v>1955</v>
      </c>
      <c r="F27" s="104">
        <v>2694</v>
      </c>
      <c r="G27" s="104">
        <v>486</v>
      </c>
      <c r="H27" s="104">
        <v>3270</v>
      </c>
      <c r="I27" s="104">
        <v>3293</v>
      </c>
      <c r="J27" s="104">
        <v>2254</v>
      </c>
      <c r="K27" s="104">
        <v>1150</v>
      </c>
      <c r="L27" s="104">
        <v>2029</v>
      </c>
      <c r="M27" s="104">
        <v>10</v>
      </c>
      <c r="N27" s="104">
        <v>508</v>
      </c>
      <c r="O27" s="104">
        <v>2359</v>
      </c>
      <c r="P27" s="104">
        <v>1092</v>
      </c>
      <c r="Q27" s="108">
        <v>239</v>
      </c>
      <c r="R27" s="108">
        <v>2111</v>
      </c>
      <c r="S27" s="104">
        <v>1538</v>
      </c>
    </row>
    <row r="28" spans="1:19" s="101" customFormat="1" ht="12.75" customHeight="1" x14ac:dyDescent="0.25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19" s="112" customFormat="1" x14ac:dyDescent="0.25">
      <c r="A29" s="111" t="s">
        <v>54</v>
      </c>
      <c r="B29" s="147" t="s">
        <v>27</v>
      </c>
      <c r="C29" s="112">
        <v>24382</v>
      </c>
      <c r="D29" s="112">
        <v>1838</v>
      </c>
      <c r="E29" s="112">
        <v>1164</v>
      </c>
      <c r="F29" s="112">
        <v>2687</v>
      </c>
      <c r="G29" s="112">
        <v>637</v>
      </c>
      <c r="H29" s="112">
        <v>2313</v>
      </c>
      <c r="I29" s="112">
        <v>1316</v>
      </c>
      <c r="J29" s="112">
        <v>3366</v>
      </c>
      <c r="K29" s="112">
        <v>474</v>
      </c>
      <c r="L29" s="112">
        <v>885</v>
      </c>
      <c r="M29" s="112">
        <v>1499</v>
      </c>
      <c r="N29" s="112">
        <v>900</v>
      </c>
      <c r="O29" s="112">
        <v>1514</v>
      </c>
      <c r="P29" s="112">
        <v>938</v>
      </c>
      <c r="Q29" s="112">
        <v>1674</v>
      </c>
      <c r="R29" s="112">
        <v>2282</v>
      </c>
      <c r="S29" s="112">
        <v>895</v>
      </c>
    </row>
    <row r="30" spans="1:19" s="112" customFormat="1" x14ac:dyDescent="0.25">
      <c r="A30" s="111" t="s">
        <v>146</v>
      </c>
      <c r="B30" s="54" t="s">
        <v>56</v>
      </c>
      <c r="C30" s="140">
        <v>6</v>
      </c>
      <c r="D30" s="140" t="s">
        <v>30</v>
      </c>
      <c r="E30" s="140" t="s">
        <v>30</v>
      </c>
      <c r="F30" s="140" t="s">
        <v>30</v>
      </c>
      <c r="G30" s="140" t="s">
        <v>30</v>
      </c>
      <c r="H30" s="140">
        <v>2</v>
      </c>
      <c r="I30" s="140" t="s">
        <v>30</v>
      </c>
      <c r="J30" s="140">
        <v>1</v>
      </c>
      <c r="K30" s="140" t="s">
        <v>30</v>
      </c>
      <c r="L30" s="140" t="s">
        <v>30</v>
      </c>
      <c r="M30" s="140" t="s">
        <v>30</v>
      </c>
      <c r="N30" s="140">
        <v>1</v>
      </c>
      <c r="O30" s="140" t="s">
        <v>30</v>
      </c>
      <c r="P30" s="140" t="s">
        <v>30</v>
      </c>
      <c r="Q30" s="140" t="s">
        <v>30</v>
      </c>
      <c r="R30" s="140">
        <v>2</v>
      </c>
      <c r="S30" s="140" t="s">
        <v>30</v>
      </c>
    </row>
    <row r="31" spans="1:19" s="112" customFormat="1" x14ac:dyDescent="0.25">
      <c r="A31" s="111" t="s">
        <v>147</v>
      </c>
      <c r="B31" s="54" t="s">
        <v>274</v>
      </c>
      <c r="C31" s="140">
        <v>39</v>
      </c>
      <c r="D31" s="140">
        <v>1</v>
      </c>
      <c r="E31" s="140">
        <v>2</v>
      </c>
      <c r="F31" s="140">
        <v>5</v>
      </c>
      <c r="G31" s="140">
        <v>1</v>
      </c>
      <c r="H31" s="140">
        <v>6</v>
      </c>
      <c r="I31" s="140">
        <v>6</v>
      </c>
      <c r="J31" s="140" t="s">
        <v>30</v>
      </c>
      <c r="K31" s="140">
        <v>6</v>
      </c>
      <c r="L31" s="140" t="s">
        <v>30</v>
      </c>
      <c r="M31" s="140">
        <v>3</v>
      </c>
      <c r="N31" s="140">
        <v>2</v>
      </c>
      <c r="O31" s="140">
        <v>2</v>
      </c>
      <c r="P31" s="140" t="s">
        <v>30</v>
      </c>
      <c r="Q31" s="140">
        <v>3</v>
      </c>
      <c r="R31" s="140">
        <v>2</v>
      </c>
      <c r="S31" s="140" t="s">
        <v>30</v>
      </c>
    </row>
    <row r="32" spans="1:19" s="112" customFormat="1" x14ac:dyDescent="0.25">
      <c r="A32" s="111" t="s">
        <v>148</v>
      </c>
      <c r="B32" s="111" t="s">
        <v>134</v>
      </c>
      <c r="C32" s="140">
        <v>1</v>
      </c>
      <c r="D32" s="140" t="s">
        <v>30</v>
      </c>
      <c r="E32" s="140" t="s">
        <v>30</v>
      </c>
      <c r="F32" s="140" t="s">
        <v>30</v>
      </c>
      <c r="G32" s="140" t="s">
        <v>30</v>
      </c>
      <c r="H32" s="140" t="s">
        <v>30</v>
      </c>
      <c r="I32" s="140">
        <v>1</v>
      </c>
      <c r="J32" s="140" t="s">
        <v>30</v>
      </c>
      <c r="K32" s="140" t="s">
        <v>30</v>
      </c>
      <c r="L32" s="140" t="s">
        <v>30</v>
      </c>
      <c r="M32" s="140" t="s">
        <v>30</v>
      </c>
      <c r="N32" s="140" t="s">
        <v>30</v>
      </c>
      <c r="O32" s="140" t="s">
        <v>30</v>
      </c>
      <c r="P32" s="140" t="s">
        <v>30</v>
      </c>
      <c r="Q32" s="140" t="s">
        <v>30</v>
      </c>
      <c r="R32" s="140" t="s">
        <v>30</v>
      </c>
      <c r="S32" s="140" t="s">
        <v>30</v>
      </c>
    </row>
    <row r="33" spans="1:19" s="112" customFormat="1" ht="26.4" x14ac:dyDescent="0.25">
      <c r="A33" s="111" t="s">
        <v>149</v>
      </c>
      <c r="B33" s="116" t="s">
        <v>59</v>
      </c>
      <c r="C33" s="140">
        <v>1541</v>
      </c>
      <c r="D33" s="140">
        <v>363</v>
      </c>
      <c r="E33" s="140">
        <v>36</v>
      </c>
      <c r="F33" s="140">
        <v>3</v>
      </c>
      <c r="G33" s="140">
        <v>32</v>
      </c>
      <c r="H33" s="140">
        <v>79</v>
      </c>
      <c r="I33" s="140">
        <v>75</v>
      </c>
      <c r="J33" s="140">
        <v>480</v>
      </c>
      <c r="K33" s="140" t="s">
        <v>30</v>
      </c>
      <c r="L33" s="140">
        <v>2</v>
      </c>
      <c r="M33" s="140">
        <v>230</v>
      </c>
      <c r="N33" s="140">
        <v>5</v>
      </c>
      <c r="O33" s="140">
        <v>1</v>
      </c>
      <c r="P33" s="140">
        <v>6</v>
      </c>
      <c r="Q33" s="140">
        <v>4</v>
      </c>
      <c r="R33" s="140">
        <v>7</v>
      </c>
      <c r="S33" s="140">
        <v>218</v>
      </c>
    </row>
    <row r="34" spans="1:19" s="112" customFormat="1" x14ac:dyDescent="0.25">
      <c r="A34" s="111" t="s">
        <v>175</v>
      </c>
      <c r="B34" s="148" t="s">
        <v>176</v>
      </c>
      <c r="C34" s="140">
        <v>1</v>
      </c>
      <c r="D34" s="140" t="s">
        <v>30</v>
      </c>
      <c r="E34" s="140" t="s">
        <v>30</v>
      </c>
      <c r="F34" s="140" t="s">
        <v>30</v>
      </c>
      <c r="G34" s="140" t="s">
        <v>30</v>
      </c>
      <c r="H34" s="140" t="s">
        <v>30</v>
      </c>
      <c r="I34" s="140" t="s">
        <v>30</v>
      </c>
      <c r="J34" s="140" t="s">
        <v>30</v>
      </c>
      <c r="K34" s="140" t="s">
        <v>30</v>
      </c>
      <c r="L34" s="140" t="s">
        <v>30</v>
      </c>
      <c r="M34" s="140" t="s">
        <v>30</v>
      </c>
      <c r="N34" s="140" t="s">
        <v>30</v>
      </c>
      <c r="O34" s="140" t="s">
        <v>30</v>
      </c>
      <c r="P34" s="140" t="s">
        <v>30</v>
      </c>
      <c r="Q34" s="140" t="s">
        <v>30</v>
      </c>
      <c r="R34" s="140">
        <v>1</v>
      </c>
      <c r="S34" s="140" t="s">
        <v>30</v>
      </c>
    </row>
    <row r="35" spans="1:19" s="112" customFormat="1" x14ac:dyDescent="0.25">
      <c r="A35" s="111" t="s">
        <v>150</v>
      </c>
      <c r="B35" s="148" t="s">
        <v>151</v>
      </c>
      <c r="C35" s="140">
        <v>4</v>
      </c>
      <c r="D35" s="140" t="s">
        <v>30</v>
      </c>
      <c r="E35" s="140" t="s">
        <v>30</v>
      </c>
      <c r="F35" s="140">
        <v>2</v>
      </c>
      <c r="G35" s="140" t="s">
        <v>30</v>
      </c>
      <c r="H35" s="140">
        <v>1</v>
      </c>
      <c r="I35" s="140" t="s">
        <v>30</v>
      </c>
      <c r="J35" s="140" t="s">
        <v>30</v>
      </c>
      <c r="K35" s="140" t="s">
        <v>30</v>
      </c>
      <c r="L35" s="140" t="s">
        <v>30</v>
      </c>
      <c r="M35" s="140" t="s">
        <v>30</v>
      </c>
      <c r="N35" s="140" t="s">
        <v>30</v>
      </c>
      <c r="O35" s="140" t="s">
        <v>30</v>
      </c>
      <c r="P35" s="140">
        <v>1</v>
      </c>
      <c r="Q35" s="140" t="s">
        <v>30</v>
      </c>
      <c r="R35" s="140" t="s">
        <v>30</v>
      </c>
      <c r="S35" s="140" t="s">
        <v>30</v>
      </c>
    </row>
    <row r="36" spans="1:19" s="112" customFormat="1" x14ac:dyDescent="0.25">
      <c r="A36" s="111" t="s">
        <v>177</v>
      </c>
      <c r="B36" s="148" t="s">
        <v>178</v>
      </c>
      <c r="C36" s="140">
        <v>1</v>
      </c>
      <c r="D36" s="140" t="s">
        <v>30</v>
      </c>
      <c r="E36" s="140" t="s">
        <v>30</v>
      </c>
      <c r="F36" s="140" t="s">
        <v>30</v>
      </c>
      <c r="G36" s="140" t="s">
        <v>30</v>
      </c>
      <c r="H36" s="140" t="s">
        <v>30</v>
      </c>
      <c r="I36" s="140" t="s">
        <v>30</v>
      </c>
      <c r="J36" s="140" t="s">
        <v>30</v>
      </c>
      <c r="K36" s="140" t="s">
        <v>30</v>
      </c>
      <c r="L36" s="140" t="s">
        <v>30</v>
      </c>
      <c r="M36" s="140" t="s">
        <v>30</v>
      </c>
      <c r="N36" s="140">
        <v>1</v>
      </c>
      <c r="O36" s="140" t="s">
        <v>30</v>
      </c>
      <c r="P36" s="140" t="s">
        <v>30</v>
      </c>
      <c r="Q36" s="140" t="s">
        <v>30</v>
      </c>
      <c r="R36" s="140" t="s">
        <v>30</v>
      </c>
      <c r="S36" s="140" t="s">
        <v>30</v>
      </c>
    </row>
    <row r="37" spans="1:19" s="112" customFormat="1" x14ac:dyDescent="0.25">
      <c r="A37" s="111" t="s">
        <v>179</v>
      </c>
      <c r="B37" s="148" t="s">
        <v>180</v>
      </c>
      <c r="C37" s="140">
        <v>1</v>
      </c>
      <c r="D37" s="140" t="s">
        <v>30</v>
      </c>
      <c r="E37" s="140" t="s">
        <v>30</v>
      </c>
      <c r="F37" s="140" t="s">
        <v>30</v>
      </c>
      <c r="G37" s="140" t="s">
        <v>30</v>
      </c>
      <c r="H37" s="140" t="s">
        <v>30</v>
      </c>
      <c r="I37" s="140" t="s">
        <v>30</v>
      </c>
      <c r="J37" s="140">
        <v>1</v>
      </c>
      <c r="K37" s="140" t="s">
        <v>30</v>
      </c>
      <c r="L37" s="140" t="s">
        <v>30</v>
      </c>
      <c r="M37" s="140" t="s">
        <v>30</v>
      </c>
      <c r="N37" s="140" t="s">
        <v>30</v>
      </c>
      <c r="O37" s="140" t="s">
        <v>30</v>
      </c>
      <c r="P37" s="140" t="s">
        <v>30</v>
      </c>
      <c r="Q37" s="140" t="s">
        <v>30</v>
      </c>
      <c r="R37" s="140" t="s">
        <v>30</v>
      </c>
      <c r="S37" s="140" t="s">
        <v>30</v>
      </c>
    </row>
    <row r="38" spans="1:19" s="112" customFormat="1" x14ac:dyDescent="0.25">
      <c r="A38" s="111" t="s">
        <v>154</v>
      </c>
      <c r="B38" s="148" t="s">
        <v>181</v>
      </c>
      <c r="C38" s="140">
        <v>5</v>
      </c>
      <c r="D38" s="140" t="s">
        <v>30</v>
      </c>
      <c r="E38" s="140" t="s">
        <v>30</v>
      </c>
      <c r="F38" s="140" t="s">
        <v>30</v>
      </c>
      <c r="G38" s="140" t="s">
        <v>30</v>
      </c>
      <c r="H38" s="140">
        <v>1</v>
      </c>
      <c r="I38" s="140">
        <v>1</v>
      </c>
      <c r="J38" s="140" t="s">
        <v>30</v>
      </c>
      <c r="K38" s="140" t="s">
        <v>30</v>
      </c>
      <c r="L38" s="140" t="s">
        <v>30</v>
      </c>
      <c r="M38" s="140" t="s">
        <v>30</v>
      </c>
      <c r="N38" s="140">
        <v>3</v>
      </c>
      <c r="O38" s="140" t="s">
        <v>30</v>
      </c>
      <c r="P38" s="140" t="s">
        <v>30</v>
      </c>
      <c r="Q38" s="140" t="s">
        <v>30</v>
      </c>
      <c r="R38" s="140" t="s">
        <v>30</v>
      </c>
      <c r="S38" s="140" t="s">
        <v>30</v>
      </c>
    </row>
    <row r="39" spans="1:19" s="112" customFormat="1" x14ac:dyDescent="0.25">
      <c r="A39" s="111" t="s">
        <v>156</v>
      </c>
      <c r="B39" s="148" t="s">
        <v>157</v>
      </c>
      <c r="C39" s="140">
        <v>15</v>
      </c>
      <c r="D39" s="140">
        <v>2</v>
      </c>
      <c r="E39" s="140" t="s">
        <v>30</v>
      </c>
      <c r="F39" s="140" t="s">
        <v>30</v>
      </c>
      <c r="G39" s="140">
        <v>2</v>
      </c>
      <c r="H39" s="140" t="s">
        <v>30</v>
      </c>
      <c r="I39" s="140">
        <v>2</v>
      </c>
      <c r="J39" s="140" t="s">
        <v>30</v>
      </c>
      <c r="K39" s="140" t="s">
        <v>30</v>
      </c>
      <c r="L39" s="140">
        <v>1</v>
      </c>
      <c r="M39" s="140" t="s">
        <v>30</v>
      </c>
      <c r="N39" s="140">
        <v>7</v>
      </c>
      <c r="O39" s="140">
        <v>1</v>
      </c>
      <c r="P39" s="140" t="s">
        <v>30</v>
      </c>
      <c r="Q39" s="140" t="s">
        <v>30</v>
      </c>
      <c r="R39" s="140" t="s">
        <v>30</v>
      </c>
      <c r="S39" s="140" t="s">
        <v>30</v>
      </c>
    </row>
    <row r="40" spans="1:19" s="112" customFormat="1" x14ac:dyDescent="0.25">
      <c r="A40" s="111" t="s">
        <v>162</v>
      </c>
      <c r="B40" s="148" t="s">
        <v>138</v>
      </c>
      <c r="C40" s="140">
        <v>4</v>
      </c>
      <c r="D40" s="140" t="s">
        <v>30</v>
      </c>
      <c r="E40" s="140" t="s">
        <v>30</v>
      </c>
      <c r="F40" s="140" t="s">
        <v>30</v>
      </c>
      <c r="G40" s="140" t="s">
        <v>30</v>
      </c>
      <c r="H40" s="140">
        <v>1</v>
      </c>
      <c r="I40" s="140" t="s">
        <v>30</v>
      </c>
      <c r="J40" s="140">
        <v>1</v>
      </c>
      <c r="K40" s="140" t="s">
        <v>30</v>
      </c>
      <c r="L40" s="140" t="s">
        <v>30</v>
      </c>
      <c r="M40" s="140" t="s">
        <v>30</v>
      </c>
      <c r="N40" s="140" t="s">
        <v>30</v>
      </c>
      <c r="O40" s="140" t="s">
        <v>30</v>
      </c>
      <c r="P40" s="140" t="s">
        <v>30</v>
      </c>
      <c r="Q40" s="140">
        <v>1</v>
      </c>
      <c r="R40" s="140">
        <v>1</v>
      </c>
      <c r="S40" s="140" t="s">
        <v>30</v>
      </c>
    </row>
    <row r="41" spans="1:19" s="112" customFormat="1" x14ac:dyDescent="0.25">
      <c r="A41" s="111" t="s">
        <v>182</v>
      </c>
      <c r="B41" s="148" t="s">
        <v>183</v>
      </c>
      <c r="C41" s="140">
        <v>3</v>
      </c>
      <c r="D41" s="140" t="s">
        <v>30</v>
      </c>
      <c r="E41" s="140" t="s">
        <v>30</v>
      </c>
      <c r="F41" s="140" t="s">
        <v>30</v>
      </c>
      <c r="G41" s="140" t="s">
        <v>30</v>
      </c>
      <c r="H41" s="140" t="s">
        <v>30</v>
      </c>
      <c r="I41" s="140" t="s">
        <v>30</v>
      </c>
      <c r="J41" s="140" t="s">
        <v>30</v>
      </c>
      <c r="K41" s="140" t="s">
        <v>30</v>
      </c>
      <c r="L41" s="140" t="s">
        <v>30</v>
      </c>
      <c r="M41" s="140" t="s">
        <v>30</v>
      </c>
      <c r="N41" s="140" t="s">
        <v>30</v>
      </c>
      <c r="O41" s="140">
        <v>2</v>
      </c>
      <c r="P41" s="140" t="s">
        <v>30</v>
      </c>
      <c r="Q41" s="140" t="s">
        <v>30</v>
      </c>
      <c r="R41" s="140">
        <v>1</v>
      </c>
      <c r="S41" s="140" t="s">
        <v>30</v>
      </c>
    </row>
    <row r="42" spans="1:19" s="112" customFormat="1" x14ac:dyDescent="0.25">
      <c r="A42" s="111" t="s">
        <v>163</v>
      </c>
      <c r="B42" s="148" t="s">
        <v>65</v>
      </c>
      <c r="C42" s="140">
        <v>9867</v>
      </c>
      <c r="D42" s="140">
        <v>450</v>
      </c>
      <c r="E42" s="140">
        <v>327</v>
      </c>
      <c r="F42" s="140">
        <v>1361</v>
      </c>
      <c r="G42" s="140">
        <v>184</v>
      </c>
      <c r="H42" s="140">
        <v>627</v>
      </c>
      <c r="I42" s="140">
        <v>674</v>
      </c>
      <c r="J42" s="140">
        <v>571</v>
      </c>
      <c r="K42" s="140">
        <v>203</v>
      </c>
      <c r="L42" s="140">
        <v>562</v>
      </c>
      <c r="M42" s="140">
        <v>967</v>
      </c>
      <c r="N42" s="140">
        <v>170</v>
      </c>
      <c r="O42" s="140">
        <v>381</v>
      </c>
      <c r="P42" s="140">
        <v>529</v>
      </c>
      <c r="Q42" s="140">
        <v>1058</v>
      </c>
      <c r="R42" s="140">
        <v>1488</v>
      </c>
      <c r="S42" s="140">
        <v>315</v>
      </c>
    </row>
    <row r="43" spans="1:19" s="112" customFormat="1" x14ac:dyDescent="0.25">
      <c r="A43" s="111" t="s">
        <v>164</v>
      </c>
      <c r="B43" s="148" t="s">
        <v>165</v>
      </c>
      <c r="C43" s="140">
        <v>3</v>
      </c>
      <c r="D43" s="140" t="s">
        <v>30</v>
      </c>
      <c r="E43" s="140" t="s">
        <v>30</v>
      </c>
      <c r="F43" s="140" t="s">
        <v>30</v>
      </c>
      <c r="G43" s="140">
        <v>1</v>
      </c>
      <c r="H43" s="140" t="s">
        <v>30</v>
      </c>
      <c r="I43" s="140" t="s">
        <v>30</v>
      </c>
      <c r="J43" s="140" t="s">
        <v>30</v>
      </c>
      <c r="K43" s="140" t="s">
        <v>30</v>
      </c>
      <c r="L43" s="140" t="s">
        <v>30</v>
      </c>
      <c r="M43" s="140" t="s">
        <v>30</v>
      </c>
      <c r="N43" s="140" t="s">
        <v>30</v>
      </c>
      <c r="O43" s="140" t="s">
        <v>30</v>
      </c>
      <c r="P43" s="140" t="s">
        <v>30</v>
      </c>
      <c r="Q43" s="140">
        <v>1</v>
      </c>
      <c r="R43" s="140" t="s">
        <v>30</v>
      </c>
      <c r="S43" s="140">
        <v>1</v>
      </c>
    </row>
    <row r="44" spans="1:19" s="112" customFormat="1" x14ac:dyDescent="0.25">
      <c r="A44" s="111" t="s">
        <v>166</v>
      </c>
      <c r="B44" s="58" t="s">
        <v>67</v>
      </c>
      <c r="C44" s="140">
        <v>421</v>
      </c>
      <c r="D44" s="140">
        <v>167</v>
      </c>
      <c r="E44" s="140">
        <v>12</v>
      </c>
      <c r="F44" s="140">
        <v>65</v>
      </c>
      <c r="G44" s="140">
        <v>47</v>
      </c>
      <c r="H44" s="140">
        <v>16</v>
      </c>
      <c r="I44" s="140">
        <v>15</v>
      </c>
      <c r="J44" s="140">
        <v>8</v>
      </c>
      <c r="K44" s="140">
        <v>3</v>
      </c>
      <c r="L44" s="140">
        <v>3</v>
      </c>
      <c r="M44" s="140">
        <v>2</v>
      </c>
      <c r="N44" s="140">
        <v>22</v>
      </c>
      <c r="O44" s="140">
        <v>15</v>
      </c>
      <c r="P44" s="140">
        <v>2</v>
      </c>
      <c r="Q44" s="140">
        <v>2</v>
      </c>
      <c r="R44" s="140">
        <v>38</v>
      </c>
      <c r="S44" s="140">
        <v>4</v>
      </c>
    </row>
    <row r="45" spans="1:19" s="112" customFormat="1" x14ac:dyDescent="0.25">
      <c r="A45" s="111" t="s">
        <v>167</v>
      </c>
      <c r="B45" s="148" t="s">
        <v>140</v>
      </c>
      <c r="C45" s="140">
        <v>14</v>
      </c>
      <c r="D45" s="140" t="s">
        <v>30</v>
      </c>
      <c r="E45" s="140">
        <v>2</v>
      </c>
      <c r="F45" s="140">
        <v>7</v>
      </c>
      <c r="G45" s="140">
        <v>1</v>
      </c>
      <c r="H45" s="140" t="s">
        <v>30</v>
      </c>
      <c r="I45" s="140" t="s">
        <v>30</v>
      </c>
      <c r="J45" s="140" t="s">
        <v>30</v>
      </c>
      <c r="K45" s="140" t="s">
        <v>30</v>
      </c>
      <c r="L45" s="140" t="s">
        <v>30</v>
      </c>
      <c r="M45" s="140" t="s">
        <v>30</v>
      </c>
      <c r="N45" s="140" t="s">
        <v>30</v>
      </c>
      <c r="O45" s="140" t="s">
        <v>30</v>
      </c>
      <c r="P45" s="140">
        <v>1</v>
      </c>
      <c r="Q45" s="140" t="s">
        <v>30</v>
      </c>
      <c r="R45" s="140">
        <v>1</v>
      </c>
      <c r="S45" s="140">
        <v>2</v>
      </c>
    </row>
    <row r="46" spans="1:19" s="112" customFormat="1" x14ac:dyDescent="0.25">
      <c r="A46" s="111" t="s">
        <v>184</v>
      </c>
      <c r="B46" s="148" t="s">
        <v>185</v>
      </c>
      <c r="C46" s="140">
        <v>1</v>
      </c>
      <c r="D46" s="140" t="s">
        <v>30</v>
      </c>
      <c r="E46" s="140" t="s">
        <v>30</v>
      </c>
      <c r="F46" s="140" t="s">
        <v>30</v>
      </c>
      <c r="G46" s="140" t="s">
        <v>30</v>
      </c>
      <c r="H46" s="140">
        <v>1</v>
      </c>
      <c r="I46" s="140" t="s">
        <v>30</v>
      </c>
      <c r="J46" s="140" t="s">
        <v>30</v>
      </c>
      <c r="K46" s="140" t="s">
        <v>30</v>
      </c>
      <c r="L46" s="140" t="s">
        <v>30</v>
      </c>
      <c r="M46" s="140" t="s">
        <v>30</v>
      </c>
      <c r="N46" s="140" t="s">
        <v>30</v>
      </c>
      <c r="O46" s="140" t="s">
        <v>30</v>
      </c>
      <c r="P46" s="140" t="s">
        <v>30</v>
      </c>
      <c r="Q46" s="140" t="s">
        <v>30</v>
      </c>
      <c r="R46" s="140" t="s">
        <v>30</v>
      </c>
      <c r="S46" s="140" t="s">
        <v>30</v>
      </c>
    </row>
    <row r="47" spans="1:19" s="112" customFormat="1" x14ac:dyDescent="0.25">
      <c r="A47" s="111" t="s">
        <v>169</v>
      </c>
      <c r="B47" s="58" t="s">
        <v>69</v>
      </c>
      <c r="C47" s="140">
        <v>96</v>
      </c>
      <c r="D47" s="140">
        <v>10</v>
      </c>
      <c r="E47" s="140" t="s">
        <v>30</v>
      </c>
      <c r="F47" s="140">
        <v>10</v>
      </c>
      <c r="G47" s="140">
        <v>3</v>
      </c>
      <c r="H47" s="140">
        <v>10</v>
      </c>
      <c r="I47" s="140" t="s">
        <v>30</v>
      </c>
      <c r="J47" s="140">
        <v>7</v>
      </c>
      <c r="K47" s="140" t="s">
        <v>30</v>
      </c>
      <c r="L47" s="140" t="s">
        <v>30</v>
      </c>
      <c r="M47" s="140">
        <v>2</v>
      </c>
      <c r="N47" s="140">
        <v>39</v>
      </c>
      <c r="O47" s="140">
        <v>10</v>
      </c>
      <c r="P47" s="140" t="s">
        <v>30</v>
      </c>
      <c r="Q47" s="140">
        <v>2</v>
      </c>
      <c r="R47" s="140">
        <v>2</v>
      </c>
      <c r="S47" s="140">
        <v>1</v>
      </c>
    </row>
    <row r="48" spans="1:19" s="112" customFormat="1" x14ac:dyDescent="0.25">
      <c r="A48" s="111" t="s">
        <v>170</v>
      </c>
      <c r="B48" s="58" t="s">
        <v>71</v>
      </c>
      <c r="C48" s="140">
        <v>6</v>
      </c>
      <c r="D48" s="140">
        <v>6</v>
      </c>
      <c r="E48" s="140" t="s">
        <v>30</v>
      </c>
      <c r="F48" s="140" t="s">
        <v>30</v>
      </c>
      <c r="G48" s="140" t="s">
        <v>30</v>
      </c>
      <c r="H48" s="140" t="s">
        <v>30</v>
      </c>
      <c r="I48" s="140" t="s">
        <v>30</v>
      </c>
      <c r="J48" s="140" t="s">
        <v>30</v>
      </c>
      <c r="K48" s="140" t="s">
        <v>30</v>
      </c>
      <c r="L48" s="140" t="s">
        <v>30</v>
      </c>
      <c r="M48" s="140" t="s">
        <v>30</v>
      </c>
      <c r="N48" s="140" t="s">
        <v>30</v>
      </c>
      <c r="O48" s="140" t="s">
        <v>30</v>
      </c>
      <c r="P48" s="140" t="s">
        <v>30</v>
      </c>
      <c r="Q48" s="140" t="s">
        <v>30</v>
      </c>
      <c r="R48" s="140" t="s">
        <v>30</v>
      </c>
      <c r="S48" s="140" t="s">
        <v>30</v>
      </c>
    </row>
    <row r="49" spans="1:19" s="112" customFormat="1" x14ac:dyDescent="0.25">
      <c r="A49" s="111" t="s">
        <v>186</v>
      </c>
      <c r="B49" s="148" t="s">
        <v>187</v>
      </c>
      <c r="C49" s="140">
        <v>2</v>
      </c>
      <c r="D49" s="140">
        <v>1</v>
      </c>
      <c r="E49" s="140" t="s">
        <v>30</v>
      </c>
      <c r="F49" s="140" t="s">
        <v>30</v>
      </c>
      <c r="G49" s="140" t="s">
        <v>30</v>
      </c>
      <c r="H49" s="140" t="s">
        <v>30</v>
      </c>
      <c r="I49" s="140" t="s">
        <v>30</v>
      </c>
      <c r="J49" s="140">
        <v>1</v>
      </c>
      <c r="K49" s="140" t="s">
        <v>30</v>
      </c>
      <c r="L49" s="140" t="s">
        <v>30</v>
      </c>
      <c r="M49" s="140" t="s">
        <v>30</v>
      </c>
      <c r="N49" s="140" t="s">
        <v>30</v>
      </c>
      <c r="O49" s="140" t="s">
        <v>30</v>
      </c>
      <c r="P49" s="140" t="s">
        <v>30</v>
      </c>
      <c r="Q49" s="140" t="s">
        <v>30</v>
      </c>
      <c r="R49" s="140" t="s">
        <v>30</v>
      </c>
      <c r="S49" s="140" t="s">
        <v>30</v>
      </c>
    </row>
    <row r="50" spans="1:19" s="112" customFormat="1" x14ac:dyDescent="0.25">
      <c r="A50" s="111" t="s">
        <v>188</v>
      </c>
      <c r="B50" s="148" t="s">
        <v>189</v>
      </c>
      <c r="C50" s="140">
        <v>2</v>
      </c>
      <c r="D50" s="140" t="s">
        <v>30</v>
      </c>
      <c r="E50" s="140" t="s">
        <v>30</v>
      </c>
      <c r="F50" s="140">
        <v>2</v>
      </c>
      <c r="G50" s="140" t="s">
        <v>30</v>
      </c>
      <c r="H50" s="140" t="s">
        <v>30</v>
      </c>
      <c r="I50" s="140" t="s">
        <v>30</v>
      </c>
      <c r="J50" s="140" t="s">
        <v>30</v>
      </c>
      <c r="K50" s="140" t="s">
        <v>30</v>
      </c>
      <c r="L50" s="140" t="s">
        <v>30</v>
      </c>
      <c r="M50" s="140" t="s">
        <v>30</v>
      </c>
      <c r="N50" s="140" t="s">
        <v>30</v>
      </c>
      <c r="O50" s="140" t="s">
        <v>30</v>
      </c>
      <c r="P50" s="140" t="s">
        <v>30</v>
      </c>
      <c r="Q50" s="140" t="s">
        <v>30</v>
      </c>
      <c r="R50" s="140" t="s">
        <v>30</v>
      </c>
      <c r="S50" s="140" t="s">
        <v>30</v>
      </c>
    </row>
    <row r="51" spans="1:19" s="112" customFormat="1" x14ac:dyDescent="0.25">
      <c r="A51" s="111" t="s">
        <v>190</v>
      </c>
      <c r="B51" s="148" t="s">
        <v>191</v>
      </c>
      <c r="C51" s="140">
        <v>1</v>
      </c>
      <c r="D51" s="140">
        <v>1</v>
      </c>
      <c r="E51" s="140" t="s">
        <v>30</v>
      </c>
      <c r="F51" s="140" t="s">
        <v>30</v>
      </c>
      <c r="G51" s="140" t="s">
        <v>30</v>
      </c>
      <c r="H51" s="140" t="s">
        <v>30</v>
      </c>
      <c r="I51" s="140" t="s">
        <v>30</v>
      </c>
      <c r="J51" s="140" t="s">
        <v>30</v>
      </c>
      <c r="K51" s="140" t="s">
        <v>30</v>
      </c>
      <c r="L51" s="140" t="s">
        <v>30</v>
      </c>
      <c r="M51" s="140" t="s">
        <v>30</v>
      </c>
      <c r="N51" s="140" t="s">
        <v>30</v>
      </c>
      <c r="O51" s="140" t="s">
        <v>30</v>
      </c>
      <c r="P51" s="140" t="s">
        <v>30</v>
      </c>
      <c r="Q51" s="140" t="s">
        <v>30</v>
      </c>
      <c r="R51" s="140" t="s">
        <v>30</v>
      </c>
      <c r="S51" s="140" t="s">
        <v>30</v>
      </c>
    </row>
    <row r="52" spans="1:19" s="112" customFormat="1" x14ac:dyDescent="0.25">
      <c r="A52" s="111" t="s">
        <v>192</v>
      </c>
      <c r="B52" s="148" t="s">
        <v>193</v>
      </c>
      <c r="C52" s="140">
        <v>1</v>
      </c>
      <c r="D52" s="140" t="s">
        <v>30</v>
      </c>
      <c r="E52" s="140" t="s">
        <v>30</v>
      </c>
      <c r="F52" s="140" t="s">
        <v>30</v>
      </c>
      <c r="G52" s="140" t="s">
        <v>30</v>
      </c>
      <c r="H52" s="140">
        <v>1</v>
      </c>
      <c r="I52" s="140" t="s">
        <v>30</v>
      </c>
      <c r="J52" s="140" t="s">
        <v>30</v>
      </c>
      <c r="K52" s="140" t="s">
        <v>30</v>
      </c>
      <c r="L52" s="140" t="s">
        <v>30</v>
      </c>
      <c r="M52" s="140" t="s">
        <v>30</v>
      </c>
      <c r="N52" s="140" t="s">
        <v>30</v>
      </c>
      <c r="O52" s="140" t="s">
        <v>30</v>
      </c>
      <c r="P52" s="140" t="s">
        <v>30</v>
      </c>
      <c r="Q52" s="140" t="s">
        <v>30</v>
      </c>
      <c r="R52" s="140" t="s">
        <v>30</v>
      </c>
      <c r="S52" s="140" t="s">
        <v>30</v>
      </c>
    </row>
    <row r="53" spans="1:19" s="112" customFormat="1" x14ac:dyDescent="0.25">
      <c r="A53" s="111" t="s">
        <v>171</v>
      </c>
      <c r="B53" s="58" t="s">
        <v>73</v>
      </c>
      <c r="C53" s="140">
        <v>50</v>
      </c>
      <c r="D53" s="140">
        <v>2</v>
      </c>
      <c r="E53" s="140">
        <v>1</v>
      </c>
      <c r="F53" s="140">
        <v>6</v>
      </c>
      <c r="G53" s="140">
        <v>1</v>
      </c>
      <c r="H53" s="140">
        <v>1</v>
      </c>
      <c r="I53" s="140">
        <v>2</v>
      </c>
      <c r="J53" s="140">
        <v>2</v>
      </c>
      <c r="K53" s="140">
        <v>1</v>
      </c>
      <c r="L53" s="140">
        <v>2</v>
      </c>
      <c r="M53" s="140">
        <v>2</v>
      </c>
      <c r="N53" s="140">
        <v>8</v>
      </c>
      <c r="O53" s="140">
        <v>14</v>
      </c>
      <c r="P53" s="140">
        <v>3</v>
      </c>
      <c r="Q53" s="140">
        <v>1</v>
      </c>
      <c r="R53" s="140">
        <v>3</v>
      </c>
      <c r="S53" s="140">
        <v>1</v>
      </c>
    </row>
    <row r="54" spans="1:19" s="112" customFormat="1" x14ac:dyDescent="0.25">
      <c r="A54" s="111" t="s">
        <v>172</v>
      </c>
      <c r="B54" s="54" t="s">
        <v>75</v>
      </c>
      <c r="C54" s="140">
        <v>6629</v>
      </c>
      <c r="D54" s="140">
        <v>579</v>
      </c>
      <c r="E54" s="140">
        <v>532</v>
      </c>
      <c r="F54" s="140">
        <v>639</v>
      </c>
      <c r="G54" s="140">
        <v>271</v>
      </c>
      <c r="H54" s="140">
        <v>767</v>
      </c>
      <c r="I54" s="140">
        <v>21</v>
      </c>
      <c r="J54" s="140">
        <v>1149</v>
      </c>
      <c r="K54" s="140">
        <v>183</v>
      </c>
      <c r="L54" s="140">
        <v>239</v>
      </c>
      <c r="M54" s="140">
        <v>292</v>
      </c>
      <c r="N54" s="140">
        <v>283</v>
      </c>
      <c r="O54" s="140">
        <v>488</v>
      </c>
      <c r="P54" s="140">
        <v>193</v>
      </c>
      <c r="Q54" s="140">
        <v>375</v>
      </c>
      <c r="R54" s="140">
        <v>328</v>
      </c>
      <c r="S54" s="140">
        <v>290</v>
      </c>
    </row>
    <row r="55" spans="1:19" s="112" customFormat="1" x14ac:dyDescent="0.25">
      <c r="A55" s="111" t="s">
        <v>173</v>
      </c>
      <c r="B55" s="54" t="s">
        <v>77</v>
      </c>
      <c r="C55" s="140">
        <v>1216</v>
      </c>
      <c r="D55" s="140">
        <v>23</v>
      </c>
      <c r="E55" s="140">
        <v>48</v>
      </c>
      <c r="F55" s="140">
        <v>395</v>
      </c>
      <c r="G55" s="140">
        <v>1</v>
      </c>
      <c r="H55" s="140">
        <v>20</v>
      </c>
      <c r="I55" s="140">
        <v>230</v>
      </c>
      <c r="J55" s="140">
        <v>76</v>
      </c>
      <c r="K55" s="140" t="s">
        <v>30</v>
      </c>
      <c r="L55" s="140">
        <v>4</v>
      </c>
      <c r="M55" s="140" t="s">
        <v>30</v>
      </c>
      <c r="N55" s="140">
        <v>153</v>
      </c>
      <c r="O55" s="140">
        <v>26</v>
      </c>
      <c r="P55" s="140">
        <v>180</v>
      </c>
      <c r="Q55" s="140" t="s">
        <v>30</v>
      </c>
      <c r="R55" s="140">
        <v>6</v>
      </c>
      <c r="S55" s="140">
        <v>54</v>
      </c>
    </row>
    <row r="56" spans="1:19" s="112" customFormat="1" x14ac:dyDescent="0.25">
      <c r="A56" s="112" t="s">
        <v>174</v>
      </c>
      <c r="B56" s="58" t="s">
        <v>79</v>
      </c>
      <c r="C56" s="140">
        <v>4452</v>
      </c>
      <c r="D56" s="140">
        <v>233</v>
      </c>
      <c r="E56" s="140">
        <v>204</v>
      </c>
      <c r="F56" s="140">
        <v>192</v>
      </c>
      <c r="G56" s="140">
        <v>93</v>
      </c>
      <c r="H56" s="140">
        <v>780</v>
      </c>
      <c r="I56" s="140">
        <v>289</v>
      </c>
      <c r="J56" s="140">
        <v>1069</v>
      </c>
      <c r="K56" s="140">
        <v>78</v>
      </c>
      <c r="L56" s="140">
        <v>72</v>
      </c>
      <c r="M56" s="140">
        <v>1</v>
      </c>
      <c r="N56" s="140">
        <v>206</v>
      </c>
      <c r="O56" s="140">
        <v>574</v>
      </c>
      <c r="P56" s="140">
        <v>23</v>
      </c>
      <c r="Q56" s="140">
        <v>227</v>
      </c>
      <c r="R56" s="140">
        <v>402</v>
      </c>
      <c r="S56" s="140">
        <v>9</v>
      </c>
    </row>
    <row r="57" spans="1:19" s="101" customFormat="1" ht="12.75" customHeight="1" x14ac:dyDescent="0.25">
      <c r="A57" s="97"/>
      <c r="B57" s="132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110"/>
      <c r="R57" s="110"/>
      <c r="S57" s="99"/>
    </row>
    <row r="58" spans="1:19" s="145" customFormat="1" x14ac:dyDescent="0.25">
      <c r="A58" s="143" t="s">
        <v>80</v>
      </c>
      <c r="B58" s="119" t="s">
        <v>27</v>
      </c>
      <c r="C58" s="144">
        <v>2279</v>
      </c>
      <c r="D58" s="144">
        <v>105</v>
      </c>
      <c r="E58" s="144">
        <v>119</v>
      </c>
      <c r="F58" s="144">
        <v>158</v>
      </c>
      <c r="G58" s="144">
        <v>36</v>
      </c>
      <c r="H58" s="144">
        <v>184</v>
      </c>
      <c r="I58" s="144">
        <v>28</v>
      </c>
      <c r="J58" s="144">
        <v>493</v>
      </c>
      <c r="K58" s="144">
        <v>41</v>
      </c>
      <c r="L58" s="144">
        <v>142</v>
      </c>
      <c r="M58" s="144">
        <v>29</v>
      </c>
      <c r="N58" s="144">
        <v>91</v>
      </c>
      <c r="O58" s="144">
        <v>363</v>
      </c>
      <c r="P58" s="144">
        <v>226</v>
      </c>
      <c r="Q58" s="144">
        <v>134</v>
      </c>
      <c r="R58" s="144">
        <v>20</v>
      </c>
      <c r="S58" s="144">
        <v>110</v>
      </c>
    </row>
    <row r="59" spans="1:19" s="121" customFormat="1" ht="27.75" customHeight="1" x14ac:dyDescent="0.25">
      <c r="A59" s="118" t="s">
        <v>81</v>
      </c>
      <c r="B59" s="60" t="s">
        <v>82</v>
      </c>
      <c r="C59" s="120">
        <v>1</v>
      </c>
      <c r="D59" s="120" t="s">
        <v>30</v>
      </c>
      <c r="E59" s="120" t="s">
        <v>30</v>
      </c>
      <c r="F59" s="120" t="s">
        <v>30</v>
      </c>
      <c r="G59" s="120" t="s">
        <v>30</v>
      </c>
      <c r="H59" s="120">
        <v>1</v>
      </c>
      <c r="I59" s="120" t="s">
        <v>30</v>
      </c>
      <c r="J59" s="120" t="s">
        <v>30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 t="s">
        <v>30</v>
      </c>
      <c r="P59" s="120" t="s">
        <v>30</v>
      </c>
      <c r="Q59" s="122" t="s">
        <v>30</v>
      </c>
      <c r="R59" s="122" t="s">
        <v>30</v>
      </c>
      <c r="S59" s="120" t="s">
        <v>30</v>
      </c>
    </row>
    <row r="60" spans="1:19" s="121" customFormat="1" ht="25.5" customHeight="1" x14ac:dyDescent="0.25">
      <c r="A60" s="118" t="s">
        <v>83</v>
      </c>
      <c r="B60" s="60" t="s">
        <v>84</v>
      </c>
      <c r="C60" s="120">
        <v>23</v>
      </c>
      <c r="D60" s="120">
        <v>1</v>
      </c>
      <c r="E60" s="120">
        <v>1</v>
      </c>
      <c r="F60" s="120" t="s">
        <v>30</v>
      </c>
      <c r="G60" s="120">
        <v>1</v>
      </c>
      <c r="H60" s="120" t="s">
        <v>30</v>
      </c>
      <c r="I60" s="120" t="s">
        <v>30</v>
      </c>
      <c r="J60" s="120">
        <v>3</v>
      </c>
      <c r="K60" s="120">
        <v>1</v>
      </c>
      <c r="L60" s="120">
        <v>1</v>
      </c>
      <c r="M60" s="120" t="s">
        <v>30</v>
      </c>
      <c r="N60" s="120">
        <v>6</v>
      </c>
      <c r="O60" s="120">
        <v>3</v>
      </c>
      <c r="P60" s="120">
        <v>1</v>
      </c>
      <c r="Q60" s="122" t="s">
        <v>30</v>
      </c>
      <c r="R60" s="122">
        <v>1</v>
      </c>
      <c r="S60" s="120">
        <v>4</v>
      </c>
    </row>
    <row r="61" spans="1:19" s="121" customFormat="1" ht="25.5" customHeight="1" x14ac:dyDescent="0.25">
      <c r="A61" s="118" t="s">
        <v>85</v>
      </c>
      <c r="B61" s="60" t="s">
        <v>86</v>
      </c>
      <c r="C61" s="120">
        <v>46</v>
      </c>
      <c r="D61" s="120">
        <v>3</v>
      </c>
      <c r="E61" s="120">
        <v>1</v>
      </c>
      <c r="F61" s="120">
        <v>1</v>
      </c>
      <c r="G61" s="120">
        <v>3</v>
      </c>
      <c r="H61" s="120" t="s">
        <v>30</v>
      </c>
      <c r="I61" s="120" t="s">
        <v>30</v>
      </c>
      <c r="J61" s="120">
        <v>17</v>
      </c>
      <c r="K61" s="120" t="s">
        <v>30</v>
      </c>
      <c r="L61" s="120">
        <v>3</v>
      </c>
      <c r="M61" s="120" t="s">
        <v>30</v>
      </c>
      <c r="N61" s="120">
        <v>1</v>
      </c>
      <c r="O61" s="120">
        <v>12</v>
      </c>
      <c r="P61" s="120" t="s">
        <v>30</v>
      </c>
      <c r="Q61" s="122">
        <v>2</v>
      </c>
      <c r="R61" s="122">
        <v>1</v>
      </c>
      <c r="S61" s="120">
        <v>2</v>
      </c>
    </row>
    <row r="62" spans="1:19" s="121" customFormat="1" ht="25.5" customHeight="1" x14ac:dyDescent="0.25">
      <c r="A62" s="118" t="s">
        <v>87</v>
      </c>
      <c r="B62" s="60" t="s">
        <v>88</v>
      </c>
      <c r="C62" s="120" t="s">
        <v>30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0" t="s">
        <v>30</v>
      </c>
      <c r="R62" s="120" t="s">
        <v>30</v>
      </c>
      <c r="S62" s="120" t="s">
        <v>30</v>
      </c>
    </row>
    <row r="63" spans="1:19" s="121" customFormat="1" ht="26.25" customHeight="1" x14ac:dyDescent="0.25">
      <c r="A63" s="118" t="s">
        <v>89</v>
      </c>
      <c r="B63" s="67" t="s">
        <v>90</v>
      </c>
      <c r="C63" s="120">
        <v>79</v>
      </c>
      <c r="D63" s="120">
        <v>3</v>
      </c>
      <c r="E63" s="120">
        <v>1</v>
      </c>
      <c r="F63" s="120">
        <v>1</v>
      </c>
      <c r="G63" s="120">
        <v>1</v>
      </c>
      <c r="H63" s="120">
        <v>11</v>
      </c>
      <c r="I63" s="120">
        <v>2</v>
      </c>
      <c r="J63" s="120">
        <v>11</v>
      </c>
      <c r="K63" s="120">
        <v>6</v>
      </c>
      <c r="L63" s="120">
        <v>4</v>
      </c>
      <c r="M63" s="120" t="s">
        <v>30</v>
      </c>
      <c r="N63" s="120">
        <v>5</v>
      </c>
      <c r="O63" s="120">
        <v>16</v>
      </c>
      <c r="P63" s="120">
        <v>4</v>
      </c>
      <c r="Q63" s="122">
        <v>7</v>
      </c>
      <c r="R63" s="122" t="s">
        <v>30</v>
      </c>
      <c r="S63" s="120">
        <v>7</v>
      </c>
    </row>
    <row r="64" spans="1:19" s="121" customFormat="1" ht="12.75" customHeight="1" x14ac:dyDescent="0.25">
      <c r="A64" s="118" t="s">
        <v>91</v>
      </c>
      <c r="B64" s="67" t="s">
        <v>92</v>
      </c>
      <c r="C64" s="120">
        <v>152</v>
      </c>
      <c r="D64" s="120">
        <v>10</v>
      </c>
      <c r="E64" s="120">
        <v>23</v>
      </c>
      <c r="F64" s="120">
        <v>13</v>
      </c>
      <c r="G64" s="120">
        <v>2</v>
      </c>
      <c r="H64" s="120">
        <v>5</v>
      </c>
      <c r="I64" s="120">
        <v>3</v>
      </c>
      <c r="J64" s="120">
        <v>5</v>
      </c>
      <c r="K64" s="120">
        <v>2</v>
      </c>
      <c r="L64" s="120">
        <v>37</v>
      </c>
      <c r="M64" s="120" t="s">
        <v>30</v>
      </c>
      <c r="N64" s="120">
        <v>6</v>
      </c>
      <c r="O64" s="120">
        <v>17</v>
      </c>
      <c r="P64" s="120">
        <v>18</v>
      </c>
      <c r="Q64" s="122">
        <v>3</v>
      </c>
      <c r="R64" s="122">
        <v>5</v>
      </c>
      <c r="S64" s="120">
        <v>3</v>
      </c>
    </row>
    <row r="65" spans="1:19" s="121" customFormat="1" ht="25.5" customHeight="1" x14ac:dyDescent="0.25">
      <c r="A65" s="118" t="s">
        <v>93</v>
      </c>
      <c r="B65" s="67" t="s">
        <v>94</v>
      </c>
      <c r="C65" s="120">
        <v>12</v>
      </c>
      <c r="D65" s="120">
        <v>1</v>
      </c>
      <c r="E65" s="120">
        <v>1</v>
      </c>
      <c r="F65" s="120">
        <v>3</v>
      </c>
      <c r="G65" s="120" t="s">
        <v>30</v>
      </c>
      <c r="H65" s="120" t="s">
        <v>30</v>
      </c>
      <c r="I65" s="120" t="s">
        <v>30</v>
      </c>
      <c r="J65" s="120" t="s">
        <v>30</v>
      </c>
      <c r="K65" s="120">
        <v>1</v>
      </c>
      <c r="L65" s="120" t="s">
        <v>30</v>
      </c>
      <c r="M65" s="120" t="s">
        <v>30</v>
      </c>
      <c r="N65" s="120">
        <v>1</v>
      </c>
      <c r="O65" s="120">
        <v>4</v>
      </c>
      <c r="P65" s="120" t="s">
        <v>30</v>
      </c>
      <c r="Q65" s="122" t="s">
        <v>30</v>
      </c>
      <c r="R65" s="122" t="s">
        <v>30</v>
      </c>
      <c r="S65" s="120">
        <v>1</v>
      </c>
    </row>
    <row r="66" spans="1:19" s="121" customFormat="1" ht="12.75" customHeight="1" x14ac:dyDescent="0.25">
      <c r="A66" s="118" t="s">
        <v>95</v>
      </c>
      <c r="B66" s="67" t="s">
        <v>96</v>
      </c>
      <c r="C66" s="120">
        <v>53</v>
      </c>
      <c r="D66" s="120">
        <v>6</v>
      </c>
      <c r="E66" s="120">
        <v>6</v>
      </c>
      <c r="F66" s="120">
        <v>1</v>
      </c>
      <c r="G66" s="120">
        <v>1</v>
      </c>
      <c r="H66" s="120" t="s">
        <v>30</v>
      </c>
      <c r="I66" s="120">
        <v>1</v>
      </c>
      <c r="J66" s="120" t="s">
        <v>30</v>
      </c>
      <c r="K66" s="120">
        <v>2</v>
      </c>
      <c r="L66" s="120">
        <v>8</v>
      </c>
      <c r="M66" s="120" t="s">
        <v>30</v>
      </c>
      <c r="N66" s="120">
        <v>2</v>
      </c>
      <c r="O66" s="120">
        <v>15</v>
      </c>
      <c r="P66" s="120">
        <v>7</v>
      </c>
      <c r="Q66" s="122">
        <v>1</v>
      </c>
      <c r="R66" s="122">
        <v>1</v>
      </c>
      <c r="S66" s="120">
        <v>2</v>
      </c>
    </row>
    <row r="67" spans="1:19" s="121" customFormat="1" ht="12.75" customHeight="1" x14ac:dyDescent="0.25">
      <c r="A67" s="118" t="s">
        <v>97</v>
      </c>
      <c r="B67" s="67" t="s">
        <v>98</v>
      </c>
      <c r="C67" s="120">
        <v>4</v>
      </c>
      <c r="D67" s="120" t="s">
        <v>30</v>
      </c>
      <c r="E67" s="120" t="s">
        <v>30</v>
      </c>
      <c r="F67" s="120" t="s">
        <v>30</v>
      </c>
      <c r="G67" s="120" t="s">
        <v>30</v>
      </c>
      <c r="H67" s="120" t="s">
        <v>30</v>
      </c>
      <c r="I67" s="120" t="s">
        <v>30</v>
      </c>
      <c r="J67" s="120" t="s">
        <v>30</v>
      </c>
      <c r="K67" s="120" t="s">
        <v>30</v>
      </c>
      <c r="L67" s="120" t="s">
        <v>30</v>
      </c>
      <c r="M67" s="120" t="s">
        <v>30</v>
      </c>
      <c r="N67" s="120" t="s">
        <v>30</v>
      </c>
      <c r="O67" s="120" t="s">
        <v>30</v>
      </c>
      <c r="P67" s="120">
        <v>1</v>
      </c>
      <c r="Q67" s="122">
        <v>1</v>
      </c>
      <c r="R67" s="122" t="s">
        <v>30</v>
      </c>
      <c r="S67" s="120">
        <v>2</v>
      </c>
    </row>
    <row r="68" spans="1:19" s="121" customFormat="1" ht="24.75" customHeight="1" x14ac:dyDescent="0.25">
      <c r="A68" s="118" t="s">
        <v>99</v>
      </c>
      <c r="B68" s="67" t="s">
        <v>100</v>
      </c>
      <c r="C68" s="120">
        <v>54</v>
      </c>
      <c r="D68" s="120" t="s">
        <v>30</v>
      </c>
      <c r="E68" s="120" t="s">
        <v>30</v>
      </c>
      <c r="F68" s="120">
        <v>2</v>
      </c>
      <c r="G68" s="120" t="s">
        <v>30</v>
      </c>
      <c r="H68" s="120">
        <v>3</v>
      </c>
      <c r="I68" s="120">
        <v>2</v>
      </c>
      <c r="J68" s="120">
        <v>17</v>
      </c>
      <c r="K68" s="120" t="s">
        <v>30</v>
      </c>
      <c r="L68" s="120" t="s">
        <v>30</v>
      </c>
      <c r="M68" s="120">
        <v>4</v>
      </c>
      <c r="N68" s="120">
        <v>8</v>
      </c>
      <c r="O68" s="120">
        <v>9</v>
      </c>
      <c r="P68" s="120">
        <v>2</v>
      </c>
      <c r="Q68" s="122">
        <v>4</v>
      </c>
      <c r="R68" s="122">
        <v>1</v>
      </c>
      <c r="S68" s="120">
        <v>2</v>
      </c>
    </row>
    <row r="69" spans="1:19" s="121" customFormat="1" ht="12.75" customHeight="1" x14ac:dyDescent="0.25">
      <c r="A69" s="118" t="s">
        <v>101</v>
      </c>
      <c r="B69" s="67" t="s">
        <v>102</v>
      </c>
      <c r="C69" s="120">
        <v>329</v>
      </c>
      <c r="D69" s="120">
        <v>13</v>
      </c>
      <c r="E69" s="120">
        <v>50</v>
      </c>
      <c r="F69" s="120">
        <v>49</v>
      </c>
      <c r="G69" s="120">
        <v>5</v>
      </c>
      <c r="H69" s="120">
        <v>19</v>
      </c>
      <c r="I69" s="120">
        <v>2</v>
      </c>
      <c r="J69" s="120">
        <v>8</v>
      </c>
      <c r="K69" s="120">
        <v>1</v>
      </c>
      <c r="L69" s="120">
        <v>3</v>
      </c>
      <c r="M69" s="120">
        <v>1</v>
      </c>
      <c r="N69" s="120">
        <v>20</v>
      </c>
      <c r="O69" s="120">
        <v>68</v>
      </c>
      <c r="P69" s="120">
        <v>40</v>
      </c>
      <c r="Q69" s="122">
        <v>33</v>
      </c>
      <c r="R69" s="122">
        <v>1</v>
      </c>
      <c r="S69" s="120">
        <v>16</v>
      </c>
    </row>
    <row r="70" spans="1:19" s="121" customFormat="1" ht="12.75" customHeight="1" x14ac:dyDescent="0.25">
      <c r="A70" s="118" t="s">
        <v>103</v>
      </c>
      <c r="B70" s="67" t="s">
        <v>104</v>
      </c>
      <c r="C70" s="120">
        <v>149</v>
      </c>
      <c r="D70" s="120">
        <v>5</v>
      </c>
      <c r="E70" s="120">
        <v>18</v>
      </c>
      <c r="F70" s="120">
        <v>10</v>
      </c>
      <c r="G70" s="120">
        <v>1</v>
      </c>
      <c r="H70" s="120">
        <v>1</v>
      </c>
      <c r="I70" s="120">
        <v>2</v>
      </c>
      <c r="J70" s="120">
        <v>21</v>
      </c>
      <c r="K70" s="120">
        <v>1</v>
      </c>
      <c r="L70" s="120">
        <v>11</v>
      </c>
      <c r="M70" s="120">
        <v>2</v>
      </c>
      <c r="N70" s="120">
        <v>2</v>
      </c>
      <c r="O70" s="120">
        <v>34</v>
      </c>
      <c r="P70" s="120">
        <v>9</v>
      </c>
      <c r="Q70" s="122">
        <v>14</v>
      </c>
      <c r="R70" s="122" t="s">
        <v>30</v>
      </c>
      <c r="S70" s="120">
        <v>18</v>
      </c>
    </row>
    <row r="71" spans="1:19" s="121" customFormat="1" ht="12.75" customHeight="1" x14ac:dyDescent="0.25">
      <c r="A71" s="118" t="s">
        <v>105</v>
      </c>
      <c r="B71" s="67" t="s">
        <v>106</v>
      </c>
      <c r="C71" s="120">
        <v>4</v>
      </c>
      <c r="D71" s="120" t="s">
        <v>30</v>
      </c>
      <c r="E71" s="120">
        <v>1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>
        <v>1</v>
      </c>
      <c r="N71" s="120">
        <v>1</v>
      </c>
      <c r="O71" s="120" t="s">
        <v>30</v>
      </c>
      <c r="P71" s="120" t="s">
        <v>30</v>
      </c>
      <c r="Q71" s="122">
        <v>1</v>
      </c>
      <c r="R71" s="122" t="s">
        <v>30</v>
      </c>
      <c r="S71" s="120" t="s">
        <v>30</v>
      </c>
    </row>
    <row r="72" spans="1:19" s="121" customFormat="1" ht="12.75" customHeight="1" x14ac:dyDescent="0.25">
      <c r="A72" s="118" t="s">
        <v>107</v>
      </c>
      <c r="B72" s="67" t="s">
        <v>108</v>
      </c>
      <c r="C72" s="120">
        <v>9</v>
      </c>
      <c r="D72" s="120">
        <v>3</v>
      </c>
      <c r="E72" s="120">
        <v>1</v>
      </c>
      <c r="F72" s="120">
        <v>1</v>
      </c>
      <c r="G72" s="120" t="s">
        <v>30</v>
      </c>
      <c r="H72" s="120" t="s">
        <v>30</v>
      </c>
      <c r="I72" s="120" t="s">
        <v>30</v>
      </c>
      <c r="J72" s="120">
        <v>2</v>
      </c>
      <c r="K72" s="120" t="s">
        <v>30</v>
      </c>
      <c r="L72" s="120" t="s">
        <v>30</v>
      </c>
      <c r="M72" s="120" t="s">
        <v>30</v>
      </c>
      <c r="N72" s="120" t="s">
        <v>30</v>
      </c>
      <c r="O72" s="120" t="s">
        <v>30</v>
      </c>
      <c r="P72" s="120" t="s">
        <v>30</v>
      </c>
      <c r="Q72" s="122" t="s">
        <v>30</v>
      </c>
      <c r="R72" s="122" t="s">
        <v>30</v>
      </c>
      <c r="S72" s="120">
        <v>2</v>
      </c>
    </row>
    <row r="73" spans="1:19" s="121" customFormat="1" ht="12.75" customHeight="1" x14ac:dyDescent="0.25">
      <c r="A73" s="118" t="s">
        <v>109</v>
      </c>
      <c r="B73" s="67" t="s">
        <v>110</v>
      </c>
      <c r="C73" s="120">
        <v>41</v>
      </c>
      <c r="D73" s="120">
        <v>6</v>
      </c>
      <c r="E73" s="120">
        <v>5</v>
      </c>
      <c r="F73" s="120">
        <v>2</v>
      </c>
      <c r="G73" s="120">
        <v>2</v>
      </c>
      <c r="H73" s="120">
        <v>3</v>
      </c>
      <c r="I73" s="120">
        <v>1</v>
      </c>
      <c r="J73" s="120">
        <v>8</v>
      </c>
      <c r="K73" s="120" t="s">
        <v>30</v>
      </c>
      <c r="L73" s="120" t="s">
        <v>30</v>
      </c>
      <c r="M73" s="120" t="s">
        <v>30</v>
      </c>
      <c r="N73" s="120" t="s">
        <v>30</v>
      </c>
      <c r="O73" s="120">
        <v>7</v>
      </c>
      <c r="P73" s="120">
        <v>4</v>
      </c>
      <c r="Q73" s="122" t="s">
        <v>30</v>
      </c>
      <c r="R73" s="122" t="s">
        <v>30</v>
      </c>
      <c r="S73" s="120">
        <v>3</v>
      </c>
    </row>
    <row r="74" spans="1:19" s="121" customFormat="1" ht="12.75" customHeight="1" x14ac:dyDescent="0.25">
      <c r="A74" s="118" t="s">
        <v>111</v>
      </c>
      <c r="B74" s="67" t="s">
        <v>112</v>
      </c>
      <c r="C74" s="120">
        <v>12</v>
      </c>
      <c r="D74" s="120" t="s">
        <v>30</v>
      </c>
      <c r="E74" s="120" t="s">
        <v>30</v>
      </c>
      <c r="F74" s="120" t="s">
        <v>30</v>
      </c>
      <c r="G74" s="120" t="s">
        <v>30</v>
      </c>
      <c r="H74" s="120" t="s">
        <v>30</v>
      </c>
      <c r="I74" s="120" t="s">
        <v>30</v>
      </c>
      <c r="J74" s="120">
        <v>7</v>
      </c>
      <c r="K74" s="120" t="s">
        <v>30</v>
      </c>
      <c r="L74" s="120" t="s">
        <v>30</v>
      </c>
      <c r="M74" s="120" t="s">
        <v>30</v>
      </c>
      <c r="N74" s="120">
        <v>1</v>
      </c>
      <c r="O74" s="120" t="s">
        <v>30</v>
      </c>
      <c r="P74" s="120" t="s">
        <v>30</v>
      </c>
      <c r="Q74" s="122">
        <v>4</v>
      </c>
      <c r="R74" s="122" t="s">
        <v>30</v>
      </c>
      <c r="S74" s="120" t="s">
        <v>30</v>
      </c>
    </row>
    <row r="75" spans="1:19" s="121" customFormat="1" ht="12.75" customHeight="1" x14ac:dyDescent="0.25">
      <c r="A75" s="118" t="s">
        <v>113</v>
      </c>
      <c r="B75" s="67" t="s">
        <v>114</v>
      </c>
      <c r="C75" s="120">
        <v>23</v>
      </c>
      <c r="D75" s="120">
        <v>3</v>
      </c>
      <c r="E75" s="120">
        <v>4</v>
      </c>
      <c r="F75" s="120" t="s">
        <v>30</v>
      </c>
      <c r="G75" s="120" t="s">
        <v>30</v>
      </c>
      <c r="H75" s="120">
        <v>4</v>
      </c>
      <c r="I75" s="120" t="s">
        <v>30</v>
      </c>
      <c r="J75" s="120" t="s">
        <v>30</v>
      </c>
      <c r="K75" s="120" t="s">
        <v>30</v>
      </c>
      <c r="L75" s="120">
        <v>1</v>
      </c>
      <c r="M75" s="120" t="s">
        <v>30</v>
      </c>
      <c r="N75" s="120" t="s">
        <v>30</v>
      </c>
      <c r="O75" s="120">
        <v>8</v>
      </c>
      <c r="P75" s="120" t="s">
        <v>30</v>
      </c>
      <c r="Q75" s="122">
        <v>3</v>
      </c>
      <c r="R75" s="122" t="s">
        <v>30</v>
      </c>
      <c r="S75" s="120" t="s">
        <v>30</v>
      </c>
    </row>
    <row r="76" spans="1:19" s="121" customFormat="1" ht="12.75" customHeight="1" x14ac:dyDescent="0.25">
      <c r="A76" s="118" t="s">
        <v>115</v>
      </c>
      <c r="B76" s="67" t="s">
        <v>116</v>
      </c>
      <c r="C76" s="120">
        <v>3</v>
      </c>
      <c r="D76" s="120" t="s">
        <v>30</v>
      </c>
      <c r="E76" s="120" t="s">
        <v>30</v>
      </c>
      <c r="F76" s="120" t="s">
        <v>30</v>
      </c>
      <c r="G76" s="120" t="s">
        <v>30</v>
      </c>
      <c r="H76" s="120">
        <v>2</v>
      </c>
      <c r="I76" s="120" t="s">
        <v>30</v>
      </c>
      <c r="J76" s="120" t="s">
        <v>30</v>
      </c>
      <c r="K76" s="120" t="s">
        <v>30</v>
      </c>
      <c r="L76" s="120" t="s">
        <v>30</v>
      </c>
      <c r="M76" s="120" t="s">
        <v>30</v>
      </c>
      <c r="N76" s="120" t="s">
        <v>30</v>
      </c>
      <c r="O76" s="120" t="s">
        <v>30</v>
      </c>
      <c r="P76" s="120">
        <v>1</v>
      </c>
      <c r="Q76" s="120" t="s">
        <v>30</v>
      </c>
      <c r="R76" s="120" t="s">
        <v>30</v>
      </c>
      <c r="S76" s="120" t="s">
        <v>30</v>
      </c>
    </row>
    <row r="77" spans="1:19" s="121" customFormat="1" ht="12.75" customHeight="1" x14ac:dyDescent="0.25">
      <c r="A77" s="118" t="s">
        <v>117</v>
      </c>
      <c r="B77" s="67" t="s">
        <v>118</v>
      </c>
      <c r="C77" s="120">
        <v>53</v>
      </c>
      <c r="D77" s="120">
        <v>3</v>
      </c>
      <c r="E77" s="120">
        <v>2</v>
      </c>
      <c r="F77" s="120" t="s">
        <v>30</v>
      </c>
      <c r="G77" s="120">
        <v>4</v>
      </c>
      <c r="H77" s="120">
        <v>6</v>
      </c>
      <c r="I77" s="120">
        <v>1</v>
      </c>
      <c r="J77" s="120">
        <v>7</v>
      </c>
      <c r="K77" s="120">
        <v>1</v>
      </c>
      <c r="L77" s="120" t="s">
        <v>30</v>
      </c>
      <c r="M77" s="120">
        <v>3</v>
      </c>
      <c r="N77" s="120">
        <v>1</v>
      </c>
      <c r="O77" s="120">
        <v>19</v>
      </c>
      <c r="P77" s="120">
        <v>3</v>
      </c>
      <c r="Q77" s="122" t="s">
        <v>30</v>
      </c>
      <c r="R77" s="122" t="s">
        <v>30</v>
      </c>
      <c r="S77" s="120">
        <v>3</v>
      </c>
    </row>
    <row r="78" spans="1:19" s="121" customFormat="1" ht="12.75" customHeight="1" x14ac:dyDescent="0.25">
      <c r="A78" s="118" t="s">
        <v>119</v>
      </c>
      <c r="B78" s="67" t="s">
        <v>120</v>
      </c>
      <c r="C78" s="120">
        <v>31</v>
      </c>
      <c r="D78" s="120" t="s">
        <v>30</v>
      </c>
      <c r="E78" s="120" t="s">
        <v>30</v>
      </c>
      <c r="F78" s="120">
        <v>4</v>
      </c>
      <c r="G78" s="120" t="s">
        <v>30</v>
      </c>
      <c r="H78" s="120">
        <v>1</v>
      </c>
      <c r="I78" s="120">
        <v>1</v>
      </c>
      <c r="J78" s="120">
        <v>14</v>
      </c>
      <c r="K78" s="120" t="s">
        <v>30</v>
      </c>
      <c r="L78" s="120">
        <v>1</v>
      </c>
      <c r="M78" s="120" t="s">
        <v>30</v>
      </c>
      <c r="N78" s="120">
        <v>3</v>
      </c>
      <c r="O78" s="120">
        <v>6</v>
      </c>
      <c r="P78" s="120" t="s">
        <v>30</v>
      </c>
      <c r="Q78" s="122" t="s">
        <v>30</v>
      </c>
      <c r="R78" s="122" t="s">
        <v>30</v>
      </c>
      <c r="S78" s="120">
        <v>1</v>
      </c>
    </row>
    <row r="79" spans="1:19" s="121" customFormat="1" ht="12.75" customHeight="1" x14ac:dyDescent="0.25">
      <c r="A79" s="118" t="s">
        <v>121</v>
      </c>
      <c r="B79" s="67" t="s">
        <v>122</v>
      </c>
      <c r="C79" s="120">
        <v>100</v>
      </c>
      <c r="D79" s="120">
        <v>1</v>
      </c>
      <c r="E79" s="120">
        <v>1</v>
      </c>
      <c r="F79" s="120">
        <v>1</v>
      </c>
      <c r="G79" s="120">
        <v>1</v>
      </c>
      <c r="H79" s="120">
        <v>22</v>
      </c>
      <c r="I79" s="120">
        <v>1</v>
      </c>
      <c r="J79" s="120">
        <v>16</v>
      </c>
      <c r="K79" s="120" t="s">
        <v>30</v>
      </c>
      <c r="L79" s="120">
        <v>1</v>
      </c>
      <c r="M79" s="120">
        <v>2</v>
      </c>
      <c r="N79" s="120">
        <v>2</v>
      </c>
      <c r="O79" s="120">
        <v>38</v>
      </c>
      <c r="P79" s="120">
        <v>1</v>
      </c>
      <c r="Q79" s="122">
        <v>11</v>
      </c>
      <c r="R79" s="122" t="s">
        <v>30</v>
      </c>
      <c r="S79" s="120">
        <v>2</v>
      </c>
    </row>
    <row r="80" spans="1:19" s="121" customFormat="1" ht="24.75" customHeight="1" x14ac:dyDescent="0.25">
      <c r="A80" s="118" t="s">
        <v>123</v>
      </c>
      <c r="B80" s="68" t="s">
        <v>124</v>
      </c>
      <c r="C80" s="146">
        <v>4</v>
      </c>
      <c r="D80" s="120">
        <v>1</v>
      </c>
      <c r="E80" s="120">
        <v>1</v>
      </c>
      <c r="F80" s="120" t="s">
        <v>30</v>
      </c>
      <c r="G80" s="120" t="s">
        <v>30</v>
      </c>
      <c r="H80" s="120" t="s">
        <v>30</v>
      </c>
      <c r="I80" s="120" t="s">
        <v>30</v>
      </c>
      <c r="J80" s="120" t="s">
        <v>30</v>
      </c>
      <c r="K80" s="120" t="s">
        <v>30</v>
      </c>
      <c r="L80" s="120" t="s">
        <v>30</v>
      </c>
      <c r="M80" s="120" t="s">
        <v>30</v>
      </c>
      <c r="N80" s="120" t="s">
        <v>30</v>
      </c>
      <c r="O80" s="120" t="s">
        <v>30</v>
      </c>
      <c r="P80" s="120" t="s">
        <v>30</v>
      </c>
      <c r="Q80" s="122">
        <v>2</v>
      </c>
      <c r="R80" s="122" t="s">
        <v>30</v>
      </c>
      <c r="S80" s="120" t="s">
        <v>30</v>
      </c>
    </row>
    <row r="81" spans="1:19" s="121" customFormat="1" ht="12.75" customHeight="1" x14ac:dyDescent="0.25">
      <c r="A81" s="118" t="s">
        <v>125</v>
      </c>
      <c r="B81" s="68" t="s">
        <v>126</v>
      </c>
      <c r="C81" s="146">
        <v>3</v>
      </c>
      <c r="D81" s="120" t="s">
        <v>30</v>
      </c>
      <c r="E81" s="120" t="s">
        <v>30</v>
      </c>
      <c r="F81" s="120" t="s">
        <v>30</v>
      </c>
      <c r="G81" s="120" t="s">
        <v>30</v>
      </c>
      <c r="H81" s="120" t="s">
        <v>30</v>
      </c>
      <c r="I81" s="120" t="s">
        <v>30</v>
      </c>
      <c r="J81" s="120">
        <v>2</v>
      </c>
      <c r="K81" s="120" t="s">
        <v>30</v>
      </c>
      <c r="L81" s="120">
        <v>1</v>
      </c>
      <c r="M81" s="120" t="s">
        <v>30</v>
      </c>
      <c r="N81" s="120" t="s">
        <v>30</v>
      </c>
      <c r="O81" s="120" t="s">
        <v>30</v>
      </c>
      <c r="P81" s="120" t="s">
        <v>30</v>
      </c>
      <c r="Q81" s="122" t="s">
        <v>30</v>
      </c>
      <c r="R81" s="122" t="s">
        <v>30</v>
      </c>
      <c r="S81" s="120" t="s">
        <v>30</v>
      </c>
    </row>
    <row r="82" spans="1:19" s="121" customFormat="1" ht="12.75" customHeight="1" x14ac:dyDescent="0.25">
      <c r="A82" s="118" t="s">
        <v>127</v>
      </c>
      <c r="B82" s="68" t="s">
        <v>128</v>
      </c>
      <c r="C82" s="146">
        <v>10</v>
      </c>
      <c r="D82" s="120">
        <v>1</v>
      </c>
      <c r="E82" s="120">
        <v>2</v>
      </c>
      <c r="F82" s="120" t="s">
        <v>30</v>
      </c>
      <c r="G82" s="120" t="s">
        <v>30</v>
      </c>
      <c r="H82" s="120" t="s">
        <v>30</v>
      </c>
      <c r="I82" s="120" t="s">
        <v>30</v>
      </c>
      <c r="J82" s="120">
        <v>1</v>
      </c>
      <c r="K82" s="120">
        <v>2</v>
      </c>
      <c r="L82" s="120" t="s">
        <v>30</v>
      </c>
      <c r="M82" s="120">
        <v>1</v>
      </c>
      <c r="N82" s="120" t="s">
        <v>30</v>
      </c>
      <c r="O82" s="120">
        <v>3</v>
      </c>
      <c r="P82" s="120" t="s">
        <v>30</v>
      </c>
      <c r="Q82" s="122" t="s">
        <v>30</v>
      </c>
      <c r="R82" s="122" t="s">
        <v>30</v>
      </c>
      <c r="S82" s="120" t="s">
        <v>30</v>
      </c>
    </row>
    <row r="83" spans="1:19" s="121" customFormat="1" ht="12.75" customHeight="1" x14ac:dyDescent="0.25">
      <c r="A83" s="118" t="s">
        <v>129</v>
      </c>
      <c r="B83" s="68" t="s">
        <v>130</v>
      </c>
      <c r="C83" s="146">
        <v>1076</v>
      </c>
      <c r="D83" s="120">
        <v>45</v>
      </c>
      <c r="E83" s="120">
        <v>1</v>
      </c>
      <c r="F83" s="120">
        <v>70</v>
      </c>
      <c r="G83" s="120">
        <v>15</v>
      </c>
      <c r="H83" s="120">
        <v>105</v>
      </c>
      <c r="I83" s="120">
        <v>12</v>
      </c>
      <c r="J83" s="120">
        <v>354</v>
      </c>
      <c r="K83" s="120">
        <v>24</v>
      </c>
      <c r="L83" s="120">
        <v>71</v>
      </c>
      <c r="M83" s="120">
        <v>15</v>
      </c>
      <c r="N83" s="120">
        <v>32</v>
      </c>
      <c r="O83" s="120">
        <v>97</v>
      </c>
      <c r="P83" s="120">
        <v>135</v>
      </c>
      <c r="Q83" s="122">
        <v>48</v>
      </c>
      <c r="R83" s="122">
        <v>10</v>
      </c>
      <c r="S83" s="120">
        <v>42</v>
      </c>
    </row>
    <row r="84" spans="1:19" s="121" customFormat="1" ht="12.75" customHeight="1" x14ac:dyDescent="0.25">
      <c r="A84" s="118" t="s">
        <v>145</v>
      </c>
      <c r="B84" s="68" t="s">
        <v>132</v>
      </c>
      <c r="C84" s="146">
        <v>8</v>
      </c>
      <c r="D84" s="120" t="s">
        <v>30</v>
      </c>
      <c r="E84" s="120" t="s">
        <v>30</v>
      </c>
      <c r="F84" s="120" t="s">
        <v>30</v>
      </c>
      <c r="G84" s="120" t="s">
        <v>30</v>
      </c>
      <c r="H84" s="120">
        <v>1</v>
      </c>
      <c r="I84" s="120" t="s">
        <v>30</v>
      </c>
      <c r="J84" s="120" t="s">
        <v>30</v>
      </c>
      <c r="K84" s="120" t="s">
        <v>30</v>
      </c>
      <c r="L84" s="120" t="s">
        <v>30</v>
      </c>
      <c r="M84" s="120" t="s">
        <v>30</v>
      </c>
      <c r="N84" s="120" t="s">
        <v>30</v>
      </c>
      <c r="O84" s="120">
        <v>7</v>
      </c>
      <c r="P84" s="120" t="s">
        <v>30</v>
      </c>
      <c r="Q84" s="122" t="s">
        <v>30</v>
      </c>
      <c r="R84" s="122" t="s">
        <v>30</v>
      </c>
      <c r="S84" s="120" t="s">
        <v>30</v>
      </c>
    </row>
    <row r="85" spans="1:19" x14ac:dyDescent="0.25">
      <c r="A85" s="6"/>
      <c r="B85" s="6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80"/>
  <sheetViews>
    <sheetView topLeftCell="A7" workbookViewId="0">
      <selection activeCell="B31" sqref="B31"/>
    </sheetView>
  </sheetViews>
  <sheetFormatPr defaultRowHeight="13.2" x14ac:dyDescent="0.25"/>
  <cols>
    <col min="1" max="1" width="25" customWidth="1"/>
    <col min="2" max="2" width="38.6640625" customWidth="1"/>
    <col min="3" max="3" width="10" customWidth="1"/>
    <col min="4" max="19" width="7.6640625" customWidth="1"/>
  </cols>
  <sheetData>
    <row r="1" spans="1:19" x14ac:dyDescent="0.25">
      <c r="A1" s="20" t="s">
        <v>235</v>
      </c>
    </row>
    <row r="2" spans="1:19" ht="13.8" thickBot="1" x14ac:dyDescent="0.3"/>
    <row r="3" spans="1:19" s="2" customFormat="1" ht="26.25" customHeight="1" thickBot="1" x14ac:dyDescent="0.3">
      <c r="A3" s="282" t="s">
        <v>0</v>
      </c>
      <c r="B3" s="283"/>
      <c r="C3" s="284" t="s">
        <v>1</v>
      </c>
      <c r="D3" s="286" t="s">
        <v>2</v>
      </c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</row>
    <row r="4" spans="1:19" s="2" customFormat="1" ht="100.5" customHeight="1" thickBot="1" x14ac:dyDescent="0.3">
      <c r="A4" s="3" t="s">
        <v>3</v>
      </c>
      <c r="B4" s="3" t="s">
        <v>4</v>
      </c>
      <c r="C4" s="285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75" customFormat="1" x14ac:dyDescent="0.25">
      <c r="A7" s="8" t="s">
        <v>21</v>
      </c>
      <c r="B7" s="9"/>
      <c r="C7" s="73">
        <v>368285</v>
      </c>
      <c r="D7" s="73">
        <v>28603</v>
      </c>
      <c r="E7" s="73">
        <v>19411</v>
      </c>
      <c r="F7" s="73">
        <v>23182</v>
      </c>
      <c r="G7" s="73">
        <v>9135</v>
      </c>
      <c r="H7" s="73">
        <v>31273</v>
      </c>
      <c r="I7" s="73">
        <v>28965</v>
      </c>
      <c r="J7" s="73">
        <v>51743</v>
      </c>
      <c r="K7" s="73">
        <v>9471</v>
      </c>
      <c r="L7" s="73">
        <v>18289</v>
      </c>
      <c r="M7" s="73">
        <v>11854</v>
      </c>
      <c r="N7" s="73">
        <v>18503</v>
      </c>
      <c r="O7" s="73">
        <v>46315</v>
      </c>
      <c r="P7" s="73">
        <v>13620</v>
      </c>
      <c r="Q7" s="74">
        <v>12420</v>
      </c>
      <c r="R7" s="74">
        <v>30234</v>
      </c>
      <c r="S7" s="73">
        <v>15267</v>
      </c>
    </row>
    <row r="8" spans="1:19" x14ac:dyDescent="0.25">
      <c r="A8" s="13" t="s">
        <v>22</v>
      </c>
      <c r="B8" s="9"/>
    </row>
    <row r="9" spans="1:19" x14ac:dyDescent="0.25">
      <c r="A9" s="124"/>
      <c r="B9" s="9"/>
    </row>
    <row r="10" spans="1:19" s="1" customFormat="1" x14ac:dyDescent="0.25">
      <c r="A10" s="18" t="s">
        <v>23</v>
      </c>
      <c r="B10" s="288" t="s">
        <v>24</v>
      </c>
      <c r="C10" s="125">
        <f t="shared" ref="C10:S10" si="0">SUM(C13,C18,C53,C29)</f>
        <v>95027</v>
      </c>
      <c r="D10" s="125">
        <f t="shared" si="0"/>
        <v>9039</v>
      </c>
      <c r="E10" s="125">
        <f t="shared" si="0"/>
        <v>5233</v>
      </c>
      <c r="F10" s="125">
        <f t="shared" si="0"/>
        <v>9094</v>
      </c>
      <c r="G10" s="125">
        <f t="shared" si="0"/>
        <v>2235</v>
      </c>
      <c r="H10" s="125">
        <f t="shared" si="0"/>
        <v>9624</v>
      </c>
      <c r="I10" s="125">
        <f t="shared" si="0"/>
        <v>7837</v>
      </c>
      <c r="J10" s="125">
        <f t="shared" si="0"/>
        <v>10556</v>
      </c>
      <c r="K10" s="125">
        <f t="shared" si="0"/>
        <v>3329</v>
      </c>
      <c r="L10" s="125">
        <f t="shared" si="0"/>
        <v>5732</v>
      </c>
      <c r="M10" s="125">
        <f t="shared" si="0"/>
        <v>2776</v>
      </c>
      <c r="N10" s="125">
        <f t="shared" si="0"/>
        <v>3483</v>
      </c>
      <c r="O10" s="125">
        <f t="shared" si="0"/>
        <v>8908</v>
      </c>
      <c r="P10" s="125">
        <f t="shared" si="0"/>
        <v>3461</v>
      </c>
      <c r="Q10" s="125">
        <f t="shared" si="0"/>
        <v>2943</v>
      </c>
      <c r="R10" s="125">
        <f t="shared" si="0"/>
        <v>6081</v>
      </c>
      <c r="S10" s="125">
        <f t="shared" si="0"/>
        <v>4696</v>
      </c>
    </row>
    <row r="11" spans="1:19" x14ac:dyDescent="0.25">
      <c r="A11" s="80" t="s">
        <v>25</v>
      </c>
      <c r="B11" s="288"/>
      <c r="C11" s="126">
        <f>C10/C7*100</f>
        <v>25.802571378144645</v>
      </c>
      <c r="D11" s="126">
        <f t="shared" ref="D11:S11" si="1">D10/D7*100</f>
        <v>31.601580253819527</v>
      </c>
      <c r="E11" s="126">
        <f t="shared" si="1"/>
        <v>26.958940806759053</v>
      </c>
      <c r="F11" s="126">
        <f t="shared" si="1"/>
        <v>39.228711931671121</v>
      </c>
      <c r="G11" s="126">
        <f t="shared" si="1"/>
        <v>24.466338259441709</v>
      </c>
      <c r="H11" s="126">
        <f t="shared" si="1"/>
        <v>30.774150225434084</v>
      </c>
      <c r="I11" s="126">
        <f t="shared" si="1"/>
        <v>27.056792680821683</v>
      </c>
      <c r="J11" s="126">
        <f t="shared" si="1"/>
        <v>20.400827165027152</v>
      </c>
      <c r="K11" s="126">
        <f t="shared" si="1"/>
        <v>35.149403442086367</v>
      </c>
      <c r="L11" s="126">
        <f t="shared" si="1"/>
        <v>31.341243370331895</v>
      </c>
      <c r="M11" s="126">
        <f t="shared" si="1"/>
        <v>23.418255441201282</v>
      </c>
      <c r="N11" s="126">
        <f t="shared" si="1"/>
        <v>18.82397449062314</v>
      </c>
      <c r="O11" s="126">
        <f t="shared" si="1"/>
        <v>19.233509662096512</v>
      </c>
      <c r="P11" s="126">
        <f t="shared" si="1"/>
        <v>25.411160058737153</v>
      </c>
      <c r="Q11" s="126">
        <f t="shared" si="1"/>
        <v>23.695652173913043</v>
      </c>
      <c r="R11" s="126">
        <f t="shared" si="1"/>
        <v>20.113117682079778</v>
      </c>
      <c r="S11" s="126">
        <f t="shared" si="1"/>
        <v>30.759153730267897</v>
      </c>
    </row>
    <row r="12" spans="1:19" x14ac:dyDescent="0.25">
      <c r="B12" s="84"/>
      <c r="C12" s="127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128"/>
      <c r="O12" s="128"/>
      <c r="P12" s="81"/>
      <c r="Q12" s="128"/>
      <c r="R12" s="128"/>
      <c r="S12" s="81"/>
    </row>
    <row r="13" spans="1:19" s="89" customFormat="1" x14ac:dyDescent="0.25">
      <c r="A13" s="129" t="s">
        <v>26</v>
      </c>
      <c r="B13" s="90" t="s">
        <v>27</v>
      </c>
      <c r="C13" s="130">
        <v>8628</v>
      </c>
      <c r="D13" s="130">
        <v>753</v>
      </c>
      <c r="E13" s="130">
        <v>486</v>
      </c>
      <c r="F13" s="130">
        <v>428</v>
      </c>
      <c r="G13" s="130">
        <v>293</v>
      </c>
      <c r="H13" s="130">
        <v>645</v>
      </c>
      <c r="I13" s="130">
        <v>576</v>
      </c>
      <c r="J13" s="130">
        <v>1282</v>
      </c>
      <c r="K13" s="130">
        <v>284</v>
      </c>
      <c r="L13" s="130">
        <v>288</v>
      </c>
      <c r="M13" s="130">
        <v>183</v>
      </c>
      <c r="N13" s="130">
        <v>655</v>
      </c>
      <c r="O13" s="130">
        <v>953</v>
      </c>
      <c r="P13" s="130">
        <v>223</v>
      </c>
      <c r="Q13" s="130">
        <v>337</v>
      </c>
      <c r="R13" s="130">
        <v>730</v>
      </c>
      <c r="S13" s="130">
        <v>512</v>
      </c>
    </row>
    <row r="14" spans="1:19" s="95" customFormat="1" ht="12.75" customHeight="1" x14ac:dyDescent="0.25">
      <c r="A14" s="92" t="s">
        <v>28</v>
      </c>
      <c r="B14" s="28" t="s">
        <v>29</v>
      </c>
      <c r="C14" s="93">
        <v>689</v>
      </c>
      <c r="D14" s="93">
        <v>101</v>
      </c>
      <c r="E14" s="93">
        <v>24</v>
      </c>
      <c r="F14" s="93">
        <v>33</v>
      </c>
      <c r="G14" s="93">
        <v>35</v>
      </c>
      <c r="H14" s="93">
        <v>44</v>
      </c>
      <c r="I14" s="93">
        <v>23</v>
      </c>
      <c r="J14" s="93">
        <v>58</v>
      </c>
      <c r="K14" s="93">
        <v>23</v>
      </c>
      <c r="L14" s="93">
        <v>23</v>
      </c>
      <c r="M14" s="93">
        <v>18</v>
      </c>
      <c r="N14" s="93">
        <v>36</v>
      </c>
      <c r="O14" s="93">
        <v>107</v>
      </c>
      <c r="P14" s="93">
        <v>15</v>
      </c>
      <c r="Q14" s="94">
        <v>25</v>
      </c>
      <c r="R14" s="94">
        <v>113</v>
      </c>
      <c r="S14" s="93">
        <v>11</v>
      </c>
    </row>
    <row r="15" spans="1:19" s="95" customFormat="1" ht="12.75" customHeight="1" x14ac:dyDescent="0.25">
      <c r="A15" s="92" t="s">
        <v>31</v>
      </c>
      <c r="B15" s="26" t="s">
        <v>32</v>
      </c>
      <c r="C15" s="131">
        <v>7585</v>
      </c>
      <c r="D15" s="93">
        <v>651</v>
      </c>
      <c r="E15" s="93">
        <v>454</v>
      </c>
      <c r="F15" s="93">
        <v>383</v>
      </c>
      <c r="G15" s="93">
        <v>258</v>
      </c>
      <c r="H15" s="93">
        <v>598</v>
      </c>
      <c r="I15" s="93">
        <v>552</v>
      </c>
      <c r="J15" s="93">
        <v>1188</v>
      </c>
      <c r="K15" s="93">
        <v>253</v>
      </c>
      <c r="L15" s="93">
        <v>265</v>
      </c>
      <c r="M15" s="93">
        <v>163</v>
      </c>
      <c r="N15" s="93">
        <v>596</v>
      </c>
      <c r="O15" s="93">
        <v>837</v>
      </c>
      <c r="P15" s="93">
        <v>203</v>
      </c>
      <c r="Q15" s="94">
        <v>67</v>
      </c>
      <c r="R15" s="94">
        <v>617</v>
      </c>
      <c r="S15" s="93">
        <v>500</v>
      </c>
    </row>
    <row r="16" spans="1:19" s="95" customFormat="1" ht="12.75" customHeight="1" x14ac:dyDescent="0.25">
      <c r="A16" s="92" t="s">
        <v>33</v>
      </c>
      <c r="B16" s="26" t="s">
        <v>34</v>
      </c>
      <c r="C16" s="131">
        <v>354</v>
      </c>
      <c r="D16" s="93">
        <v>1</v>
      </c>
      <c r="E16" s="93">
        <v>8</v>
      </c>
      <c r="F16" s="93">
        <v>12</v>
      </c>
      <c r="G16" s="93" t="s">
        <v>30</v>
      </c>
      <c r="H16" s="93">
        <v>3</v>
      </c>
      <c r="I16" s="93">
        <v>1</v>
      </c>
      <c r="J16" s="93">
        <v>36</v>
      </c>
      <c r="K16" s="93">
        <v>8</v>
      </c>
      <c r="L16" s="93" t="s">
        <v>30</v>
      </c>
      <c r="M16" s="93">
        <v>2</v>
      </c>
      <c r="N16" s="93">
        <v>23</v>
      </c>
      <c r="O16" s="93">
        <v>9</v>
      </c>
      <c r="P16" s="93">
        <v>5</v>
      </c>
      <c r="Q16" s="94">
        <v>245</v>
      </c>
      <c r="R16" s="94" t="s">
        <v>30</v>
      </c>
      <c r="S16" s="93">
        <v>1</v>
      </c>
    </row>
    <row r="17" spans="1:19" s="101" customFormat="1" ht="12.75" customHeight="1" x14ac:dyDescent="0.25">
      <c r="A17" s="97"/>
      <c r="B17" s="132"/>
      <c r="C17" s="133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110"/>
      <c r="R17" s="110"/>
      <c r="S17" s="99"/>
    </row>
    <row r="18" spans="1:19" s="136" customFormat="1" x14ac:dyDescent="0.25">
      <c r="A18" s="134" t="s">
        <v>35</v>
      </c>
      <c r="B18" s="103" t="s">
        <v>27</v>
      </c>
      <c r="C18" s="135">
        <v>59568</v>
      </c>
      <c r="D18" s="135">
        <v>6676</v>
      </c>
      <c r="E18" s="135">
        <v>3317</v>
      </c>
      <c r="F18" s="135">
        <v>6093</v>
      </c>
      <c r="G18" s="135">
        <v>1236</v>
      </c>
      <c r="H18" s="135">
        <v>5938</v>
      </c>
      <c r="I18" s="135">
        <v>5680</v>
      </c>
      <c r="J18" s="135">
        <v>4807</v>
      </c>
      <c r="K18" s="135">
        <v>2535</v>
      </c>
      <c r="L18" s="135">
        <v>4020</v>
      </c>
      <c r="M18" s="135">
        <v>1117</v>
      </c>
      <c r="N18" s="135">
        <v>2192</v>
      </c>
      <c r="O18" s="135">
        <v>5869</v>
      </c>
      <c r="P18" s="135">
        <v>1977</v>
      </c>
      <c r="Q18" s="135">
        <v>1542</v>
      </c>
      <c r="R18" s="135">
        <v>3484</v>
      </c>
      <c r="S18" s="135">
        <v>3085</v>
      </c>
    </row>
    <row r="19" spans="1:19" s="106" customFormat="1" ht="12.75" customHeight="1" x14ac:dyDescent="0.25">
      <c r="A19" s="102" t="s">
        <v>36</v>
      </c>
      <c r="B19" s="42" t="s">
        <v>37</v>
      </c>
      <c r="C19" s="137">
        <v>5885</v>
      </c>
      <c r="D19" s="104">
        <v>311</v>
      </c>
      <c r="E19" s="104">
        <v>328</v>
      </c>
      <c r="F19" s="104">
        <v>619</v>
      </c>
      <c r="G19" s="104">
        <v>182</v>
      </c>
      <c r="H19" s="104">
        <v>370</v>
      </c>
      <c r="I19" s="104">
        <v>460</v>
      </c>
      <c r="J19" s="104">
        <v>754</v>
      </c>
      <c r="K19" s="104">
        <v>182</v>
      </c>
      <c r="L19" s="104">
        <v>338</v>
      </c>
      <c r="M19" s="104">
        <v>130</v>
      </c>
      <c r="N19" s="104">
        <v>512</v>
      </c>
      <c r="O19" s="104">
        <v>228</v>
      </c>
      <c r="P19" s="104">
        <v>238</v>
      </c>
      <c r="Q19" s="108">
        <v>295</v>
      </c>
      <c r="R19" s="108">
        <v>507</v>
      </c>
      <c r="S19" s="104">
        <v>431</v>
      </c>
    </row>
    <row r="20" spans="1:19" s="106" customFormat="1" ht="12.75" customHeight="1" x14ac:dyDescent="0.25">
      <c r="A20" s="102" t="s">
        <v>38</v>
      </c>
      <c r="B20" s="42" t="s">
        <v>39</v>
      </c>
      <c r="C20" s="137">
        <v>14</v>
      </c>
      <c r="D20" s="104">
        <v>1</v>
      </c>
      <c r="E20" s="104">
        <v>1</v>
      </c>
      <c r="F20" s="104">
        <v>1</v>
      </c>
      <c r="G20" s="104">
        <v>1</v>
      </c>
      <c r="H20" s="104">
        <v>1</v>
      </c>
      <c r="I20" s="104">
        <v>1</v>
      </c>
      <c r="J20" s="104" t="s">
        <v>30</v>
      </c>
      <c r="K20" s="104" t="s">
        <v>30</v>
      </c>
      <c r="L20" s="104">
        <v>1</v>
      </c>
      <c r="M20" s="104" t="s">
        <v>30</v>
      </c>
      <c r="N20" s="104" t="s">
        <v>30</v>
      </c>
      <c r="O20" s="104">
        <v>4</v>
      </c>
      <c r="P20" s="104">
        <v>1</v>
      </c>
      <c r="Q20" s="108" t="s">
        <v>30</v>
      </c>
      <c r="R20" s="108">
        <v>1</v>
      </c>
      <c r="S20" s="104">
        <v>1</v>
      </c>
    </row>
    <row r="21" spans="1:19" s="106" customFormat="1" ht="12.75" customHeight="1" x14ac:dyDescent="0.25">
      <c r="A21" s="102" t="s">
        <v>40</v>
      </c>
      <c r="B21" s="42" t="s">
        <v>41</v>
      </c>
      <c r="C21" s="137">
        <v>158</v>
      </c>
      <c r="D21" s="104">
        <v>6</v>
      </c>
      <c r="E21" s="104">
        <v>9</v>
      </c>
      <c r="F21" s="104">
        <v>6</v>
      </c>
      <c r="G21" s="104">
        <v>1</v>
      </c>
      <c r="H21" s="104">
        <v>6</v>
      </c>
      <c r="I21" s="104">
        <v>3</v>
      </c>
      <c r="J21" s="104">
        <v>21</v>
      </c>
      <c r="K21" s="104">
        <v>6</v>
      </c>
      <c r="L21" s="104">
        <v>11</v>
      </c>
      <c r="M21" s="104">
        <v>4</v>
      </c>
      <c r="N21" s="104">
        <v>8</v>
      </c>
      <c r="O21" s="104">
        <v>34</v>
      </c>
      <c r="P21" s="104">
        <v>8</v>
      </c>
      <c r="Q21" s="108">
        <v>18</v>
      </c>
      <c r="R21" s="108">
        <v>12</v>
      </c>
      <c r="S21" s="104">
        <v>5</v>
      </c>
    </row>
    <row r="22" spans="1:19" s="106" customFormat="1" ht="12.75" customHeight="1" x14ac:dyDescent="0.25">
      <c r="A22" s="102" t="s">
        <v>42</v>
      </c>
      <c r="B22" s="42" t="s">
        <v>43</v>
      </c>
      <c r="C22" s="137">
        <v>18559</v>
      </c>
      <c r="D22" s="104">
        <v>1599</v>
      </c>
      <c r="E22" s="104">
        <v>952</v>
      </c>
      <c r="F22" s="104">
        <v>1710</v>
      </c>
      <c r="G22" s="104">
        <v>297</v>
      </c>
      <c r="H22" s="104">
        <v>1858</v>
      </c>
      <c r="I22" s="104">
        <v>745</v>
      </c>
      <c r="J22" s="104">
        <v>2233</v>
      </c>
      <c r="K22" s="104">
        <v>586</v>
      </c>
      <c r="L22" s="104">
        <v>1075</v>
      </c>
      <c r="M22" s="104">
        <v>287</v>
      </c>
      <c r="N22" s="104">
        <v>1360</v>
      </c>
      <c r="O22" s="104">
        <v>2793</v>
      </c>
      <c r="P22" s="104">
        <v>591</v>
      </c>
      <c r="Q22" s="108">
        <v>547</v>
      </c>
      <c r="R22" s="108">
        <v>1111</v>
      </c>
      <c r="S22" s="104">
        <v>815</v>
      </c>
    </row>
    <row r="23" spans="1:19" s="106" customFormat="1" ht="12.75" customHeight="1" x14ac:dyDescent="0.25">
      <c r="A23" s="102" t="s">
        <v>44</v>
      </c>
      <c r="B23" s="42" t="s">
        <v>45</v>
      </c>
      <c r="C23" s="137">
        <v>28</v>
      </c>
      <c r="D23" s="104">
        <v>14</v>
      </c>
      <c r="E23" s="104">
        <v>2</v>
      </c>
      <c r="F23" s="104">
        <v>2</v>
      </c>
      <c r="G23" s="104" t="s">
        <v>30</v>
      </c>
      <c r="H23" s="104">
        <v>4</v>
      </c>
      <c r="I23" s="104" t="s">
        <v>30</v>
      </c>
      <c r="J23" s="104" t="s">
        <v>30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>
        <v>4</v>
      </c>
      <c r="P23" s="104">
        <v>2</v>
      </c>
      <c r="Q23" s="108" t="s">
        <v>30</v>
      </c>
      <c r="R23" s="108" t="s">
        <v>30</v>
      </c>
      <c r="S23" s="104" t="s">
        <v>30</v>
      </c>
    </row>
    <row r="24" spans="1:19" s="106" customFormat="1" ht="12.75" customHeight="1" x14ac:dyDescent="0.25">
      <c r="A24" s="102" t="s">
        <v>46</v>
      </c>
      <c r="B24" s="42" t="s">
        <v>47</v>
      </c>
      <c r="C24" s="137">
        <v>4547</v>
      </c>
      <c r="D24" s="104">
        <v>135</v>
      </c>
      <c r="E24" s="104">
        <v>85</v>
      </c>
      <c r="F24" s="104">
        <v>124</v>
      </c>
      <c r="G24" s="104">
        <v>24</v>
      </c>
      <c r="H24" s="104">
        <v>751</v>
      </c>
      <c r="I24" s="104">
        <v>861</v>
      </c>
      <c r="J24" s="104">
        <v>151</v>
      </c>
      <c r="K24" s="104">
        <v>96</v>
      </c>
      <c r="L24" s="104">
        <v>25</v>
      </c>
      <c r="M24" s="104">
        <v>658</v>
      </c>
      <c r="N24" s="104">
        <v>29</v>
      </c>
      <c r="O24" s="104">
        <v>1000</v>
      </c>
      <c r="P24" s="104">
        <v>69</v>
      </c>
      <c r="Q24" s="108">
        <v>34</v>
      </c>
      <c r="R24" s="108">
        <v>501</v>
      </c>
      <c r="S24" s="104">
        <v>4</v>
      </c>
    </row>
    <row r="25" spans="1:19" s="106" customFormat="1" ht="12.75" customHeight="1" x14ac:dyDescent="0.25">
      <c r="A25" s="102" t="s">
        <v>48</v>
      </c>
      <c r="B25" s="48" t="s">
        <v>49</v>
      </c>
      <c r="C25" s="104">
        <v>3</v>
      </c>
      <c r="D25" s="104" t="s">
        <v>30</v>
      </c>
      <c r="E25" s="104" t="s">
        <v>30</v>
      </c>
      <c r="F25" s="104">
        <v>1</v>
      </c>
      <c r="G25" s="104" t="s">
        <v>30</v>
      </c>
      <c r="H25" s="104">
        <v>1</v>
      </c>
      <c r="I25" s="104" t="s">
        <v>30</v>
      </c>
      <c r="J25" s="104" t="s">
        <v>30</v>
      </c>
      <c r="K25" s="104">
        <v>1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 t="s">
        <v>30</v>
      </c>
      <c r="R25" s="108" t="s">
        <v>30</v>
      </c>
      <c r="S25" s="104" t="s">
        <v>30</v>
      </c>
    </row>
    <row r="26" spans="1:19" s="106" customFormat="1" ht="12.75" customHeight="1" x14ac:dyDescent="0.25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19" s="106" customFormat="1" ht="12.75" customHeight="1" x14ac:dyDescent="0.25">
      <c r="A27" s="102" t="s">
        <v>52</v>
      </c>
      <c r="B27" s="48" t="s">
        <v>53</v>
      </c>
      <c r="C27" s="104">
        <v>30374</v>
      </c>
      <c r="D27" s="104">
        <v>4610</v>
      </c>
      <c r="E27" s="104">
        <v>1940</v>
      </c>
      <c r="F27" s="104">
        <v>3630</v>
      </c>
      <c r="G27" s="104">
        <v>731</v>
      </c>
      <c r="H27" s="104">
        <v>2947</v>
      </c>
      <c r="I27" s="104">
        <v>3610</v>
      </c>
      <c r="J27" s="104">
        <v>1648</v>
      </c>
      <c r="K27" s="104">
        <v>1664</v>
      </c>
      <c r="L27" s="104">
        <v>2570</v>
      </c>
      <c r="M27" s="104">
        <v>38</v>
      </c>
      <c r="N27" s="104">
        <v>283</v>
      </c>
      <c r="O27" s="104">
        <v>1806</v>
      </c>
      <c r="P27" s="104">
        <v>1068</v>
      </c>
      <c r="Q27" s="108">
        <v>648</v>
      </c>
      <c r="R27" s="108">
        <v>1352</v>
      </c>
      <c r="S27" s="104">
        <v>1829</v>
      </c>
    </row>
    <row r="28" spans="1:19" s="101" customFormat="1" ht="12.75" customHeight="1" x14ac:dyDescent="0.25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19" s="112" customFormat="1" x14ac:dyDescent="0.25">
      <c r="A29" s="111" t="s">
        <v>54</v>
      </c>
      <c r="B29" s="138" t="s">
        <v>27</v>
      </c>
      <c r="C29" s="112">
        <v>24355</v>
      </c>
      <c r="D29" s="112">
        <v>1561</v>
      </c>
      <c r="E29" s="112">
        <v>1312</v>
      </c>
      <c r="F29" s="112">
        <v>2446</v>
      </c>
      <c r="G29" s="112">
        <v>633</v>
      </c>
      <c r="H29" s="112">
        <v>2718</v>
      </c>
      <c r="I29" s="112">
        <v>1566</v>
      </c>
      <c r="J29" s="112">
        <v>3958</v>
      </c>
      <c r="K29" s="112">
        <v>474</v>
      </c>
      <c r="L29" s="112">
        <v>1340</v>
      </c>
      <c r="M29" s="112">
        <v>1449</v>
      </c>
      <c r="N29" s="112">
        <v>581</v>
      </c>
      <c r="O29" s="112">
        <v>1625</v>
      </c>
      <c r="P29" s="112">
        <v>930</v>
      </c>
      <c r="Q29" s="112">
        <v>973</v>
      </c>
      <c r="R29" s="112">
        <v>1830</v>
      </c>
      <c r="S29" s="112">
        <v>959</v>
      </c>
    </row>
    <row r="30" spans="1:19" s="112" customFormat="1" x14ac:dyDescent="0.25">
      <c r="A30" s="139" t="s">
        <v>146</v>
      </c>
      <c r="B30" s="58" t="s">
        <v>56</v>
      </c>
      <c r="C30" s="140">
        <v>1</v>
      </c>
      <c r="D30" s="140" t="s">
        <v>30</v>
      </c>
      <c r="E30" s="140" t="s">
        <v>30</v>
      </c>
      <c r="F30" s="140" t="s">
        <v>30</v>
      </c>
      <c r="G30" s="140" t="s">
        <v>30</v>
      </c>
      <c r="H30" s="140" t="s">
        <v>30</v>
      </c>
      <c r="I30" s="140" t="s">
        <v>30</v>
      </c>
      <c r="J30" s="140" t="s">
        <v>30</v>
      </c>
      <c r="K30" s="140" t="s">
        <v>30</v>
      </c>
      <c r="L30" s="140" t="s">
        <v>30</v>
      </c>
      <c r="M30" s="140" t="s">
        <v>30</v>
      </c>
      <c r="N30" s="140" t="s">
        <v>30</v>
      </c>
      <c r="O30" s="140">
        <v>1</v>
      </c>
      <c r="P30" s="140" t="s">
        <v>30</v>
      </c>
      <c r="Q30" s="140" t="s">
        <v>30</v>
      </c>
      <c r="R30" s="140" t="s">
        <v>30</v>
      </c>
      <c r="S30" s="140" t="s">
        <v>30</v>
      </c>
    </row>
    <row r="31" spans="1:19" s="112" customFormat="1" x14ac:dyDescent="0.25">
      <c r="A31" s="139" t="s">
        <v>147</v>
      </c>
      <c r="B31" s="54" t="s">
        <v>274</v>
      </c>
      <c r="C31" s="140">
        <v>34</v>
      </c>
      <c r="D31" s="140">
        <v>4</v>
      </c>
      <c r="E31" s="140">
        <v>2</v>
      </c>
      <c r="F31" s="140">
        <v>1</v>
      </c>
      <c r="G31" s="140">
        <v>2</v>
      </c>
      <c r="H31" s="140">
        <v>1</v>
      </c>
      <c r="I31" s="140">
        <v>5</v>
      </c>
      <c r="J31" s="140">
        <v>6</v>
      </c>
      <c r="K31" s="140" t="s">
        <v>30</v>
      </c>
      <c r="L31" s="140">
        <v>1</v>
      </c>
      <c r="M31" s="140" t="s">
        <v>30</v>
      </c>
      <c r="N31" s="140">
        <v>3</v>
      </c>
      <c r="O31" s="140">
        <v>5</v>
      </c>
      <c r="P31" s="140" t="s">
        <v>30</v>
      </c>
      <c r="Q31" s="140" t="s">
        <v>30</v>
      </c>
      <c r="R31" s="140">
        <v>2</v>
      </c>
      <c r="S31" s="140">
        <v>2</v>
      </c>
    </row>
    <row r="32" spans="1:19" s="112" customFormat="1" x14ac:dyDescent="0.25">
      <c r="A32" s="139" t="s">
        <v>148</v>
      </c>
      <c r="B32" s="111" t="s">
        <v>134</v>
      </c>
      <c r="C32" s="140">
        <v>1</v>
      </c>
      <c r="D32" s="140">
        <v>1</v>
      </c>
      <c r="E32" s="140" t="s">
        <v>30</v>
      </c>
      <c r="F32" s="140" t="s">
        <v>30</v>
      </c>
      <c r="G32" s="140" t="s">
        <v>30</v>
      </c>
      <c r="H32" s="140" t="s">
        <v>30</v>
      </c>
      <c r="I32" s="140" t="s">
        <v>30</v>
      </c>
      <c r="J32" s="140" t="s">
        <v>30</v>
      </c>
      <c r="K32" s="140" t="s">
        <v>30</v>
      </c>
      <c r="L32" s="140" t="s">
        <v>30</v>
      </c>
      <c r="M32" s="140" t="s">
        <v>30</v>
      </c>
      <c r="N32" s="140" t="s">
        <v>30</v>
      </c>
      <c r="O32" s="140" t="s">
        <v>30</v>
      </c>
      <c r="P32" s="140" t="s">
        <v>30</v>
      </c>
      <c r="Q32" s="140" t="s">
        <v>30</v>
      </c>
      <c r="R32" s="140" t="s">
        <v>30</v>
      </c>
      <c r="S32" s="140" t="s">
        <v>30</v>
      </c>
    </row>
    <row r="33" spans="1:19" s="112" customFormat="1" ht="26.4" x14ac:dyDescent="0.25">
      <c r="A33" s="139" t="s">
        <v>149</v>
      </c>
      <c r="B33" s="116" t="s">
        <v>59</v>
      </c>
      <c r="C33" s="140">
        <v>1722</v>
      </c>
      <c r="D33" s="140">
        <v>8</v>
      </c>
      <c r="E33" s="140">
        <v>195</v>
      </c>
      <c r="F33" s="140">
        <v>66</v>
      </c>
      <c r="G33" s="140">
        <v>23</v>
      </c>
      <c r="H33" s="140">
        <v>122</v>
      </c>
      <c r="I33" s="140">
        <v>218</v>
      </c>
      <c r="J33" s="140">
        <v>714</v>
      </c>
      <c r="K33" s="140">
        <v>6</v>
      </c>
      <c r="L33" s="140">
        <v>5</v>
      </c>
      <c r="M33" s="140">
        <v>6</v>
      </c>
      <c r="N33" s="140">
        <v>1</v>
      </c>
      <c r="O33" s="140">
        <v>54</v>
      </c>
      <c r="P33" s="140">
        <v>6</v>
      </c>
      <c r="Q33" s="140">
        <v>82</v>
      </c>
      <c r="R33" s="140">
        <v>4</v>
      </c>
      <c r="S33" s="140">
        <v>212</v>
      </c>
    </row>
    <row r="34" spans="1:19" s="112" customFormat="1" x14ac:dyDescent="0.25">
      <c r="A34" s="139" t="s">
        <v>150</v>
      </c>
      <c r="B34" s="111" t="s">
        <v>151</v>
      </c>
      <c r="C34" s="140">
        <v>1</v>
      </c>
      <c r="D34" s="140" t="s">
        <v>30</v>
      </c>
      <c r="E34" s="140" t="s">
        <v>30</v>
      </c>
      <c r="F34" s="140" t="s">
        <v>30</v>
      </c>
      <c r="G34" s="140" t="s">
        <v>30</v>
      </c>
      <c r="H34" s="140" t="s">
        <v>30</v>
      </c>
      <c r="I34" s="140" t="s">
        <v>30</v>
      </c>
      <c r="J34" s="140" t="s">
        <v>30</v>
      </c>
      <c r="K34" s="140" t="s">
        <v>30</v>
      </c>
      <c r="L34" s="140" t="s">
        <v>30</v>
      </c>
      <c r="M34" s="140" t="s">
        <v>30</v>
      </c>
      <c r="N34" s="140" t="s">
        <v>30</v>
      </c>
      <c r="O34" s="140" t="s">
        <v>30</v>
      </c>
      <c r="P34" s="140" t="s">
        <v>30</v>
      </c>
      <c r="Q34" s="140" t="s">
        <v>30</v>
      </c>
      <c r="R34" s="140">
        <v>1</v>
      </c>
      <c r="S34" s="140" t="s">
        <v>30</v>
      </c>
    </row>
    <row r="35" spans="1:19" s="112" customFormat="1" ht="26.4" x14ac:dyDescent="0.25">
      <c r="A35" s="139" t="s">
        <v>152</v>
      </c>
      <c r="B35" s="117" t="s">
        <v>153</v>
      </c>
      <c r="C35" s="140">
        <v>1</v>
      </c>
      <c r="D35" s="140">
        <v>1</v>
      </c>
      <c r="E35" s="140" t="s">
        <v>30</v>
      </c>
      <c r="F35" s="140" t="s">
        <v>30</v>
      </c>
      <c r="G35" s="140" t="s">
        <v>30</v>
      </c>
      <c r="H35" s="140" t="s">
        <v>30</v>
      </c>
      <c r="I35" s="140" t="s">
        <v>30</v>
      </c>
      <c r="J35" s="140" t="s">
        <v>30</v>
      </c>
      <c r="K35" s="140" t="s">
        <v>30</v>
      </c>
      <c r="L35" s="140" t="s">
        <v>30</v>
      </c>
      <c r="M35" s="140" t="s">
        <v>30</v>
      </c>
      <c r="N35" s="140" t="s">
        <v>30</v>
      </c>
      <c r="O35" s="140" t="s">
        <v>30</v>
      </c>
      <c r="P35" s="140" t="s">
        <v>30</v>
      </c>
      <c r="Q35" s="140" t="s">
        <v>30</v>
      </c>
      <c r="R35" s="140" t="s">
        <v>30</v>
      </c>
      <c r="S35" s="140" t="s">
        <v>30</v>
      </c>
    </row>
    <row r="36" spans="1:19" s="112" customFormat="1" x14ac:dyDescent="0.25">
      <c r="A36" s="139" t="s">
        <v>154</v>
      </c>
      <c r="B36" s="111" t="s">
        <v>155</v>
      </c>
      <c r="C36" s="140">
        <v>2</v>
      </c>
      <c r="D36" s="140" t="s">
        <v>30</v>
      </c>
      <c r="E36" s="140" t="s">
        <v>30</v>
      </c>
      <c r="F36" s="140" t="s">
        <v>30</v>
      </c>
      <c r="G36" s="140" t="s">
        <v>30</v>
      </c>
      <c r="H36" s="140" t="s">
        <v>30</v>
      </c>
      <c r="I36" s="140" t="s">
        <v>30</v>
      </c>
      <c r="J36" s="140">
        <v>1</v>
      </c>
      <c r="K36" s="140" t="s">
        <v>30</v>
      </c>
      <c r="L36" s="140" t="s">
        <v>30</v>
      </c>
      <c r="M36" s="140">
        <v>1</v>
      </c>
      <c r="N36" s="140" t="s">
        <v>30</v>
      </c>
      <c r="O36" s="140" t="s">
        <v>30</v>
      </c>
      <c r="P36" s="140" t="s">
        <v>30</v>
      </c>
      <c r="Q36" s="140" t="s">
        <v>30</v>
      </c>
      <c r="R36" s="140" t="s">
        <v>30</v>
      </c>
      <c r="S36" s="140" t="s">
        <v>30</v>
      </c>
    </row>
    <row r="37" spans="1:19" s="112" customFormat="1" x14ac:dyDescent="0.25">
      <c r="A37" s="139" t="s">
        <v>156</v>
      </c>
      <c r="B37" s="111" t="s">
        <v>157</v>
      </c>
      <c r="C37" s="140">
        <v>16</v>
      </c>
      <c r="D37" s="140" t="s">
        <v>30</v>
      </c>
      <c r="E37" s="140" t="s">
        <v>30</v>
      </c>
      <c r="F37" s="140">
        <v>2</v>
      </c>
      <c r="G37" s="140" t="s">
        <v>30</v>
      </c>
      <c r="H37" s="140" t="s">
        <v>30</v>
      </c>
      <c r="I37" s="140">
        <v>1</v>
      </c>
      <c r="J37" s="140" t="s">
        <v>30</v>
      </c>
      <c r="K37" s="140" t="s">
        <v>30</v>
      </c>
      <c r="L37" s="140">
        <v>3</v>
      </c>
      <c r="M37" s="140">
        <v>1</v>
      </c>
      <c r="N37" s="140" t="s">
        <v>30</v>
      </c>
      <c r="O37" s="140">
        <v>2</v>
      </c>
      <c r="P37" s="140" t="s">
        <v>30</v>
      </c>
      <c r="Q37" s="140">
        <v>7</v>
      </c>
      <c r="R37" s="140" t="s">
        <v>30</v>
      </c>
      <c r="S37" s="140" t="s">
        <v>30</v>
      </c>
    </row>
    <row r="38" spans="1:19" s="112" customFormat="1" x14ac:dyDescent="0.25">
      <c r="A38" s="139" t="s">
        <v>158</v>
      </c>
      <c r="B38" s="141" t="s">
        <v>159</v>
      </c>
      <c r="C38" s="140">
        <v>1</v>
      </c>
      <c r="D38" s="140" t="s">
        <v>30</v>
      </c>
      <c r="E38" s="140" t="s">
        <v>30</v>
      </c>
      <c r="F38" s="140" t="s">
        <v>30</v>
      </c>
      <c r="G38" s="140" t="s">
        <v>30</v>
      </c>
      <c r="H38" s="140" t="s">
        <v>30</v>
      </c>
      <c r="I38" s="140" t="s">
        <v>30</v>
      </c>
      <c r="J38" s="140" t="s">
        <v>30</v>
      </c>
      <c r="K38" s="140" t="s">
        <v>30</v>
      </c>
      <c r="L38" s="140" t="s">
        <v>30</v>
      </c>
      <c r="M38" s="140" t="s">
        <v>30</v>
      </c>
      <c r="N38" s="140" t="s">
        <v>30</v>
      </c>
      <c r="O38" s="140">
        <v>1</v>
      </c>
      <c r="P38" s="140" t="s">
        <v>30</v>
      </c>
      <c r="Q38" s="140" t="s">
        <v>30</v>
      </c>
      <c r="R38" s="140" t="s">
        <v>30</v>
      </c>
      <c r="S38" s="140" t="s">
        <v>30</v>
      </c>
    </row>
    <row r="39" spans="1:19" s="112" customFormat="1" x14ac:dyDescent="0.25">
      <c r="A39" s="139" t="s">
        <v>160</v>
      </c>
      <c r="B39" s="111" t="s">
        <v>161</v>
      </c>
      <c r="C39" s="140">
        <v>1</v>
      </c>
      <c r="D39" s="140" t="s">
        <v>30</v>
      </c>
      <c r="E39" s="140" t="s">
        <v>30</v>
      </c>
      <c r="F39" s="140" t="s">
        <v>30</v>
      </c>
      <c r="G39" s="140" t="s">
        <v>30</v>
      </c>
      <c r="H39" s="140" t="s">
        <v>30</v>
      </c>
      <c r="I39" s="140" t="s">
        <v>30</v>
      </c>
      <c r="J39" s="140">
        <v>1</v>
      </c>
      <c r="K39" s="140" t="s">
        <v>30</v>
      </c>
      <c r="L39" s="140" t="s">
        <v>30</v>
      </c>
      <c r="M39" s="140" t="s">
        <v>30</v>
      </c>
      <c r="N39" s="140" t="s">
        <v>30</v>
      </c>
      <c r="O39" s="140" t="s">
        <v>30</v>
      </c>
      <c r="P39" s="140" t="s">
        <v>30</v>
      </c>
      <c r="Q39" s="140" t="s">
        <v>30</v>
      </c>
      <c r="R39" s="140" t="s">
        <v>30</v>
      </c>
      <c r="S39" s="140" t="s">
        <v>30</v>
      </c>
    </row>
    <row r="40" spans="1:19" s="112" customFormat="1" x14ac:dyDescent="0.25">
      <c r="A40" s="139" t="s">
        <v>162</v>
      </c>
      <c r="B40" s="111" t="s">
        <v>138</v>
      </c>
      <c r="C40" s="140">
        <v>5</v>
      </c>
      <c r="D40" s="140" t="s">
        <v>30</v>
      </c>
      <c r="E40" s="140" t="s">
        <v>30</v>
      </c>
      <c r="F40" s="140" t="s">
        <v>30</v>
      </c>
      <c r="G40" s="140" t="s">
        <v>30</v>
      </c>
      <c r="H40" s="140" t="s">
        <v>30</v>
      </c>
      <c r="I40" s="140" t="s">
        <v>30</v>
      </c>
      <c r="J40" s="140" t="s">
        <v>30</v>
      </c>
      <c r="K40" s="140" t="s">
        <v>30</v>
      </c>
      <c r="L40" s="140">
        <v>2</v>
      </c>
      <c r="M40" s="140" t="s">
        <v>30</v>
      </c>
      <c r="N40" s="140">
        <v>2</v>
      </c>
      <c r="O40" s="140" t="s">
        <v>30</v>
      </c>
      <c r="P40" s="140" t="s">
        <v>30</v>
      </c>
      <c r="Q40" s="140" t="s">
        <v>30</v>
      </c>
      <c r="R40" s="140">
        <v>1</v>
      </c>
      <c r="S40" s="140" t="s">
        <v>30</v>
      </c>
    </row>
    <row r="41" spans="1:19" s="112" customFormat="1" x14ac:dyDescent="0.25">
      <c r="A41" s="139" t="s">
        <v>163</v>
      </c>
      <c r="B41" s="111" t="s">
        <v>65</v>
      </c>
      <c r="C41" s="140">
        <v>7618</v>
      </c>
      <c r="D41" s="140">
        <v>389</v>
      </c>
      <c r="E41" s="140">
        <v>283</v>
      </c>
      <c r="F41" s="140">
        <v>795</v>
      </c>
      <c r="G41" s="140">
        <v>393</v>
      </c>
      <c r="H41" s="140">
        <v>267</v>
      </c>
      <c r="I41" s="140">
        <v>622</v>
      </c>
      <c r="J41" s="140">
        <v>400</v>
      </c>
      <c r="K41" s="140">
        <v>173</v>
      </c>
      <c r="L41" s="140">
        <v>848</v>
      </c>
      <c r="M41" s="140">
        <v>1170</v>
      </c>
      <c r="N41" s="140">
        <v>119</v>
      </c>
      <c r="O41" s="140">
        <v>297</v>
      </c>
      <c r="P41" s="140">
        <v>495</v>
      </c>
      <c r="Q41" s="140">
        <v>220</v>
      </c>
      <c r="R41" s="140">
        <v>949</v>
      </c>
      <c r="S41" s="140">
        <v>198</v>
      </c>
    </row>
    <row r="42" spans="1:19" s="112" customFormat="1" x14ac:dyDescent="0.25">
      <c r="A42" s="139" t="s">
        <v>164</v>
      </c>
      <c r="B42" s="111" t="s">
        <v>165</v>
      </c>
      <c r="C42" s="140">
        <v>1</v>
      </c>
      <c r="D42" s="140" t="s">
        <v>30</v>
      </c>
      <c r="E42" s="140" t="s">
        <v>30</v>
      </c>
      <c r="F42" s="140" t="s">
        <v>30</v>
      </c>
      <c r="G42" s="140" t="s">
        <v>30</v>
      </c>
      <c r="H42" s="140" t="s">
        <v>30</v>
      </c>
      <c r="I42" s="140" t="s">
        <v>30</v>
      </c>
      <c r="J42" s="140" t="s">
        <v>30</v>
      </c>
      <c r="K42" s="140" t="s">
        <v>30</v>
      </c>
      <c r="L42" s="140" t="s">
        <v>30</v>
      </c>
      <c r="M42" s="140" t="s">
        <v>30</v>
      </c>
      <c r="N42" s="140">
        <v>1</v>
      </c>
      <c r="O42" s="140" t="s">
        <v>30</v>
      </c>
      <c r="P42" s="140" t="s">
        <v>30</v>
      </c>
      <c r="Q42" s="140" t="s">
        <v>30</v>
      </c>
      <c r="R42" s="140" t="s">
        <v>30</v>
      </c>
      <c r="S42" s="140" t="s">
        <v>30</v>
      </c>
    </row>
    <row r="43" spans="1:19" s="112" customFormat="1" x14ac:dyDescent="0.25">
      <c r="A43" s="139" t="s">
        <v>166</v>
      </c>
      <c r="B43" s="54" t="s">
        <v>67</v>
      </c>
      <c r="C43" s="140">
        <v>361</v>
      </c>
      <c r="D43" s="140">
        <v>15</v>
      </c>
      <c r="E43" s="140">
        <v>59</v>
      </c>
      <c r="F43" s="140">
        <v>52</v>
      </c>
      <c r="G43" s="140">
        <v>26</v>
      </c>
      <c r="H43" s="140">
        <v>19</v>
      </c>
      <c r="I43" s="140">
        <v>6</v>
      </c>
      <c r="J43" s="140">
        <v>36</v>
      </c>
      <c r="K43" s="140">
        <v>4</v>
      </c>
      <c r="L43" s="140">
        <v>27</v>
      </c>
      <c r="M43" s="140">
        <v>2</v>
      </c>
      <c r="N43" s="140">
        <v>12</v>
      </c>
      <c r="O43" s="140">
        <v>11</v>
      </c>
      <c r="P43" s="140" t="s">
        <v>30</v>
      </c>
      <c r="Q43" s="140">
        <v>24</v>
      </c>
      <c r="R43" s="140">
        <v>65</v>
      </c>
      <c r="S43" s="140">
        <v>3</v>
      </c>
    </row>
    <row r="44" spans="1:19" s="112" customFormat="1" x14ac:dyDescent="0.25">
      <c r="A44" s="139" t="s">
        <v>167</v>
      </c>
      <c r="B44" s="111" t="s">
        <v>140</v>
      </c>
      <c r="C44" s="140">
        <v>4</v>
      </c>
      <c r="D44" s="140" t="s">
        <v>30</v>
      </c>
      <c r="E44" s="140" t="s">
        <v>30</v>
      </c>
      <c r="F44" s="140">
        <v>1</v>
      </c>
      <c r="G44" s="140" t="s">
        <v>30</v>
      </c>
      <c r="H44" s="140" t="s">
        <v>30</v>
      </c>
      <c r="I44" s="140" t="s">
        <v>30</v>
      </c>
      <c r="J44" s="140" t="s">
        <v>30</v>
      </c>
      <c r="K44" s="140" t="s">
        <v>30</v>
      </c>
      <c r="L44" s="140">
        <v>2</v>
      </c>
      <c r="M44" s="140" t="s">
        <v>30</v>
      </c>
      <c r="N44" s="140" t="s">
        <v>30</v>
      </c>
      <c r="O44" s="140" t="s">
        <v>30</v>
      </c>
      <c r="P44" s="140" t="s">
        <v>30</v>
      </c>
      <c r="Q44" s="140" t="s">
        <v>30</v>
      </c>
      <c r="R44" s="140">
        <v>1</v>
      </c>
      <c r="S44" s="140" t="s">
        <v>30</v>
      </c>
    </row>
    <row r="45" spans="1:19" s="112" customFormat="1" x14ac:dyDescent="0.25">
      <c r="A45" s="139" t="s">
        <v>168</v>
      </c>
      <c r="B45" s="111" t="s">
        <v>142</v>
      </c>
      <c r="C45" s="140">
        <v>1</v>
      </c>
      <c r="D45" s="140">
        <v>1</v>
      </c>
      <c r="E45" s="140" t="s">
        <v>30</v>
      </c>
      <c r="F45" s="140" t="s">
        <v>30</v>
      </c>
      <c r="G45" s="140" t="s">
        <v>30</v>
      </c>
      <c r="H45" s="140" t="s">
        <v>30</v>
      </c>
      <c r="I45" s="140" t="s">
        <v>30</v>
      </c>
      <c r="J45" s="140" t="s">
        <v>30</v>
      </c>
      <c r="K45" s="140" t="s">
        <v>30</v>
      </c>
      <c r="L45" s="140" t="s">
        <v>30</v>
      </c>
      <c r="M45" s="140" t="s">
        <v>30</v>
      </c>
      <c r="N45" s="140" t="s">
        <v>30</v>
      </c>
      <c r="O45" s="140" t="s">
        <v>30</v>
      </c>
      <c r="P45" s="140" t="s">
        <v>30</v>
      </c>
      <c r="Q45" s="140" t="s">
        <v>30</v>
      </c>
      <c r="R45" s="140" t="s">
        <v>30</v>
      </c>
      <c r="S45" s="140" t="s">
        <v>30</v>
      </c>
    </row>
    <row r="46" spans="1:19" s="112" customFormat="1" x14ac:dyDescent="0.25">
      <c r="A46" s="139" t="s">
        <v>169</v>
      </c>
      <c r="B46" s="111" t="s">
        <v>69</v>
      </c>
      <c r="C46" s="140">
        <v>50</v>
      </c>
      <c r="D46" s="140" t="s">
        <v>30</v>
      </c>
      <c r="E46" s="140">
        <v>3</v>
      </c>
      <c r="F46" s="140">
        <v>3</v>
      </c>
      <c r="G46" s="140">
        <v>5</v>
      </c>
      <c r="H46" s="140">
        <v>9</v>
      </c>
      <c r="I46" s="140">
        <v>1</v>
      </c>
      <c r="J46" s="140">
        <v>7</v>
      </c>
      <c r="K46" s="140">
        <v>1</v>
      </c>
      <c r="L46" s="140">
        <v>10</v>
      </c>
      <c r="M46" s="140">
        <v>2</v>
      </c>
      <c r="N46" s="140" t="s">
        <v>30</v>
      </c>
      <c r="O46" s="140">
        <v>5</v>
      </c>
      <c r="P46" s="140" t="s">
        <v>30</v>
      </c>
      <c r="Q46" s="140" t="s">
        <v>30</v>
      </c>
      <c r="R46" s="140">
        <v>1</v>
      </c>
      <c r="S46" s="140">
        <v>3</v>
      </c>
    </row>
    <row r="47" spans="1:19" s="112" customFormat="1" x14ac:dyDescent="0.25">
      <c r="A47" s="139" t="s">
        <v>170</v>
      </c>
      <c r="B47" s="54" t="s">
        <v>71</v>
      </c>
      <c r="C47" s="140">
        <v>1</v>
      </c>
      <c r="D47" s="140" t="s">
        <v>30</v>
      </c>
      <c r="E47" s="140" t="s">
        <v>30</v>
      </c>
      <c r="F47" s="140" t="s">
        <v>30</v>
      </c>
      <c r="G47" s="140" t="s">
        <v>30</v>
      </c>
      <c r="H47" s="140" t="s">
        <v>30</v>
      </c>
      <c r="I47" s="140" t="s">
        <v>30</v>
      </c>
      <c r="J47" s="140" t="s">
        <v>30</v>
      </c>
      <c r="K47" s="140" t="s">
        <v>30</v>
      </c>
      <c r="L47" s="140" t="s">
        <v>30</v>
      </c>
      <c r="M47" s="140" t="s">
        <v>30</v>
      </c>
      <c r="N47" s="140" t="s">
        <v>30</v>
      </c>
      <c r="O47" s="140">
        <v>1</v>
      </c>
      <c r="P47" s="140" t="s">
        <v>30</v>
      </c>
      <c r="Q47" s="140" t="s">
        <v>30</v>
      </c>
      <c r="R47" s="140" t="s">
        <v>30</v>
      </c>
      <c r="S47" s="140" t="s">
        <v>30</v>
      </c>
    </row>
    <row r="48" spans="1:19" s="112" customFormat="1" x14ac:dyDescent="0.25">
      <c r="A48" s="139" t="s">
        <v>171</v>
      </c>
      <c r="B48" s="54" t="s">
        <v>73</v>
      </c>
      <c r="C48" s="140">
        <v>67</v>
      </c>
      <c r="D48" s="140">
        <v>5</v>
      </c>
      <c r="E48" s="140" t="s">
        <v>30</v>
      </c>
      <c r="F48" s="140" t="s">
        <v>30</v>
      </c>
      <c r="G48" s="140" t="s">
        <v>30</v>
      </c>
      <c r="H48" s="140">
        <v>4</v>
      </c>
      <c r="I48" s="140">
        <v>3</v>
      </c>
      <c r="J48" s="140">
        <v>14</v>
      </c>
      <c r="K48" s="140" t="s">
        <v>30</v>
      </c>
      <c r="L48" s="140">
        <v>6</v>
      </c>
      <c r="M48" s="140" t="s">
        <v>30</v>
      </c>
      <c r="N48" s="140">
        <v>7</v>
      </c>
      <c r="O48" s="140">
        <v>10</v>
      </c>
      <c r="P48" s="140">
        <v>3</v>
      </c>
      <c r="Q48" s="140">
        <v>2</v>
      </c>
      <c r="R48" s="140">
        <v>6</v>
      </c>
      <c r="S48" s="140">
        <v>7</v>
      </c>
    </row>
    <row r="49" spans="1:19" s="112" customFormat="1" x14ac:dyDescent="0.25">
      <c r="A49" s="139" t="s">
        <v>172</v>
      </c>
      <c r="B49" s="54" t="s">
        <v>75</v>
      </c>
      <c r="C49" s="140">
        <v>7946</v>
      </c>
      <c r="D49" s="140">
        <v>855</v>
      </c>
      <c r="E49" s="140">
        <v>433</v>
      </c>
      <c r="F49" s="140">
        <v>805</v>
      </c>
      <c r="G49" s="140">
        <v>106</v>
      </c>
      <c r="H49" s="140">
        <v>835</v>
      </c>
      <c r="I49" s="140">
        <v>93</v>
      </c>
      <c r="J49" s="140">
        <v>1630</v>
      </c>
      <c r="K49" s="140">
        <v>138</v>
      </c>
      <c r="L49" s="140">
        <v>363</v>
      </c>
      <c r="M49" s="140">
        <v>210</v>
      </c>
      <c r="N49" s="140">
        <v>299</v>
      </c>
      <c r="O49" s="140">
        <v>541</v>
      </c>
      <c r="P49" s="140">
        <v>283</v>
      </c>
      <c r="Q49" s="140">
        <v>504</v>
      </c>
      <c r="R49" s="140">
        <v>447</v>
      </c>
      <c r="S49" s="140">
        <v>404</v>
      </c>
    </row>
    <row r="50" spans="1:19" s="112" customFormat="1" x14ac:dyDescent="0.25">
      <c r="A50" s="139" t="s">
        <v>173</v>
      </c>
      <c r="B50" s="54" t="s">
        <v>77</v>
      </c>
      <c r="C50" s="140">
        <v>1201</v>
      </c>
      <c r="D50" s="140">
        <v>19</v>
      </c>
      <c r="E50" s="140">
        <v>71</v>
      </c>
      <c r="F50" s="140">
        <v>458</v>
      </c>
      <c r="G50" s="140">
        <v>3</v>
      </c>
      <c r="H50" s="140">
        <v>45</v>
      </c>
      <c r="I50" s="140">
        <v>165</v>
      </c>
      <c r="J50" s="140">
        <v>89</v>
      </c>
      <c r="K50" s="140">
        <v>17</v>
      </c>
      <c r="L50" s="140">
        <v>15</v>
      </c>
      <c r="M50" s="140" t="s">
        <v>30</v>
      </c>
      <c r="N50" s="140">
        <v>20</v>
      </c>
      <c r="O50" s="140">
        <v>25</v>
      </c>
      <c r="P50" s="140">
        <v>135</v>
      </c>
      <c r="Q50" s="140">
        <v>18</v>
      </c>
      <c r="R50" s="140">
        <v>3</v>
      </c>
      <c r="S50" s="140">
        <v>118</v>
      </c>
    </row>
    <row r="51" spans="1:19" s="112" customFormat="1" x14ac:dyDescent="0.25">
      <c r="A51" s="142" t="s">
        <v>174</v>
      </c>
      <c r="B51" s="58" t="s">
        <v>79</v>
      </c>
      <c r="C51" s="140">
        <v>5320</v>
      </c>
      <c r="D51" s="140">
        <v>263</v>
      </c>
      <c r="E51" s="140">
        <v>266</v>
      </c>
      <c r="F51" s="140">
        <v>263</v>
      </c>
      <c r="G51" s="140">
        <v>75</v>
      </c>
      <c r="H51" s="140">
        <v>1416</v>
      </c>
      <c r="I51" s="140">
        <v>452</v>
      </c>
      <c r="J51" s="140">
        <v>1060</v>
      </c>
      <c r="K51" s="140">
        <v>135</v>
      </c>
      <c r="L51" s="140">
        <v>58</v>
      </c>
      <c r="M51" s="140">
        <v>57</v>
      </c>
      <c r="N51" s="140">
        <v>117</v>
      </c>
      <c r="O51" s="140">
        <v>672</v>
      </c>
      <c r="P51" s="140">
        <v>8</v>
      </c>
      <c r="Q51" s="140">
        <v>116</v>
      </c>
      <c r="R51" s="140">
        <v>350</v>
      </c>
      <c r="S51" s="140">
        <v>12</v>
      </c>
    </row>
    <row r="52" spans="1:19" s="101" customFormat="1" ht="12.75" customHeight="1" x14ac:dyDescent="0.25">
      <c r="A52" s="97"/>
      <c r="B52" s="132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110"/>
      <c r="R52" s="110"/>
      <c r="S52" s="99"/>
    </row>
    <row r="53" spans="1:19" s="145" customFormat="1" x14ac:dyDescent="0.25">
      <c r="A53" s="143" t="s">
        <v>80</v>
      </c>
      <c r="B53" s="119" t="s">
        <v>27</v>
      </c>
      <c r="C53" s="144">
        <v>2476</v>
      </c>
      <c r="D53" s="144">
        <v>49</v>
      </c>
      <c r="E53" s="144">
        <v>118</v>
      </c>
      <c r="F53" s="144">
        <v>127</v>
      </c>
      <c r="G53" s="144">
        <v>73</v>
      </c>
      <c r="H53" s="144">
        <v>323</v>
      </c>
      <c r="I53" s="144">
        <v>15</v>
      </c>
      <c r="J53" s="144">
        <v>509</v>
      </c>
      <c r="K53" s="144">
        <v>36</v>
      </c>
      <c r="L53" s="144">
        <v>84</v>
      </c>
      <c r="M53" s="144">
        <v>27</v>
      </c>
      <c r="N53" s="144">
        <v>55</v>
      </c>
      <c r="O53" s="144">
        <v>461</v>
      </c>
      <c r="P53" s="144">
        <v>331</v>
      </c>
      <c r="Q53" s="144">
        <v>91</v>
      </c>
      <c r="R53" s="144">
        <v>37</v>
      </c>
      <c r="S53" s="144">
        <v>140</v>
      </c>
    </row>
    <row r="54" spans="1:19" s="121" customFormat="1" ht="27.75" customHeight="1" x14ac:dyDescent="0.25">
      <c r="A54" s="118" t="s">
        <v>81</v>
      </c>
      <c r="B54" s="60" t="s">
        <v>82</v>
      </c>
      <c r="C54" s="120">
        <v>1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1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 t="s">
        <v>30</v>
      </c>
      <c r="P54" s="120" t="s">
        <v>30</v>
      </c>
      <c r="Q54" s="122" t="s">
        <v>30</v>
      </c>
      <c r="R54" s="122" t="s">
        <v>30</v>
      </c>
      <c r="S54" s="120" t="s">
        <v>30</v>
      </c>
    </row>
    <row r="55" spans="1:19" s="121" customFormat="1" ht="25.5" customHeight="1" x14ac:dyDescent="0.25">
      <c r="A55" s="118" t="s">
        <v>83</v>
      </c>
      <c r="B55" s="60" t="s">
        <v>84</v>
      </c>
      <c r="C55" s="120">
        <v>20</v>
      </c>
      <c r="D55" s="120">
        <v>1</v>
      </c>
      <c r="E55" s="120">
        <v>6</v>
      </c>
      <c r="F55" s="120">
        <v>1</v>
      </c>
      <c r="G55" s="120" t="s">
        <v>30</v>
      </c>
      <c r="H55" s="120">
        <v>1</v>
      </c>
      <c r="I55" s="120">
        <v>1</v>
      </c>
      <c r="J55" s="120">
        <v>2</v>
      </c>
      <c r="K55" s="120" t="s">
        <v>30</v>
      </c>
      <c r="L55" s="120" t="s">
        <v>30</v>
      </c>
      <c r="M55" s="120" t="s">
        <v>30</v>
      </c>
      <c r="N55" s="120">
        <v>1</v>
      </c>
      <c r="O55" s="120">
        <v>2</v>
      </c>
      <c r="P55" s="120">
        <v>1</v>
      </c>
      <c r="Q55" s="122" t="s">
        <v>30</v>
      </c>
      <c r="R55" s="122" t="s">
        <v>30</v>
      </c>
      <c r="S55" s="120">
        <v>4</v>
      </c>
    </row>
    <row r="56" spans="1:19" s="121" customFormat="1" ht="25.5" customHeight="1" x14ac:dyDescent="0.25">
      <c r="A56" s="118" t="s">
        <v>85</v>
      </c>
      <c r="B56" s="60" t="s">
        <v>86</v>
      </c>
      <c r="C56" s="120">
        <v>28</v>
      </c>
      <c r="D56" s="120">
        <v>3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>
        <v>13</v>
      </c>
      <c r="K56" s="120">
        <v>1</v>
      </c>
      <c r="L56" s="120">
        <v>1</v>
      </c>
      <c r="M56" s="120" t="s">
        <v>30</v>
      </c>
      <c r="N56" s="120" t="s">
        <v>30</v>
      </c>
      <c r="O56" s="120">
        <v>5</v>
      </c>
      <c r="P56" s="120" t="s">
        <v>30</v>
      </c>
      <c r="Q56" s="122">
        <v>3</v>
      </c>
      <c r="R56" s="122" t="s">
        <v>30</v>
      </c>
      <c r="S56" s="120">
        <v>2</v>
      </c>
    </row>
    <row r="57" spans="1:19" s="121" customFormat="1" ht="25.5" customHeight="1" x14ac:dyDescent="0.25">
      <c r="A57" s="118" t="s">
        <v>87</v>
      </c>
      <c r="B57" s="60" t="s">
        <v>88</v>
      </c>
      <c r="C57" s="120">
        <v>1</v>
      </c>
      <c r="D57" s="120" t="s">
        <v>30</v>
      </c>
      <c r="E57" s="120">
        <v>1</v>
      </c>
      <c r="F57" s="120" t="s">
        <v>30</v>
      </c>
      <c r="G57" s="120" t="s">
        <v>30</v>
      </c>
      <c r="H57" s="120" t="s">
        <v>30</v>
      </c>
      <c r="I57" s="120" t="s">
        <v>30</v>
      </c>
      <c r="J57" s="120" t="s">
        <v>30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 t="s">
        <v>30</v>
      </c>
      <c r="Q57" s="120" t="s">
        <v>30</v>
      </c>
      <c r="R57" s="120" t="s">
        <v>30</v>
      </c>
      <c r="S57" s="120" t="s">
        <v>30</v>
      </c>
    </row>
    <row r="58" spans="1:19" s="121" customFormat="1" ht="26.25" customHeight="1" x14ac:dyDescent="0.25">
      <c r="A58" s="118" t="s">
        <v>89</v>
      </c>
      <c r="B58" s="67" t="s">
        <v>90</v>
      </c>
      <c r="C58" s="120">
        <v>83</v>
      </c>
      <c r="D58" s="120">
        <v>2</v>
      </c>
      <c r="E58" s="120">
        <v>11</v>
      </c>
      <c r="F58" s="120">
        <v>2</v>
      </c>
      <c r="G58" s="120" t="s">
        <v>30</v>
      </c>
      <c r="H58" s="120">
        <v>8</v>
      </c>
      <c r="I58" s="120">
        <v>1</v>
      </c>
      <c r="J58" s="120">
        <v>14</v>
      </c>
      <c r="K58" s="120">
        <v>2</v>
      </c>
      <c r="L58" s="120" t="s">
        <v>30</v>
      </c>
      <c r="M58" s="120">
        <v>5</v>
      </c>
      <c r="N58" s="120">
        <v>7</v>
      </c>
      <c r="O58" s="120">
        <v>21</v>
      </c>
      <c r="P58" s="120">
        <v>1</v>
      </c>
      <c r="Q58" s="122">
        <v>4</v>
      </c>
      <c r="R58" s="122" t="s">
        <v>30</v>
      </c>
      <c r="S58" s="120">
        <v>5</v>
      </c>
    </row>
    <row r="59" spans="1:19" s="121" customFormat="1" ht="12.75" customHeight="1" x14ac:dyDescent="0.25">
      <c r="A59" s="118" t="s">
        <v>91</v>
      </c>
      <c r="B59" s="67" t="s">
        <v>92</v>
      </c>
      <c r="C59" s="120">
        <v>176</v>
      </c>
      <c r="D59" s="120">
        <v>6</v>
      </c>
      <c r="E59" s="120">
        <v>29</v>
      </c>
      <c r="F59" s="120">
        <v>6</v>
      </c>
      <c r="G59" s="120">
        <v>5</v>
      </c>
      <c r="H59" s="120">
        <v>2</v>
      </c>
      <c r="I59" s="120" t="s">
        <v>30</v>
      </c>
      <c r="J59" s="120">
        <v>6</v>
      </c>
      <c r="K59" s="120" t="s">
        <v>30</v>
      </c>
      <c r="L59" s="120">
        <v>6</v>
      </c>
      <c r="M59" s="120" t="s">
        <v>30</v>
      </c>
      <c r="N59" s="120" t="s">
        <v>30</v>
      </c>
      <c r="O59" s="120">
        <v>53</v>
      </c>
      <c r="P59" s="120">
        <v>19</v>
      </c>
      <c r="Q59" s="122">
        <v>36</v>
      </c>
      <c r="R59" s="122">
        <v>7</v>
      </c>
      <c r="S59" s="120">
        <v>1</v>
      </c>
    </row>
    <row r="60" spans="1:19" s="121" customFormat="1" ht="25.5" customHeight="1" x14ac:dyDescent="0.25">
      <c r="A60" s="118" t="s">
        <v>93</v>
      </c>
      <c r="B60" s="67" t="s">
        <v>94</v>
      </c>
      <c r="C60" s="120">
        <v>18</v>
      </c>
      <c r="D60" s="120" t="s">
        <v>30</v>
      </c>
      <c r="E60" s="120" t="s">
        <v>30</v>
      </c>
      <c r="F60" s="120">
        <v>8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>
        <v>3</v>
      </c>
      <c r="M60" s="120" t="s">
        <v>30</v>
      </c>
      <c r="N60" s="120">
        <v>1</v>
      </c>
      <c r="O60" s="120">
        <v>5</v>
      </c>
      <c r="P60" s="120" t="s">
        <v>30</v>
      </c>
      <c r="Q60" s="122" t="s">
        <v>30</v>
      </c>
      <c r="R60" s="122" t="s">
        <v>30</v>
      </c>
      <c r="S60" s="120">
        <v>1</v>
      </c>
    </row>
    <row r="61" spans="1:19" s="121" customFormat="1" ht="12.75" customHeight="1" x14ac:dyDescent="0.25">
      <c r="A61" s="118" t="s">
        <v>95</v>
      </c>
      <c r="B61" s="67" t="s">
        <v>96</v>
      </c>
      <c r="C61" s="120">
        <v>53</v>
      </c>
      <c r="D61" s="120">
        <v>3</v>
      </c>
      <c r="E61" s="120">
        <v>4</v>
      </c>
      <c r="F61" s="120">
        <v>1</v>
      </c>
      <c r="G61" s="120" t="s">
        <v>30</v>
      </c>
      <c r="H61" s="120">
        <v>2</v>
      </c>
      <c r="I61" s="120">
        <v>1</v>
      </c>
      <c r="J61" s="120">
        <v>5</v>
      </c>
      <c r="K61" s="120">
        <v>1</v>
      </c>
      <c r="L61" s="120">
        <v>1</v>
      </c>
      <c r="M61" s="120" t="s">
        <v>30</v>
      </c>
      <c r="N61" s="120">
        <v>1</v>
      </c>
      <c r="O61" s="120">
        <v>15</v>
      </c>
      <c r="P61" s="120">
        <v>5</v>
      </c>
      <c r="Q61" s="122">
        <v>11</v>
      </c>
      <c r="R61" s="122">
        <v>3</v>
      </c>
      <c r="S61" s="120" t="s">
        <v>30</v>
      </c>
    </row>
    <row r="62" spans="1:19" s="121" customFormat="1" ht="12.75" customHeight="1" x14ac:dyDescent="0.25">
      <c r="A62" s="118" t="s">
        <v>97</v>
      </c>
      <c r="B62" s="67" t="s">
        <v>98</v>
      </c>
      <c r="C62" s="120">
        <v>3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>
        <v>1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>
        <v>2</v>
      </c>
      <c r="P62" s="120" t="s">
        <v>30</v>
      </c>
      <c r="Q62" s="122" t="s">
        <v>30</v>
      </c>
      <c r="R62" s="122" t="s">
        <v>30</v>
      </c>
      <c r="S62" s="120" t="s">
        <v>30</v>
      </c>
    </row>
    <row r="63" spans="1:19" s="121" customFormat="1" ht="24.75" customHeight="1" x14ac:dyDescent="0.25">
      <c r="A63" s="118" t="s">
        <v>99</v>
      </c>
      <c r="B63" s="67" t="s">
        <v>100</v>
      </c>
      <c r="C63" s="120">
        <v>37</v>
      </c>
      <c r="D63" s="120">
        <v>1</v>
      </c>
      <c r="E63" s="120" t="s">
        <v>30</v>
      </c>
      <c r="F63" s="120">
        <v>1</v>
      </c>
      <c r="G63" s="120">
        <v>3</v>
      </c>
      <c r="H63" s="120">
        <v>4</v>
      </c>
      <c r="I63" s="120">
        <v>2</v>
      </c>
      <c r="J63" s="120">
        <v>8</v>
      </c>
      <c r="K63" s="120" t="s">
        <v>30</v>
      </c>
      <c r="L63" s="120" t="s">
        <v>30</v>
      </c>
      <c r="M63" s="120">
        <v>5</v>
      </c>
      <c r="N63" s="120" t="s">
        <v>30</v>
      </c>
      <c r="O63" s="120">
        <v>4</v>
      </c>
      <c r="P63" s="120" t="s">
        <v>30</v>
      </c>
      <c r="Q63" s="122">
        <v>6</v>
      </c>
      <c r="R63" s="122" t="s">
        <v>30</v>
      </c>
      <c r="S63" s="120">
        <v>3</v>
      </c>
    </row>
    <row r="64" spans="1:19" s="121" customFormat="1" ht="12.75" customHeight="1" x14ac:dyDescent="0.25">
      <c r="A64" s="118" t="s">
        <v>101</v>
      </c>
      <c r="B64" s="67" t="s">
        <v>102</v>
      </c>
      <c r="C64" s="120">
        <v>328</v>
      </c>
      <c r="D64" s="120">
        <v>5</v>
      </c>
      <c r="E64" s="120">
        <v>24</v>
      </c>
      <c r="F64" s="120">
        <v>43</v>
      </c>
      <c r="G64" s="120">
        <v>21</v>
      </c>
      <c r="H64" s="120">
        <v>35</v>
      </c>
      <c r="I64" s="120">
        <v>4</v>
      </c>
      <c r="J64" s="120">
        <v>4</v>
      </c>
      <c r="K64" s="120">
        <v>10</v>
      </c>
      <c r="L64" s="120">
        <v>3</v>
      </c>
      <c r="M64" s="120">
        <v>1</v>
      </c>
      <c r="N64" s="120">
        <v>1</v>
      </c>
      <c r="O64" s="120">
        <v>86</v>
      </c>
      <c r="P64" s="120">
        <v>63</v>
      </c>
      <c r="Q64" s="122">
        <v>13</v>
      </c>
      <c r="R64" s="122">
        <v>1</v>
      </c>
      <c r="S64" s="120">
        <v>14</v>
      </c>
    </row>
    <row r="65" spans="1:19" s="121" customFormat="1" ht="12.75" customHeight="1" x14ac:dyDescent="0.25">
      <c r="A65" s="118" t="s">
        <v>103</v>
      </c>
      <c r="B65" s="67" t="s">
        <v>104</v>
      </c>
      <c r="C65" s="120">
        <v>90</v>
      </c>
      <c r="D65" s="120">
        <v>2</v>
      </c>
      <c r="E65" s="120">
        <v>14</v>
      </c>
      <c r="F65" s="120">
        <v>1</v>
      </c>
      <c r="G65" s="120" t="s">
        <v>30</v>
      </c>
      <c r="H65" s="120">
        <v>2</v>
      </c>
      <c r="I65" s="120" t="s">
        <v>30</v>
      </c>
      <c r="J65" s="120">
        <v>12</v>
      </c>
      <c r="K65" s="120">
        <v>6</v>
      </c>
      <c r="L65" s="120">
        <v>11</v>
      </c>
      <c r="M65" s="120">
        <v>2</v>
      </c>
      <c r="N65" s="120">
        <v>2</v>
      </c>
      <c r="O65" s="120">
        <v>19</v>
      </c>
      <c r="P65" s="120">
        <v>2</v>
      </c>
      <c r="Q65" s="122">
        <v>3</v>
      </c>
      <c r="R65" s="122" t="s">
        <v>30</v>
      </c>
      <c r="S65" s="120">
        <v>14</v>
      </c>
    </row>
    <row r="66" spans="1:19" s="121" customFormat="1" ht="12.75" customHeight="1" x14ac:dyDescent="0.25">
      <c r="A66" s="118" t="s">
        <v>105</v>
      </c>
      <c r="B66" s="67" t="s">
        <v>106</v>
      </c>
      <c r="C66" s="120" t="s">
        <v>30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0" t="s">
        <v>30</v>
      </c>
      <c r="R66" s="120" t="s">
        <v>30</v>
      </c>
      <c r="S66" s="120" t="s">
        <v>30</v>
      </c>
    </row>
    <row r="67" spans="1:19" s="121" customFormat="1" ht="12.75" customHeight="1" x14ac:dyDescent="0.25">
      <c r="A67" s="118" t="s">
        <v>107</v>
      </c>
      <c r="B67" s="67" t="s">
        <v>108</v>
      </c>
      <c r="C67" s="120">
        <v>6</v>
      </c>
      <c r="D67" s="120" t="s">
        <v>30</v>
      </c>
      <c r="E67" s="120" t="s">
        <v>30</v>
      </c>
      <c r="F67" s="120" t="s">
        <v>30</v>
      </c>
      <c r="G67" s="120">
        <v>1</v>
      </c>
      <c r="H67" s="120" t="s">
        <v>30</v>
      </c>
      <c r="I67" s="120">
        <v>1</v>
      </c>
      <c r="J67" s="120" t="s">
        <v>30</v>
      </c>
      <c r="K67" s="120" t="s">
        <v>30</v>
      </c>
      <c r="L67" s="120" t="s">
        <v>30</v>
      </c>
      <c r="M67" s="120">
        <v>1</v>
      </c>
      <c r="N67" s="120" t="s">
        <v>30</v>
      </c>
      <c r="O67" s="120">
        <v>1</v>
      </c>
      <c r="P67" s="120" t="s">
        <v>30</v>
      </c>
      <c r="Q67" s="122" t="s">
        <v>30</v>
      </c>
      <c r="R67" s="122">
        <v>1</v>
      </c>
      <c r="S67" s="120">
        <v>1</v>
      </c>
    </row>
    <row r="68" spans="1:19" s="121" customFormat="1" ht="12.75" customHeight="1" x14ac:dyDescent="0.25">
      <c r="A68" s="118" t="s">
        <v>109</v>
      </c>
      <c r="B68" s="67" t="s">
        <v>110</v>
      </c>
      <c r="C68" s="120">
        <v>44</v>
      </c>
      <c r="D68" s="120">
        <v>7</v>
      </c>
      <c r="E68" s="120" t="s">
        <v>30</v>
      </c>
      <c r="F68" s="120">
        <v>1</v>
      </c>
      <c r="G68" s="120" t="s">
        <v>30</v>
      </c>
      <c r="H68" s="120">
        <v>3</v>
      </c>
      <c r="I68" s="120" t="s">
        <v>30</v>
      </c>
      <c r="J68" s="120">
        <v>14</v>
      </c>
      <c r="K68" s="120">
        <v>2</v>
      </c>
      <c r="L68" s="120">
        <v>1</v>
      </c>
      <c r="M68" s="120">
        <v>3</v>
      </c>
      <c r="N68" s="120">
        <v>1</v>
      </c>
      <c r="O68" s="120">
        <v>6</v>
      </c>
      <c r="P68" s="120" t="s">
        <v>30</v>
      </c>
      <c r="Q68" s="122">
        <v>3</v>
      </c>
      <c r="R68" s="122">
        <v>1</v>
      </c>
      <c r="S68" s="120">
        <v>2</v>
      </c>
    </row>
    <row r="69" spans="1:19" s="121" customFormat="1" ht="12.75" customHeight="1" x14ac:dyDescent="0.25">
      <c r="A69" s="118" t="s">
        <v>111</v>
      </c>
      <c r="B69" s="67" t="s">
        <v>112</v>
      </c>
      <c r="C69" s="120">
        <v>7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>
        <v>1</v>
      </c>
      <c r="I69" s="120" t="s">
        <v>30</v>
      </c>
      <c r="J69" s="120">
        <v>5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>
        <v>1</v>
      </c>
      <c r="P69" s="120" t="s">
        <v>30</v>
      </c>
      <c r="Q69" s="122" t="s">
        <v>30</v>
      </c>
      <c r="R69" s="122" t="s">
        <v>30</v>
      </c>
      <c r="S69" s="120" t="s">
        <v>30</v>
      </c>
    </row>
    <row r="70" spans="1:19" s="121" customFormat="1" ht="12.75" customHeight="1" x14ac:dyDescent="0.25">
      <c r="A70" s="118" t="s">
        <v>113</v>
      </c>
      <c r="B70" s="67" t="s">
        <v>114</v>
      </c>
      <c r="C70" s="120">
        <v>7</v>
      </c>
      <c r="D70" s="120">
        <v>1</v>
      </c>
      <c r="E70" s="120" t="s">
        <v>30</v>
      </c>
      <c r="F70" s="120" t="s">
        <v>30</v>
      </c>
      <c r="G70" s="120">
        <v>1</v>
      </c>
      <c r="H70" s="120" t="s">
        <v>30</v>
      </c>
      <c r="I70" s="120" t="s">
        <v>30</v>
      </c>
      <c r="J70" s="120" t="s">
        <v>30</v>
      </c>
      <c r="K70" s="120">
        <v>1</v>
      </c>
      <c r="L70" s="120" t="s">
        <v>30</v>
      </c>
      <c r="M70" s="120" t="s">
        <v>30</v>
      </c>
      <c r="N70" s="120" t="s">
        <v>30</v>
      </c>
      <c r="O70" s="120">
        <v>2</v>
      </c>
      <c r="P70" s="120">
        <v>1</v>
      </c>
      <c r="Q70" s="122">
        <v>1</v>
      </c>
      <c r="R70" s="122" t="s">
        <v>30</v>
      </c>
      <c r="S70" s="120" t="s">
        <v>30</v>
      </c>
    </row>
    <row r="71" spans="1:19" s="121" customFormat="1" ht="12.75" customHeight="1" x14ac:dyDescent="0.25">
      <c r="A71" s="118" t="s">
        <v>115</v>
      </c>
      <c r="B71" s="67" t="s">
        <v>116</v>
      </c>
      <c r="C71" s="120">
        <v>1</v>
      </c>
      <c r="D71" s="120" t="s">
        <v>30</v>
      </c>
      <c r="E71" s="120">
        <v>1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 t="s">
        <v>30</v>
      </c>
      <c r="N71" s="120" t="s">
        <v>30</v>
      </c>
      <c r="O71" s="120" t="s">
        <v>30</v>
      </c>
      <c r="P71" s="120" t="s">
        <v>30</v>
      </c>
      <c r="Q71" s="120" t="s">
        <v>30</v>
      </c>
      <c r="R71" s="120" t="s">
        <v>30</v>
      </c>
      <c r="S71" s="120" t="s">
        <v>30</v>
      </c>
    </row>
    <row r="72" spans="1:19" s="121" customFormat="1" ht="12.75" customHeight="1" x14ac:dyDescent="0.25">
      <c r="A72" s="118" t="s">
        <v>117</v>
      </c>
      <c r="B72" s="67" t="s">
        <v>118</v>
      </c>
      <c r="C72" s="120">
        <v>77</v>
      </c>
      <c r="D72" s="120">
        <v>2</v>
      </c>
      <c r="E72" s="120">
        <v>4</v>
      </c>
      <c r="F72" s="120">
        <v>1</v>
      </c>
      <c r="G72" s="120">
        <v>3</v>
      </c>
      <c r="H72" s="120">
        <v>13</v>
      </c>
      <c r="I72" s="120" t="s">
        <v>30</v>
      </c>
      <c r="J72" s="120">
        <v>6</v>
      </c>
      <c r="K72" s="120">
        <v>2</v>
      </c>
      <c r="L72" s="120">
        <v>2</v>
      </c>
      <c r="M72" s="120">
        <v>3</v>
      </c>
      <c r="N72" s="120" t="s">
        <v>30</v>
      </c>
      <c r="O72" s="120">
        <v>28</v>
      </c>
      <c r="P72" s="120">
        <v>3</v>
      </c>
      <c r="Q72" s="122">
        <v>2</v>
      </c>
      <c r="R72" s="122" t="s">
        <v>30</v>
      </c>
      <c r="S72" s="120">
        <v>8</v>
      </c>
    </row>
    <row r="73" spans="1:19" s="121" customFormat="1" ht="12.75" customHeight="1" x14ac:dyDescent="0.25">
      <c r="A73" s="118" t="s">
        <v>119</v>
      </c>
      <c r="B73" s="67" t="s">
        <v>120</v>
      </c>
      <c r="C73" s="120">
        <v>120</v>
      </c>
      <c r="D73" s="120">
        <v>1</v>
      </c>
      <c r="E73" s="120" t="s">
        <v>30</v>
      </c>
      <c r="F73" s="120">
        <v>3</v>
      </c>
      <c r="G73" s="120" t="s">
        <v>30</v>
      </c>
      <c r="H73" s="120">
        <v>2</v>
      </c>
      <c r="I73" s="120">
        <v>1</v>
      </c>
      <c r="J73" s="120">
        <v>73</v>
      </c>
      <c r="K73" s="120">
        <v>4</v>
      </c>
      <c r="L73" s="120">
        <v>2</v>
      </c>
      <c r="M73" s="120">
        <v>1</v>
      </c>
      <c r="N73" s="120">
        <v>1</v>
      </c>
      <c r="O73" s="120">
        <v>27</v>
      </c>
      <c r="P73" s="120" t="s">
        <v>30</v>
      </c>
      <c r="Q73" s="122">
        <v>4</v>
      </c>
      <c r="R73" s="122">
        <v>1</v>
      </c>
      <c r="S73" s="120" t="s">
        <v>30</v>
      </c>
    </row>
    <row r="74" spans="1:19" s="121" customFormat="1" ht="12.75" customHeight="1" x14ac:dyDescent="0.25">
      <c r="A74" s="118" t="s">
        <v>121</v>
      </c>
      <c r="B74" s="67" t="s">
        <v>122</v>
      </c>
      <c r="C74" s="120">
        <v>124</v>
      </c>
      <c r="D74" s="120">
        <v>3</v>
      </c>
      <c r="E74" s="120">
        <v>4</v>
      </c>
      <c r="F74" s="120" t="s">
        <v>30</v>
      </c>
      <c r="G74" s="120">
        <v>3</v>
      </c>
      <c r="H74" s="120">
        <v>22</v>
      </c>
      <c r="I74" s="120" t="s">
        <v>30</v>
      </c>
      <c r="J74" s="120" t="s">
        <v>30</v>
      </c>
      <c r="K74" s="120">
        <v>2</v>
      </c>
      <c r="L74" s="120">
        <v>1</v>
      </c>
      <c r="M74" s="120" t="s">
        <v>30</v>
      </c>
      <c r="N74" s="120">
        <v>2</v>
      </c>
      <c r="O74" s="120">
        <v>84</v>
      </c>
      <c r="P74" s="120">
        <v>2</v>
      </c>
      <c r="Q74" s="122" t="s">
        <v>30</v>
      </c>
      <c r="R74" s="122" t="s">
        <v>30</v>
      </c>
      <c r="S74" s="120">
        <v>1</v>
      </c>
    </row>
    <row r="75" spans="1:19" s="121" customFormat="1" ht="24.75" customHeight="1" x14ac:dyDescent="0.25">
      <c r="A75" s="118" t="s">
        <v>123</v>
      </c>
      <c r="B75" s="68" t="s">
        <v>124</v>
      </c>
      <c r="C75" s="146">
        <v>3</v>
      </c>
      <c r="D75" s="120" t="s">
        <v>30</v>
      </c>
      <c r="E75" s="120" t="s">
        <v>30</v>
      </c>
      <c r="F75" s="120" t="s">
        <v>30</v>
      </c>
      <c r="G75" s="120" t="s">
        <v>30</v>
      </c>
      <c r="H75" s="120" t="s">
        <v>30</v>
      </c>
      <c r="I75" s="120" t="s">
        <v>30</v>
      </c>
      <c r="J75" s="120" t="s">
        <v>30</v>
      </c>
      <c r="K75" s="120" t="s">
        <v>30</v>
      </c>
      <c r="L75" s="120" t="s">
        <v>30</v>
      </c>
      <c r="M75" s="120" t="s">
        <v>30</v>
      </c>
      <c r="N75" s="120">
        <v>2</v>
      </c>
      <c r="O75" s="120">
        <v>1</v>
      </c>
      <c r="P75" s="120" t="s">
        <v>30</v>
      </c>
      <c r="Q75" s="122" t="s">
        <v>30</v>
      </c>
      <c r="R75" s="122" t="s">
        <v>30</v>
      </c>
      <c r="S75" s="120" t="s">
        <v>30</v>
      </c>
    </row>
    <row r="76" spans="1:19" s="121" customFormat="1" ht="12.75" customHeight="1" x14ac:dyDescent="0.25">
      <c r="A76" s="118" t="s">
        <v>125</v>
      </c>
      <c r="B76" s="68" t="s">
        <v>126</v>
      </c>
      <c r="C76" s="146">
        <v>1</v>
      </c>
      <c r="D76" s="120" t="s">
        <v>30</v>
      </c>
      <c r="E76" s="120" t="s">
        <v>30</v>
      </c>
      <c r="F76" s="120" t="s">
        <v>30</v>
      </c>
      <c r="G76" s="120" t="s">
        <v>30</v>
      </c>
      <c r="H76" s="120" t="s">
        <v>30</v>
      </c>
      <c r="I76" s="120" t="s">
        <v>30</v>
      </c>
      <c r="J76" s="120" t="s">
        <v>30</v>
      </c>
      <c r="K76" s="120" t="s">
        <v>30</v>
      </c>
      <c r="L76" s="120" t="s">
        <v>30</v>
      </c>
      <c r="M76" s="120" t="s">
        <v>30</v>
      </c>
      <c r="N76" s="120" t="s">
        <v>30</v>
      </c>
      <c r="O76" s="120" t="s">
        <v>30</v>
      </c>
      <c r="P76" s="120" t="s">
        <v>30</v>
      </c>
      <c r="Q76" s="122">
        <v>1</v>
      </c>
      <c r="R76" s="122" t="s">
        <v>30</v>
      </c>
      <c r="S76" s="120" t="s">
        <v>30</v>
      </c>
    </row>
    <row r="77" spans="1:19" s="121" customFormat="1" ht="12.75" customHeight="1" x14ac:dyDescent="0.25">
      <c r="A77" s="118" t="s">
        <v>127</v>
      </c>
      <c r="B77" s="68" t="s">
        <v>128</v>
      </c>
      <c r="C77" s="146">
        <v>4</v>
      </c>
      <c r="D77" s="120" t="s">
        <v>30</v>
      </c>
      <c r="E77" s="120" t="s">
        <v>30</v>
      </c>
      <c r="F77" s="120" t="s">
        <v>30</v>
      </c>
      <c r="G77" s="120" t="s">
        <v>30</v>
      </c>
      <c r="H77" s="120">
        <v>1</v>
      </c>
      <c r="I77" s="120" t="s">
        <v>30</v>
      </c>
      <c r="J77" s="120" t="s">
        <v>30</v>
      </c>
      <c r="K77" s="120" t="s">
        <v>30</v>
      </c>
      <c r="L77" s="120" t="s">
        <v>30</v>
      </c>
      <c r="M77" s="120" t="s">
        <v>30</v>
      </c>
      <c r="N77" s="120" t="s">
        <v>30</v>
      </c>
      <c r="O77" s="120">
        <v>1</v>
      </c>
      <c r="P77" s="120">
        <v>1</v>
      </c>
      <c r="Q77" s="122" t="s">
        <v>30</v>
      </c>
      <c r="R77" s="122">
        <v>1</v>
      </c>
      <c r="S77" s="120" t="s">
        <v>30</v>
      </c>
    </row>
    <row r="78" spans="1:19" s="121" customFormat="1" ht="12.75" customHeight="1" x14ac:dyDescent="0.25">
      <c r="A78" s="118" t="s">
        <v>129</v>
      </c>
      <c r="B78" s="68" t="s">
        <v>130</v>
      </c>
      <c r="C78" s="146">
        <v>1235</v>
      </c>
      <c r="D78" s="120">
        <v>12</v>
      </c>
      <c r="E78" s="120">
        <v>20</v>
      </c>
      <c r="F78" s="120">
        <v>57</v>
      </c>
      <c r="G78" s="120">
        <v>36</v>
      </c>
      <c r="H78" s="120">
        <v>227</v>
      </c>
      <c r="I78" s="120">
        <v>4</v>
      </c>
      <c r="J78" s="120">
        <v>345</v>
      </c>
      <c r="K78" s="120">
        <v>5</v>
      </c>
      <c r="L78" s="120">
        <v>53</v>
      </c>
      <c r="M78" s="120">
        <v>6</v>
      </c>
      <c r="N78" s="120">
        <v>36</v>
      </c>
      <c r="O78" s="120">
        <v>91</v>
      </c>
      <c r="P78" s="120">
        <v>233</v>
      </c>
      <c r="Q78" s="122">
        <v>4</v>
      </c>
      <c r="R78" s="122">
        <v>22</v>
      </c>
      <c r="S78" s="120">
        <v>84</v>
      </c>
    </row>
    <row r="79" spans="1:19" s="121" customFormat="1" ht="12.75" customHeight="1" x14ac:dyDescent="0.25">
      <c r="A79" s="118" t="s">
        <v>145</v>
      </c>
      <c r="B79" s="68" t="s">
        <v>132</v>
      </c>
      <c r="C79" s="146">
        <v>9</v>
      </c>
      <c r="D79" s="120" t="s">
        <v>30</v>
      </c>
      <c r="E79" s="120" t="s">
        <v>30</v>
      </c>
      <c r="F79" s="120">
        <v>2</v>
      </c>
      <c r="G79" s="120" t="s">
        <v>30</v>
      </c>
      <c r="H79" s="120" t="s">
        <v>30</v>
      </c>
      <c r="I79" s="120" t="s">
        <v>30</v>
      </c>
      <c r="J79" s="120" t="s">
        <v>30</v>
      </c>
      <c r="K79" s="120" t="s">
        <v>30</v>
      </c>
      <c r="L79" s="120" t="s">
        <v>30</v>
      </c>
      <c r="M79" s="120" t="s">
        <v>30</v>
      </c>
      <c r="N79" s="120" t="s">
        <v>30</v>
      </c>
      <c r="O79" s="120">
        <v>7</v>
      </c>
      <c r="P79" s="120" t="s">
        <v>30</v>
      </c>
      <c r="Q79" s="122" t="s">
        <v>30</v>
      </c>
      <c r="R79" s="122" t="s">
        <v>30</v>
      </c>
      <c r="S79" s="120" t="s">
        <v>30</v>
      </c>
    </row>
    <row r="80" spans="1:19" x14ac:dyDescent="0.25">
      <c r="A80" s="6"/>
      <c r="B80" s="7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79"/>
  <sheetViews>
    <sheetView topLeftCell="A13" workbookViewId="0">
      <selection activeCell="B30" sqref="B30"/>
    </sheetView>
  </sheetViews>
  <sheetFormatPr defaultRowHeight="13.2" x14ac:dyDescent="0.25"/>
  <cols>
    <col min="1" max="1" width="27.6640625" customWidth="1"/>
    <col min="2" max="2" width="46.44140625" customWidth="1"/>
    <col min="3" max="3" width="10" customWidth="1"/>
    <col min="4" max="19" width="7.6640625" customWidth="1"/>
  </cols>
  <sheetData>
    <row r="1" spans="1:19" ht="24" customHeight="1" x14ac:dyDescent="0.25">
      <c r="A1" s="20" t="s">
        <v>234</v>
      </c>
    </row>
    <row r="2" spans="1:19" ht="13.8" thickBot="1" x14ac:dyDescent="0.3"/>
    <row r="3" spans="1:19" s="2" customFormat="1" ht="26.25" customHeight="1" thickBot="1" x14ac:dyDescent="0.3">
      <c r="A3" s="282" t="s">
        <v>0</v>
      </c>
      <c r="B3" s="283"/>
      <c r="C3" s="284" t="s">
        <v>1</v>
      </c>
      <c r="D3" s="286" t="s">
        <v>2</v>
      </c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</row>
    <row r="4" spans="1:19" s="2" customFormat="1" ht="102" customHeight="1" thickBot="1" x14ac:dyDescent="0.3">
      <c r="A4" s="3" t="s">
        <v>3</v>
      </c>
      <c r="B4" s="3" t="s">
        <v>4</v>
      </c>
      <c r="C4" s="285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75" customFormat="1" x14ac:dyDescent="0.25">
      <c r="A7" s="8" t="s">
        <v>21</v>
      </c>
      <c r="B7" s="9"/>
      <c r="C7" s="73">
        <v>378478</v>
      </c>
      <c r="D7" s="73">
        <v>29721</v>
      </c>
      <c r="E7" s="73">
        <v>20453</v>
      </c>
      <c r="F7" s="73">
        <v>23037</v>
      </c>
      <c r="G7" s="73">
        <v>9488</v>
      </c>
      <c r="H7" s="73">
        <v>31221</v>
      </c>
      <c r="I7" s="73">
        <v>29633</v>
      </c>
      <c r="J7" s="73">
        <v>53389</v>
      </c>
      <c r="K7" s="73">
        <v>9882</v>
      </c>
      <c r="L7" s="73">
        <v>18288</v>
      </c>
      <c r="M7" s="73">
        <v>11814</v>
      </c>
      <c r="N7" s="73">
        <v>19319</v>
      </c>
      <c r="O7" s="73">
        <v>47719</v>
      </c>
      <c r="P7" s="73">
        <v>14006</v>
      </c>
      <c r="Q7" s="74">
        <v>12942</v>
      </c>
      <c r="R7" s="74">
        <v>31037</v>
      </c>
      <c r="S7" s="73">
        <v>16529</v>
      </c>
    </row>
    <row r="8" spans="1:19" s="1" customFormat="1" x14ac:dyDescent="0.25">
      <c r="A8" s="13" t="s">
        <v>22</v>
      </c>
      <c r="B8" s="9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7"/>
      <c r="R8" s="77"/>
      <c r="S8" s="76"/>
    </row>
    <row r="9" spans="1:19" x14ac:dyDescent="0.25">
      <c r="B9" s="14"/>
    </row>
    <row r="10" spans="1:19" s="79" customFormat="1" x14ac:dyDescent="0.25">
      <c r="A10" s="18" t="s">
        <v>23</v>
      </c>
      <c r="B10" s="288" t="s">
        <v>24</v>
      </c>
      <c r="C10" s="78">
        <f t="shared" ref="C10:S10" si="0">SUM(C13,C18,C29,C47)</f>
        <v>104239</v>
      </c>
      <c r="D10" s="78">
        <f t="shared" si="0"/>
        <v>11491</v>
      </c>
      <c r="E10" s="78">
        <f t="shared" si="0"/>
        <v>5838</v>
      </c>
      <c r="F10" s="78">
        <f t="shared" si="0"/>
        <v>8949</v>
      </c>
      <c r="G10" s="78">
        <f t="shared" si="0"/>
        <v>2816</v>
      </c>
      <c r="H10" s="78">
        <f t="shared" si="0"/>
        <v>10392</v>
      </c>
      <c r="I10" s="78">
        <f t="shared" si="0"/>
        <v>7355</v>
      </c>
      <c r="J10" s="78">
        <f t="shared" si="0"/>
        <v>13224</v>
      </c>
      <c r="K10" s="78">
        <f t="shared" si="0"/>
        <v>3631</v>
      </c>
      <c r="L10" s="78">
        <f t="shared" si="0"/>
        <v>6000</v>
      </c>
      <c r="M10" s="78">
        <f t="shared" si="0"/>
        <v>3153</v>
      </c>
      <c r="N10" s="78">
        <f t="shared" si="0"/>
        <v>4834</v>
      </c>
      <c r="O10" s="78">
        <f t="shared" si="0"/>
        <v>9151</v>
      </c>
      <c r="P10" s="78">
        <f t="shared" si="0"/>
        <v>4104</v>
      </c>
      <c r="Q10" s="78">
        <f t="shared" si="0"/>
        <v>2320</v>
      </c>
      <c r="R10" s="78">
        <f t="shared" si="0"/>
        <v>6339</v>
      </c>
      <c r="S10" s="78">
        <f t="shared" si="0"/>
        <v>4642</v>
      </c>
    </row>
    <row r="11" spans="1:19" s="83" customFormat="1" x14ac:dyDescent="0.25">
      <c r="A11" s="80" t="s">
        <v>25</v>
      </c>
      <c r="B11" s="288"/>
      <c r="C11" s="81">
        <f>C10/C7*100</f>
        <v>27.541627254424299</v>
      </c>
      <c r="D11" s="81">
        <f t="shared" ref="D11:S11" si="1">D10/D7*100</f>
        <v>38.662898287406207</v>
      </c>
      <c r="E11" s="81">
        <f t="shared" si="1"/>
        <v>28.543489952574198</v>
      </c>
      <c r="F11" s="81">
        <f t="shared" si="1"/>
        <v>38.846203932803753</v>
      </c>
      <c r="G11" s="81">
        <f t="shared" si="1"/>
        <v>29.679595278246207</v>
      </c>
      <c r="H11" s="82">
        <f t="shared" si="1"/>
        <v>33.285288747958106</v>
      </c>
      <c r="I11" s="82">
        <f t="shared" si="1"/>
        <v>24.820301690682687</v>
      </c>
      <c r="J11" s="82">
        <f t="shared" si="1"/>
        <v>24.769147202607279</v>
      </c>
      <c r="K11" s="81">
        <f t="shared" si="1"/>
        <v>36.743574175268165</v>
      </c>
      <c r="L11" s="81">
        <f t="shared" si="1"/>
        <v>32.808398950131235</v>
      </c>
      <c r="M11" s="81">
        <f t="shared" si="1"/>
        <v>26.688674454037582</v>
      </c>
      <c r="N11" s="81">
        <f t="shared" si="1"/>
        <v>25.021999068274752</v>
      </c>
      <c r="O11" s="81">
        <f t="shared" si="1"/>
        <v>19.176847796475201</v>
      </c>
      <c r="P11" s="81">
        <f t="shared" si="1"/>
        <v>29.301727830929604</v>
      </c>
      <c r="Q11" s="81">
        <f t="shared" si="1"/>
        <v>17.926131973419874</v>
      </c>
      <c r="R11" s="81">
        <f t="shared" si="1"/>
        <v>20.424010052517964</v>
      </c>
      <c r="S11" s="81">
        <f t="shared" si="1"/>
        <v>28.083973622118702</v>
      </c>
    </row>
    <row r="12" spans="1:19" x14ac:dyDescent="0.25">
      <c r="B12" s="84"/>
      <c r="C12" s="85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87"/>
      <c r="O12" s="87"/>
      <c r="P12" s="86"/>
      <c r="Q12" s="81"/>
      <c r="R12" s="81"/>
      <c r="S12" s="81"/>
    </row>
    <row r="13" spans="1:19" s="89" customFormat="1" x14ac:dyDescent="0.25">
      <c r="A13" s="89" t="s">
        <v>26</v>
      </c>
      <c r="B13" s="90" t="s">
        <v>27</v>
      </c>
      <c r="C13" s="91">
        <f>SUM(C14:C16)</f>
        <v>6046</v>
      </c>
      <c r="D13" s="91">
        <f t="shared" ref="D13:S13" si="2">SUM(D14:D16)</f>
        <v>660</v>
      </c>
      <c r="E13" s="91">
        <f t="shared" si="2"/>
        <v>519</v>
      </c>
      <c r="F13" s="91">
        <f t="shared" si="2"/>
        <v>355</v>
      </c>
      <c r="G13" s="91">
        <f t="shared" si="2"/>
        <v>211</v>
      </c>
      <c r="H13" s="91">
        <f t="shared" si="2"/>
        <v>510</v>
      </c>
      <c r="I13" s="91">
        <f t="shared" si="2"/>
        <v>536</v>
      </c>
      <c r="J13" s="91">
        <f t="shared" si="2"/>
        <v>506</v>
      </c>
      <c r="K13" s="91">
        <f t="shared" si="2"/>
        <v>81</v>
      </c>
      <c r="L13" s="91">
        <f t="shared" si="2"/>
        <v>365</v>
      </c>
      <c r="M13" s="91">
        <f t="shared" si="2"/>
        <v>70</v>
      </c>
      <c r="N13" s="91">
        <f t="shared" si="2"/>
        <v>474</v>
      </c>
      <c r="O13" s="91">
        <f t="shared" si="2"/>
        <v>514</v>
      </c>
      <c r="P13" s="91">
        <f t="shared" si="2"/>
        <v>171</v>
      </c>
      <c r="Q13" s="91">
        <f t="shared" si="2"/>
        <v>11</v>
      </c>
      <c r="R13" s="91">
        <f t="shared" si="2"/>
        <v>623</v>
      </c>
      <c r="S13" s="91">
        <f t="shared" si="2"/>
        <v>440</v>
      </c>
    </row>
    <row r="14" spans="1:19" s="95" customFormat="1" ht="12.75" customHeight="1" x14ac:dyDescent="0.25">
      <c r="A14" s="92" t="s">
        <v>28</v>
      </c>
      <c r="B14" s="28" t="s">
        <v>29</v>
      </c>
      <c r="C14" s="93">
        <v>1040</v>
      </c>
      <c r="D14" s="93">
        <v>9</v>
      </c>
      <c r="E14" s="93">
        <v>127</v>
      </c>
      <c r="F14" s="93">
        <v>128</v>
      </c>
      <c r="G14" s="93">
        <v>57</v>
      </c>
      <c r="H14" s="93">
        <v>33</v>
      </c>
      <c r="I14" s="93">
        <v>55</v>
      </c>
      <c r="J14" s="93">
        <v>70</v>
      </c>
      <c r="K14" s="93">
        <v>3</v>
      </c>
      <c r="L14" s="93">
        <v>251</v>
      </c>
      <c r="M14" s="93" t="s">
        <v>30</v>
      </c>
      <c r="N14" s="93">
        <v>4</v>
      </c>
      <c r="O14" s="93">
        <v>206</v>
      </c>
      <c r="P14" s="93">
        <v>12</v>
      </c>
      <c r="Q14" s="94">
        <v>4</v>
      </c>
      <c r="R14" s="94">
        <v>78</v>
      </c>
      <c r="S14" s="93">
        <v>3</v>
      </c>
    </row>
    <row r="15" spans="1:19" s="95" customFormat="1" ht="12.75" customHeight="1" x14ac:dyDescent="0.25">
      <c r="A15" s="92" t="s">
        <v>31</v>
      </c>
      <c r="B15" s="96" t="s">
        <v>32</v>
      </c>
      <c r="C15" s="93">
        <v>4934</v>
      </c>
      <c r="D15" s="93">
        <v>647</v>
      </c>
      <c r="E15" s="93">
        <v>390</v>
      </c>
      <c r="F15" s="93">
        <v>217</v>
      </c>
      <c r="G15" s="93">
        <v>150</v>
      </c>
      <c r="H15" s="93">
        <v>475</v>
      </c>
      <c r="I15" s="93">
        <v>481</v>
      </c>
      <c r="J15" s="93">
        <v>436</v>
      </c>
      <c r="K15" s="93">
        <v>43</v>
      </c>
      <c r="L15" s="93">
        <v>109</v>
      </c>
      <c r="M15" s="93">
        <v>70</v>
      </c>
      <c r="N15" s="93">
        <v>470</v>
      </c>
      <c r="O15" s="93">
        <v>303</v>
      </c>
      <c r="P15" s="93">
        <v>154</v>
      </c>
      <c r="Q15" s="94">
        <v>7</v>
      </c>
      <c r="R15" s="94">
        <v>545</v>
      </c>
      <c r="S15" s="93">
        <v>437</v>
      </c>
    </row>
    <row r="16" spans="1:19" s="95" customFormat="1" ht="12.75" customHeight="1" x14ac:dyDescent="0.25">
      <c r="A16" s="92" t="s">
        <v>33</v>
      </c>
      <c r="B16" s="96" t="s">
        <v>34</v>
      </c>
      <c r="C16" s="93">
        <v>72</v>
      </c>
      <c r="D16" s="93">
        <v>4</v>
      </c>
      <c r="E16" s="93">
        <v>2</v>
      </c>
      <c r="F16" s="93">
        <v>10</v>
      </c>
      <c r="G16" s="93">
        <v>4</v>
      </c>
      <c r="H16" s="93">
        <v>2</v>
      </c>
      <c r="I16" s="93" t="s">
        <v>30</v>
      </c>
      <c r="J16" s="93" t="s">
        <v>30</v>
      </c>
      <c r="K16" s="93">
        <v>35</v>
      </c>
      <c r="L16" s="93">
        <v>5</v>
      </c>
      <c r="M16" s="93" t="s">
        <v>30</v>
      </c>
      <c r="N16" s="93" t="s">
        <v>30</v>
      </c>
      <c r="O16" s="93">
        <v>5</v>
      </c>
      <c r="P16" s="93">
        <v>5</v>
      </c>
      <c r="Q16" s="94" t="s">
        <v>30</v>
      </c>
      <c r="R16" s="94" t="s">
        <v>30</v>
      </c>
      <c r="S16" s="93" t="s">
        <v>30</v>
      </c>
    </row>
    <row r="17" spans="1:24" s="101" customFormat="1" ht="12.75" customHeight="1" x14ac:dyDescent="0.25">
      <c r="A17" s="97"/>
      <c r="B17" s="98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  <c r="W17" s="100"/>
      <c r="X17" s="100"/>
    </row>
    <row r="18" spans="1:24" s="106" customFormat="1" ht="12.75" customHeight="1" x14ac:dyDescent="0.25">
      <c r="A18" s="102" t="s">
        <v>35</v>
      </c>
      <c r="B18" s="103" t="s">
        <v>27</v>
      </c>
      <c r="C18" s="104">
        <f>SUM(C19:C27)</f>
        <v>71434</v>
      </c>
      <c r="D18" s="104">
        <f t="shared" ref="D18:S18" si="3">SUM(D19:D27)</f>
        <v>8500</v>
      </c>
      <c r="E18" s="104">
        <f t="shared" si="3"/>
        <v>4048</v>
      </c>
      <c r="F18" s="104">
        <f t="shared" si="3"/>
        <v>6756</v>
      </c>
      <c r="G18" s="104">
        <f t="shared" si="3"/>
        <v>1819</v>
      </c>
      <c r="H18" s="104">
        <f t="shared" si="3"/>
        <v>6537</v>
      </c>
      <c r="I18" s="104">
        <f t="shared" si="3"/>
        <v>4524</v>
      </c>
      <c r="J18" s="104">
        <f t="shared" si="3"/>
        <v>9507</v>
      </c>
      <c r="K18" s="104">
        <f t="shared" si="3"/>
        <v>2801</v>
      </c>
      <c r="L18" s="104">
        <f t="shared" si="3"/>
        <v>4864</v>
      </c>
      <c r="M18" s="104">
        <f t="shared" si="3"/>
        <v>2070</v>
      </c>
      <c r="N18" s="104">
        <f t="shared" si="3"/>
        <v>3437</v>
      </c>
      <c r="O18" s="104">
        <f t="shared" si="3"/>
        <v>5225</v>
      </c>
      <c r="P18" s="104">
        <f t="shared" si="3"/>
        <v>3094</v>
      </c>
      <c r="Q18" s="104">
        <f t="shared" si="3"/>
        <v>2078</v>
      </c>
      <c r="R18" s="104">
        <f t="shared" si="3"/>
        <v>3180</v>
      </c>
      <c r="S18" s="104">
        <f t="shared" si="3"/>
        <v>2994</v>
      </c>
      <c r="T18" s="105"/>
      <c r="U18" s="105"/>
      <c r="V18" s="105"/>
      <c r="W18" s="105"/>
      <c r="X18" s="105"/>
    </row>
    <row r="19" spans="1:24" s="106" customFormat="1" ht="12.75" customHeight="1" x14ac:dyDescent="0.25">
      <c r="A19" s="102" t="s">
        <v>36</v>
      </c>
      <c r="B19" s="107" t="s">
        <v>37</v>
      </c>
      <c r="C19" s="104">
        <v>7494</v>
      </c>
      <c r="D19" s="104">
        <v>28</v>
      </c>
      <c r="E19" s="104">
        <v>566</v>
      </c>
      <c r="F19" s="104">
        <v>622</v>
      </c>
      <c r="G19" s="104">
        <v>229</v>
      </c>
      <c r="H19" s="104">
        <v>579</v>
      </c>
      <c r="I19" s="104">
        <v>160</v>
      </c>
      <c r="J19" s="104">
        <v>652</v>
      </c>
      <c r="K19" s="104">
        <v>222</v>
      </c>
      <c r="L19" s="104">
        <v>562</v>
      </c>
      <c r="M19" s="104">
        <v>149</v>
      </c>
      <c r="N19" s="104">
        <v>921</v>
      </c>
      <c r="O19" s="104">
        <v>319</v>
      </c>
      <c r="P19" s="104">
        <v>392</v>
      </c>
      <c r="Q19" s="104">
        <v>552</v>
      </c>
      <c r="R19" s="104">
        <v>570</v>
      </c>
      <c r="S19" s="104">
        <v>971</v>
      </c>
      <c r="T19" s="105"/>
      <c r="U19" s="105"/>
      <c r="V19" s="105"/>
      <c r="W19" s="105"/>
      <c r="X19" s="105"/>
    </row>
    <row r="20" spans="1:24" s="106" customFormat="1" ht="12.75" customHeight="1" x14ac:dyDescent="0.25">
      <c r="A20" s="102" t="s">
        <v>38</v>
      </c>
      <c r="B20" s="107" t="s">
        <v>39</v>
      </c>
      <c r="C20" s="104">
        <v>12</v>
      </c>
      <c r="D20" s="104" t="s">
        <v>30</v>
      </c>
      <c r="E20" s="104">
        <v>2</v>
      </c>
      <c r="F20" s="104" t="s">
        <v>30</v>
      </c>
      <c r="G20" s="104" t="s">
        <v>30</v>
      </c>
      <c r="H20" s="104">
        <v>1</v>
      </c>
      <c r="I20" s="104" t="s">
        <v>30</v>
      </c>
      <c r="J20" s="104">
        <v>3</v>
      </c>
      <c r="K20" s="104" t="s">
        <v>30</v>
      </c>
      <c r="L20" s="104" t="s">
        <v>30</v>
      </c>
      <c r="M20" s="104">
        <v>1</v>
      </c>
      <c r="N20" s="104" t="s">
        <v>30</v>
      </c>
      <c r="O20" s="104">
        <v>1</v>
      </c>
      <c r="P20" s="104">
        <v>2</v>
      </c>
      <c r="Q20" s="108" t="s">
        <v>30</v>
      </c>
      <c r="R20" s="108">
        <v>1</v>
      </c>
      <c r="S20" s="104">
        <v>1</v>
      </c>
    </row>
    <row r="21" spans="1:24" s="106" customFormat="1" ht="12.75" customHeight="1" x14ac:dyDescent="0.25">
      <c r="A21" s="102" t="s">
        <v>40</v>
      </c>
      <c r="B21" s="107" t="s">
        <v>41</v>
      </c>
      <c r="C21" s="104">
        <v>75</v>
      </c>
      <c r="D21" s="104" t="s">
        <v>30</v>
      </c>
      <c r="E21" s="104">
        <v>8</v>
      </c>
      <c r="F21" s="104">
        <v>6</v>
      </c>
      <c r="G21" s="104">
        <v>2</v>
      </c>
      <c r="H21" s="104">
        <v>6</v>
      </c>
      <c r="I21" s="104" t="s">
        <v>30</v>
      </c>
      <c r="J21" s="104">
        <v>12</v>
      </c>
      <c r="K21" s="104">
        <v>10</v>
      </c>
      <c r="L21" s="104">
        <v>7</v>
      </c>
      <c r="M21" s="104">
        <v>1</v>
      </c>
      <c r="N21" s="104">
        <v>1</v>
      </c>
      <c r="O21" s="104">
        <v>7</v>
      </c>
      <c r="P21" s="104">
        <v>2</v>
      </c>
      <c r="Q21" s="108">
        <v>2</v>
      </c>
      <c r="R21" s="108">
        <v>5</v>
      </c>
      <c r="S21" s="104">
        <v>6</v>
      </c>
    </row>
    <row r="22" spans="1:24" s="106" customFormat="1" ht="12.75" customHeight="1" x14ac:dyDescent="0.25">
      <c r="A22" s="102" t="s">
        <v>42</v>
      </c>
      <c r="B22" s="107" t="s">
        <v>43</v>
      </c>
      <c r="C22" s="104">
        <v>30726</v>
      </c>
      <c r="D22" s="104">
        <v>2557</v>
      </c>
      <c r="E22" s="104">
        <v>2562</v>
      </c>
      <c r="F22" s="104">
        <v>2377</v>
      </c>
      <c r="G22" s="104">
        <v>890</v>
      </c>
      <c r="H22" s="104">
        <v>2469</v>
      </c>
      <c r="I22" s="104">
        <v>79</v>
      </c>
      <c r="J22" s="104">
        <v>7010</v>
      </c>
      <c r="K22" s="104">
        <v>896</v>
      </c>
      <c r="L22" s="104">
        <v>1833</v>
      </c>
      <c r="M22" s="104">
        <v>536</v>
      </c>
      <c r="N22" s="104">
        <v>1060</v>
      </c>
      <c r="O22" s="104">
        <v>3708</v>
      </c>
      <c r="P22" s="104">
        <v>1660</v>
      </c>
      <c r="Q22" s="108">
        <v>819</v>
      </c>
      <c r="R22" s="108">
        <v>910</v>
      </c>
      <c r="S22" s="104">
        <v>1360</v>
      </c>
    </row>
    <row r="23" spans="1:24" s="106" customFormat="1" ht="12.75" customHeight="1" x14ac:dyDescent="0.25">
      <c r="A23" s="102" t="s">
        <v>44</v>
      </c>
      <c r="B23" s="107" t="s">
        <v>45</v>
      </c>
      <c r="C23" s="104">
        <v>5</v>
      </c>
      <c r="D23" s="104" t="s">
        <v>30</v>
      </c>
      <c r="E23" s="104">
        <v>1</v>
      </c>
      <c r="F23" s="104">
        <v>1</v>
      </c>
      <c r="G23" s="104" t="s">
        <v>30</v>
      </c>
      <c r="H23" s="104">
        <v>1</v>
      </c>
      <c r="I23" s="104">
        <v>1</v>
      </c>
      <c r="J23" s="104" t="s">
        <v>30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>
        <v>1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4" s="106" customFormat="1" ht="12.75" customHeight="1" x14ac:dyDescent="0.25">
      <c r="A24" s="102" t="s">
        <v>46</v>
      </c>
      <c r="B24" s="107" t="s">
        <v>47</v>
      </c>
      <c r="C24" s="104">
        <v>4181</v>
      </c>
      <c r="D24" s="104">
        <v>8</v>
      </c>
      <c r="E24" s="104">
        <v>19</v>
      </c>
      <c r="F24" s="104">
        <v>150</v>
      </c>
      <c r="G24" s="104">
        <v>24</v>
      </c>
      <c r="H24" s="104">
        <v>770</v>
      </c>
      <c r="I24" s="104">
        <v>3</v>
      </c>
      <c r="J24" s="104">
        <v>593</v>
      </c>
      <c r="K24" s="104">
        <v>48</v>
      </c>
      <c r="L24" s="104">
        <v>15</v>
      </c>
      <c r="M24" s="104">
        <v>1280</v>
      </c>
      <c r="N24" s="104">
        <v>146</v>
      </c>
      <c r="O24" s="104">
        <v>295</v>
      </c>
      <c r="P24" s="104">
        <v>107</v>
      </c>
      <c r="Q24" s="108">
        <v>27</v>
      </c>
      <c r="R24" s="108">
        <v>691</v>
      </c>
      <c r="S24" s="104">
        <v>5</v>
      </c>
    </row>
    <row r="25" spans="1:24" s="106" customFormat="1" ht="12.75" customHeight="1" x14ac:dyDescent="0.25">
      <c r="A25" s="102" t="s">
        <v>48</v>
      </c>
      <c r="B25" s="48" t="s">
        <v>49</v>
      </c>
      <c r="C25" s="104">
        <v>87</v>
      </c>
      <c r="D25" s="104" t="s">
        <v>30</v>
      </c>
      <c r="E25" s="104">
        <v>1</v>
      </c>
      <c r="F25" s="104">
        <v>2</v>
      </c>
      <c r="G25" s="104">
        <v>1</v>
      </c>
      <c r="H25" s="104">
        <v>1</v>
      </c>
      <c r="I25" s="104" t="s">
        <v>30</v>
      </c>
      <c r="J25" s="104">
        <v>78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>
        <v>1</v>
      </c>
      <c r="P25" s="104">
        <v>1</v>
      </c>
      <c r="Q25" s="108">
        <v>1</v>
      </c>
      <c r="R25" s="108" t="s">
        <v>30</v>
      </c>
      <c r="S25" s="104">
        <v>1</v>
      </c>
    </row>
    <row r="26" spans="1:24" s="106" customFormat="1" ht="12.75" customHeight="1" x14ac:dyDescent="0.25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24" s="106" customFormat="1" ht="12.75" customHeight="1" x14ac:dyDescent="0.25">
      <c r="A27" s="102" t="s">
        <v>52</v>
      </c>
      <c r="B27" s="48" t="s">
        <v>53</v>
      </c>
      <c r="C27" s="104">
        <v>28854</v>
      </c>
      <c r="D27" s="104">
        <v>5907</v>
      </c>
      <c r="E27" s="104">
        <v>889</v>
      </c>
      <c r="F27" s="104">
        <v>3598</v>
      </c>
      <c r="G27" s="104">
        <v>673</v>
      </c>
      <c r="H27" s="104">
        <v>2710</v>
      </c>
      <c r="I27" s="104">
        <v>4281</v>
      </c>
      <c r="J27" s="104">
        <v>1159</v>
      </c>
      <c r="K27" s="104">
        <v>1625</v>
      </c>
      <c r="L27" s="104">
        <v>2447</v>
      </c>
      <c r="M27" s="104">
        <v>103</v>
      </c>
      <c r="N27" s="104">
        <v>1309</v>
      </c>
      <c r="O27" s="104">
        <v>893</v>
      </c>
      <c r="P27" s="104">
        <v>930</v>
      </c>
      <c r="Q27" s="108">
        <v>677</v>
      </c>
      <c r="R27" s="108">
        <v>1003</v>
      </c>
      <c r="S27" s="104">
        <v>650</v>
      </c>
    </row>
    <row r="28" spans="1:24" s="101" customFormat="1" ht="12.75" customHeight="1" x14ac:dyDescent="0.25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24" s="112" customFormat="1" x14ac:dyDescent="0.25">
      <c r="A29" s="111" t="s">
        <v>54</v>
      </c>
      <c r="B29" s="111"/>
      <c r="C29" s="112">
        <v>24496</v>
      </c>
      <c r="D29" s="112">
        <v>2314</v>
      </c>
      <c r="E29" s="112">
        <v>1015</v>
      </c>
      <c r="F29" s="112">
        <v>1745</v>
      </c>
      <c r="G29" s="112">
        <v>746</v>
      </c>
      <c r="H29" s="112">
        <v>2986</v>
      </c>
      <c r="I29" s="112">
        <v>2279</v>
      </c>
      <c r="J29" s="112">
        <v>2650</v>
      </c>
      <c r="K29" s="112">
        <v>742</v>
      </c>
      <c r="L29" s="112">
        <v>728</v>
      </c>
      <c r="M29" s="112">
        <v>992</v>
      </c>
      <c r="N29" s="112">
        <v>905</v>
      </c>
      <c r="O29" s="112">
        <v>2909</v>
      </c>
      <c r="P29" s="112">
        <v>748</v>
      </c>
      <c r="Q29" s="112">
        <v>116</v>
      </c>
      <c r="R29" s="112">
        <v>2523</v>
      </c>
      <c r="S29" s="112">
        <v>1098</v>
      </c>
    </row>
    <row r="30" spans="1:24" s="112" customFormat="1" x14ac:dyDescent="0.25">
      <c r="A30" s="113" t="s">
        <v>57</v>
      </c>
      <c r="B30" s="54" t="s">
        <v>274</v>
      </c>
      <c r="C30" s="114">
        <v>9</v>
      </c>
      <c r="D30" s="114" t="s">
        <v>30</v>
      </c>
      <c r="E30" s="114">
        <v>3</v>
      </c>
      <c r="F30" s="114" t="s">
        <v>30</v>
      </c>
      <c r="G30" s="114" t="s">
        <v>30</v>
      </c>
      <c r="H30" s="114" t="s">
        <v>30</v>
      </c>
      <c r="I30" s="114" t="s">
        <v>30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>
        <v>1</v>
      </c>
      <c r="O30" s="114">
        <v>1</v>
      </c>
      <c r="P30" s="114">
        <v>1</v>
      </c>
      <c r="Q30" s="115" t="s">
        <v>30</v>
      </c>
      <c r="R30" s="115">
        <v>1</v>
      </c>
      <c r="S30" s="114">
        <v>2</v>
      </c>
    </row>
    <row r="31" spans="1:24" s="112" customFormat="1" x14ac:dyDescent="0.25">
      <c r="A31" s="113" t="s">
        <v>133</v>
      </c>
      <c r="B31" s="111" t="s">
        <v>134</v>
      </c>
      <c r="C31" s="114">
        <v>1</v>
      </c>
      <c r="D31" s="114" t="s">
        <v>30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 t="s">
        <v>30</v>
      </c>
      <c r="J31" s="114" t="s">
        <v>30</v>
      </c>
      <c r="K31" s="114" t="s">
        <v>30</v>
      </c>
      <c r="L31" s="114" t="s">
        <v>30</v>
      </c>
      <c r="M31" s="114" t="s">
        <v>30</v>
      </c>
      <c r="N31" s="114" t="s">
        <v>30</v>
      </c>
      <c r="O31" s="114">
        <v>1</v>
      </c>
      <c r="P31" s="114" t="s">
        <v>30</v>
      </c>
      <c r="Q31" s="115" t="s">
        <v>30</v>
      </c>
      <c r="R31" s="115" t="s">
        <v>30</v>
      </c>
      <c r="S31" s="114" t="s">
        <v>30</v>
      </c>
    </row>
    <row r="32" spans="1:24" s="52" customFormat="1" x14ac:dyDescent="0.25">
      <c r="A32" s="53" t="s">
        <v>58</v>
      </c>
      <c r="B32" s="116" t="s">
        <v>59</v>
      </c>
      <c r="C32" s="55">
        <v>845</v>
      </c>
      <c r="D32" s="55">
        <v>385</v>
      </c>
      <c r="E32" s="55" t="s">
        <v>30</v>
      </c>
      <c r="F32" s="55">
        <v>29</v>
      </c>
      <c r="G32" s="55" t="s">
        <v>30</v>
      </c>
      <c r="H32" s="55" t="s">
        <v>30</v>
      </c>
      <c r="I32" s="55">
        <v>69</v>
      </c>
      <c r="J32" s="55" t="s">
        <v>30</v>
      </c>
      <c r="K32" s="55" t="s">
        <v>30</v>
      </c>
      <c r="L32" s="55">
        <v>2</v>
      </c>
      <c r="M32" s="55" t="s">
        <v>30</v>
      </c>
      <c r="N32" s="55" t="s">
        <v>30</v>
      </c>
      <c r="O32" s="55">
        <v>39</v>
      </c>
      <c r="P32" s="55">
        <v>2</v>
      </c>
      <c r="Q32" s="56" t="s">
        <v>30</v>
      </c>
      <c r="R32" s="56">
        <v>3</v>
      </c>
      <c r="S32" s="55">
        <v>316</v>
      </c>
    </row>
    <row r="33" spans="1:19" s="52" customFormat="1" ht="26.4" x14ac:dyDescent="0.25">
      <c r="A33" s="53" t="s">
        <v>135</v>
      </c>
      <c r="B33" s="117" t="s">
        <v>136</v>
      </c>
      <c r="C33" s="55">
        <v>1</v>
      </c>
      <c r="D33" s="55" t="s">
        <v>30</v>
      </c>
      <c r="E33" s="55" t="s">
        <v>30</v>
      </c>
      <c r="F33" s="55" t="s">
        <v>30</v>
      </c>
      <c r="G33" s="55" t="s">
        <v>30</v>
      </c>
      <c r="H33" s="55" t="s">
        <v>30</v>
      </c>
      <c r="I33" s="55" t="s">
        <v>30</v>
      </c>
      <c r="J33" s="55" t="s">
        <v>30</v>
      </c>
      <c r="K33" s="55" t="s">
        <v>30</v>
      </c>
      <c r="L33" s="55" t="s">
        <v>30</v>
      </c>
      <c r="M33" s="55" t="s">
        <v>30</v>
      </c>
      <c r="N33" s="55" t="s">
        <v>30</v>
      </c>
      <c r="O33" s="55">
        <v>1</v>
      </c>
      <c r="P33" s="55" t="s">
        <v>30</v>
      </c>
      <c r="Q33" s="56" t="s">
        <v>30</v>
      </c>
      <c r="R33" s="56" t="s">
        <v>30</v>
      </c>
      <c r="S33" s="55" t="s">
        <v>30</v>
      </c>
    </row>
    <row r="34" spans="1:19" s="112" customFormat="1" x14ac:dyDescent="0.25">
      <c r="A34" s="113" t="s">
        <v>137</v>
      </c>
      <c r="B34" s="111" t="s">
        <v>138</v>
      </c>
      <c r="C34" s="114">
        <v>2</v>
      </c>
      <c r="D34" s="114" t="s">
        <v>30</v>
      </c>
      <c r="E34" s="114" t="s">
        <v>30</v>
      </c>
      <c r="F34" s="114">
        <v>1</v>
      </c>
      <c r="G34" s="114" t="s">
        <v>30</v>
      </c>
      <c r="H34" s="114" t="s">
        <v>30</v>
      </c>
      <c r="I34" s="114" t="s">
        <v>30</v>
      </c>
      <c r="J34" s="114" t="s">
        <v>30</v>
      </c>
      <c r="K34" s="114" t="s">
        <v>30</v>
      </c>
      <c r="L34" s="114" t="s">
        <v>30</v>
      </c>
      <c r="M34" s="114" t="s">
        <v>30</v>
      </c>
      <c r="N34" s="114" t="s">
        <v>30</v>
      </c>
      <c r="O34" s="114">
        <v>1</v>
      </c>
      <c r="P34" s="114" t="s">
        <v>30</v>
      </c>
      <c r="Q34" s="115" t="s">
        <v>30</v>
      </c>
      <c r="R34" s="115" t="s">
        <v>30</v>
      </c>
      <c r="S34" s="114" t="s">
        <v>30</v>
      </c>
    </row>
    <row r="35" spans="1:19" s="112" customFormat="1" x14ac:dyDescent="0.25">
      <c r="A35" s="113" t="s">
        <v>64</v>
      </c>
      <c r="B35" s="111" t="s">
        <v>65</v>
      </c>
      <c r="C35" s="114">
        <v>9104</v>
      </c>
      <c r="D35" s="114">
        <v>338</v>
      </c>
      <c r="E35" s="114">
        <v>249</v>
      </c>
      <c r="F35" s="114">
        <v>499</v>
      </c>
      <c r="G35" s="114">
        <v>153</v>
      </c>
      <c r="H35" s="114">
        <v>408</v>
      </c>
      <c r="I35" s="114">
        <v>1500</v>
      </c>
      <c r="J35" s="114">
        <v>1668</v>
      </c>
      <c r="K35" s="114">
        <v>359</v>
      </c>
      <c r="L35" s="114">
        <v>263</v>
      </c>
      <c r="M35" s="114">
        <v>457</v>
      </c>
      <c r="N35" s="114">
        <v>638</v>
      </c>
      <c r="O35" s="114">
        <v>1258</v>
      </c>
      <c r="P35" s="114">
        <v>235</v>
      </c>
      <c r="Q35" s="115">
        <v>91</v>
      </c>
      <c r="R35" s="115">
        <v>870</v>
      </c>
      <c r="S35" s="114">
        <v>118</v>
      </c>
    </row>
    <row r="36" spans="1:19" s="112" customFormat="1" x14ac:dyDescent="0.25">
      <c r="A36" s="113" t="s">
        <v>66</v>
      </c>
      <c r="B36" s="54" t="s">
        <v>67</v>
      </c>
      <c r="C36" s="114">
        <v>32</v>
      </c>
      <c r="D36" s="114" t="s">
        <v>30</v>
      </c>
      <c r="E36" s="114">
        <v>6</v>
      </c>
      <c r="F36" s="114" t="s">
        <v>30</v>
      </c>
      <c r="G36" s="114" t="s">
        <v>30</v>
      </c>
      <c r="H36" s="114" t="s">
        <v>30</v>
      </c>
      <c r="I36" s="114" t="s">
        <v>30</v>
      </c>
      <c r="J36" s="114" t="s">
        <v>30</v>
      </c>
      <c r="K36" s="114" t="s">
        <v>30</v>
      </c>
      <c r="L36" s="114">
        <v>2</v>
      </c>
      <c r="M36" s="114" t="s">
        <v>30</v>
      </c>
      <c r="N36" s="114" t="s">
        <v>30</v>
      </c>
      <c r="O36" s="114">
        <v>8</v>
      </c>
      <c r="P36" s="114">
        <v>15</v>
      </c>
      <c r="Q36" s="115" t="s">
        <v>30</v>
      </c>
      <c r="R36" s="115">
        <v>1</v>
      </c>
      <c r="S36" s="114" t="s">
        <v>30</v>
      </c>
    </row>
    <row r="37" spans="1:19" s="112" customFormat="1" x14ac:dyDescent="0.25">
      <c r="A37" s="113" t="s">
        <v>139</v>
      </c>
      <c r="B37" s="111" t="s">
        <v>140</v>
      </c>
      <c r="C37" s="114">
        <v>3</v>
      </c>
      <c r="D37" s="114" t="s">
        <v>30</v>
      </c>
      <c r="E37" s="114">
        <v>1</v>
      </c>
      <c r="F37" s="114" t="s">
        <v>30</v>
      </c>
      <c r="G37" s="114" t="s">
        <v>30</v>
      </c>
      <c r="H37" s="114" t="s">
        <v>30</v>
      </c>
      <c r="I37" s="114" t="s">
        <v>30</v>
      </c>
      <c r="J37" s="114" t="s">
        <v>30</v>
      </c>
      <c r="K37" s="114" t="s">
        <v>30</v>
      </c>
      <c r="L37" s="114">
        <v>1</v>
      </c>
      <c r="M37" s="114" t="s">
        <v>30</v>
      </c>
      <c r="N37" s="114" t="s">
        <v>30</v>
      </c>
      <c r="O37" s="114">
        <v>1</v>
      </c>
      <c r="P37" s="114" t="s">
        <v>30</v>
      </c>
      <c r="Q37" s="115" t="s">
        <v>30</v>
      </c>
      <c r="R37" s="115" t="s">
        <v>30</v>
      </c>
      <c r="S37" s="114" t="s">
        <v>30</v>
      </c>
    </row>
    <row r="38" spans="1:19" s="112" customFormat="1" x14ac:dyDescent="0.25">
      <c r="A38" s="113" t="s">
        <v>141</v>
      </c>
      <c r="B38" s="111" t="s">
        <v>142</v>
      </c>
      <c r="C38" s="114">
        <v>1</v>
      </c>
      <c r="D38" s="114" t="s">
        <v>30</v>
      </c>
      <c r="E38" s="114" t="s">
        <v>30</v>
      </c>
      <c r="F38" s="114" t="s">
        <v>30</v>
      </c>
      <c r="G38" s="114" t="s">
        <v>30</v>
      </c>
      <c r="H38" s="114" t="s">
        <v>30</v>
      </c>
      <c r="I38" s="114">
        <v>1</v>
      </c>
      <c r="J38" s="114" t="s">
        <v>30</v>
      </c>
      <c r="K38" s="114" t="s">
        <v>30</v>
      </c>
      <c r="L38" s="114" t="s">
        <v>30</v>
      </c>
      <c r="M38" s="114" t="s">
        <v>30</v>
      </c>
      <c r="N38" s="114" t="s">
        <v>30</v>
      </c>
      <c r="O38" s="114" t="s">
        <v>30</v>
      </c>
      <c r="P38" s="114" t="s">
        <v>30</v>
      </c>
      <c r="Q38" s="115" t="s">
        <v>30</v>
      </c>
      <c r="R38" s="115" t="s">
        <v>30</v>
      </c>
      <c r="S38" s="114" t="s">
        <v>30</v>
      </c>
    </row>
    <row r="39" spans="1:19" s="112" customFormat="1" x14ac:dyDescent="0.25">
      <c r="A39" s="113" t="s">
        <v>68</v>
      </c>
      <c r="B39" s="54" t="s">
        <v>69</v>
      </c>
      <c r="C39" s="114">
        <v>154</v>
      </c>
      <c r="D39" s="114">
        <v>10</v>
      </c>
      <c r="E39" s="114">
        <v>16</v>
      </c>
      <c r="F39" s="114">
        <v>7</v>
      </c>
      <c r="G39" s="114">
        <v>9</v>
      </c>
      <c r="H39" s="114">
        <v>3</v>
      </c>
      <c r="I39" s="114" t="s">
        <v>30</v>
      </c>
      <c r="J39" s="114">
        <v>34</v>
      </c>
      <c r="K39" s="114" t="s">
        <v>30</v>
      </c>
      <c r="L39" s="114">
        <v>9</v>
      </c>
      <c r="M39" s="114" t="s">
        <v>30</v>
      </c>
      <c r="N39" s="114">
        <v>14</v>
      </c>
      <c r="O39" s="114">
        <v>29</v>
      </c>
      <c r="P39" s="114">
        <v>22</v>
      </c>
      <c r="Q39" s="115">
        <v>1</v>
      </c>
      <c r="R39" s="115" t="s">
        <v>30</v>
      </c>
      <c r="S39" s="114" t="s">
        <v>30</v>
      </c>
    </row>
    <row r="40" spans="1:19" s="112" customFormat="1" x14ac:dyDescent="0.25">
      <c r="A40" s="113" t="s">
        <v>70</v>
      </c>
      <c r="B40" s="54" t="s">
        <v>71</v>
      </c>
      <c r="C40" s="114">
        <v>9</v>
      </c>
      <c r="D40" s="114">
        <v>9</v>
      </c>
      <c r="E40" s="114" t="s">
        <v>30</v>
      </c>
      <c r="F40" s="114" t="s">
        <v>30</v>
      </c>
      <c r="G40" s="114" t="s">
        <v>30</v>
      </c>
      <c r="H40" s="114" t="s">
        <v>30</v>
      </c>
      <c r="I40" s="114" t="s">
        <v>30</v>
      </c>
      <c r="J40" s="114" t="s">
        <v>30</v>
      </c>
      <c r="K40" s="114" t="s">
        <v>30</v>
      </c>
      <c r="L40" s="114" t="s">
        <v>30</v>
      </c>
      <c r="M40" s="114" t="s">
        <v>30</v>
      </c>
      <c r="N40" s="114" t="s">
        <v>30</v>
      </c>
      <c r="O40" s="114" t="s">
        <v>30</v>
      </c>
      <c r="P40" s="114" t="s">
        <v>30</v>
      </c>
      <c r="Q40" s="115" t="s">
        <v>30</v>
      </c>
      <c r="R40" s="115" t="s">
        <v>30</v>
      </c>
      <c r="S40" s="114" t="s">
        <v>30</v>
      </c>
    </row>
    <row r="41" spans="1:19" s="112" customFormat="1" x14ac:dyDescent="0.25">
      <c r="A41" s="113" t="s">
        <v>143</v>
      </c>
      <c r="B41" s="111" t="s">
        <v>144</v>
      </c>
      <c r="C41" s="114">
        <v>1</v>
      </c>
      <c r="D41" s="114" t="s">
        <v>30</v>
      </c>
      <c r="E41" s="114" t="s">
        <v>30</v>
      </c>
      <c r="F41" s="114" t="s">
        <v>30</v>
      </c>
      <c r="G41" s="114" t="s">
        <v>30</v>
      </c>
      <c r="H41" s="114" t="s">
        <v>30</v>
      </c>
      <c r="I41" s="114" t="s">
        <v>30</v>
      </c>
      <c r="J41" s="114" t="s">
        <v>30</v>
      </c>
      <c r="K41" s="114" t="s">
        <v>30</v>
      </c>
      <c r="L41" s="114" t="s">
        <v>30</v>
      </c>
      <c r="M41" s="114" t="s">
        <v>30</v>
      </c>
      <c r="N41" s="114" t="s">
        <v>30</v>
      </c>
      <c r="O41" s="114" t="s">
        <v>30</v>
      </c>
      <c r="P41" s="114">
        <v>1</v>
      </c>
      <c r="Q41" s="115" t="s">
        <v>30</v>
      </c>
      <c r="R41" s="115" t="s">
        <v>30</v>
      </c>
      <c r="S41" s="114" t="s">
        <v>30</v>
      </c>
    </row>
    <row r="42" spans="1:19" s="112" customFormat="1" x14ac:dyDescent="0.25">
      <c r="A42" s="113" t="s">
        <v>72</v>
      </c>
      <c r="B42" s="54" t="s">
        <v>73</v>
      </c>
      <c r="C42" s="114">
        <v>39</v>
      </c>
      <c r="D42" s="114">
        <v>9</v>
      </c>
      <c r="E42" s="114" t="s">
        <v>30</v>
      </c>
      <c r="F42" s="114">
        <v>1</v>
      </c>
      <c r="G42" s="114">
        <v>1</v>
      </c>
      <c r="H42" s="114">
        <v>2</v>
      </c>
      <c r="I42" s="114">
        <v>1</v>
      </c>
      <c r="J42" s="114">
        <v>7</v>
      </c>
      <c r="K42" s="114" t="s">
        <v>30</v>
      </c>
      <c r="L42" s="114" t="s">
        <v>30</v>
      </c>
      <c r="M42" s="114">
        <v>2</v>
      </c>
      <c r="N42" s="114">
        <v>4</v>
      </c>
      <c r="O42" s="114">
        <v>6</v>
      </c>
      <c r="P42" s="114" t="s">
        <v>30</v>
      </c>
      <c r="Q42" s="115">
        <v>1</v>
      </c>
      <c r="R42" s="115">
        <v>2</v>
      </c>
      <c r="S42" s="114">
        <v>3</v>
      </c>
    </row>
    <row r="43" spans="1:19" s="112" customFormat="1" x14ac:dyDescent="0.25">
      <c r="A43" s="113" t="s">
        <v>74</v>
      </c>
      <c r="B43" s="54" t="s">
        <v>75</v>
      </c>
      <c r="C43" s="114">
        <v>9633</v>
      </c>
      <c r="D43" s="114">
        <v>1529</v>
      </c>
      <c r="E43" s="114">
        <v>446</v>
      </c>
      <c r="F43" s="114">
        <v>1096</v>
      </c>
      <c r="G43" s="114">
        <v>559</v>
      </c>
      <c r="H43" s="114">
        <v>1256</v>
      </c>
      <c r="I43" s="114">
        <v>31</v>
      </c>
      <c r="J43" s="114">
        <v>822</v>
      </c>
      <c r="K43" s="114">
        <v>288</v>
      </c>
      <c r="L43" s="114">
        <v>336</v>
      </c>
      <c r="M43" s="114">
        <v>514</v>
      </c>
      <c r="N43" s="114">
        <v>178</v>
      </c>
      <c r="O43" s="114">
        <v>926</v>
      </c>
      <c r="P43" s="114">
        <v>448</v>
      </c>
      <c r="Q43" s="115">
        <v>16</v>
      </c>
      <c r="R43" s="115">
        <v>720</v>
      </c>
      <c r="S43" s="114">
        <v>468</v>
      </c>
    </row>
    <row r="44" spans="1:19" s="112" customFormat="1" x14ac:dyDescent="0.25">
      <c r="A44" s="113" t="s">
        <v>76</v>
      </c>
      <c r="B44" s="54" t="s">
        <v>77</v>
      </c>
      <c r="C44" s="114">
        <v>540</v>
      </c>
      <c r="D44" s="114">
        <v>1</v>
      </c>
      <c r="E44" s="114">
        <v>13</v>
      </c>
      <c r="F44" s="114">
        <v>90</v>
      </c>
      <c r="G44" s="114">
        <v>8</v>
      </c>
      <c r="H44" s="114">
        <v>44</v>
      </c>
      <c r="I44" s="114" t="s">
        <v>30</v>
      </c>
      <c r="J44" s="114">
        <v>21</v>
      </c>
      <c r="K44" s="114">
        <v>21</v>
      </c>
      <c r="L44" s="114">
        <v>3</v>
      </c>
      <c r="M44" s="114" t="s">
        <v>30</v>
      </c>
      <c r="N44" s="114">
        <v>1</v>
      </c>
      <c r="O44" s="114">
        <v>110</v>
      </c>
      <c r="P44" s="114">
        <v>20</v>
      </c>
      <c r="Q44" s="115">
        <v>2</v>
      </c>
      <c r="R44" s="115">
        <v>19</v>
      </c>
      <c r="S44" s="114">
        <v>187</v>
      </c>
    </row>
    <row r="45" spans="1:19" s="112" customFormat="1" x14ac:dyDescent="0.25">
      <c r="A45" s="113" t="s">
        <v>78</v>
      </c>
      <c r="B45" s="58" t="s">
        <v>79</v>
      </c>
      <c r="C45" s="114">
        <v>4122</v>
      </c>
      <c r="D45" s="114">
        <v>33</v>
      </c>
      <c r="E45" s="114">
        <v>281</v>
      </c>
      <c r="F45" s="114">
        <v>22</v>
      </c>
      <c r="G45" s="114">
        <v>16</v>
      </c>
      <c r="H45" s="114">
        <v>1273</v>
      </c>
      <c r="I45" s="114">
        <v>677</v>
      </c>
      <c r="J45" s="114">
        <v>98</v>
      </c>
      <c r="K45" s="114">
        <v>74</v>
      </c>
      <c r="L45" s="114">
        <v>112</v>
      </c>
      <c r="M45" s="114">
        <v>19</v>
      </c>
      <c r="N45" s="114">
        <v>69</v>
      </c>
      <c r="O45" s="114">
        <v>528</v>
      </c>
      <c r="P45" s="114">
        <v>4</v>
      </c>
      <c r="Q45" s="115">
        <v>5</v>
      </c>
      <c r="R45" s="115">
        <v>907</v>
      </c>
      <c r="S45" s="114">
        <v>4</v>
      </c>
    </row>
    <row r="46" spans="1:19" s="101" customFormat="1" ht="12.75" customHeight="1" x14ac:dyDescent="0.25">
      <c r="A46" s="97"/>
      <c r="B46" s="98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110"/>
      <c r="R46" s="110"/>
      <c r="S46" s="99"/>
    </row>
    <row r="47" spans="1:19" s="121" customFormat="1" ht="12.75" customHeight="1" x14ac:dyDescent="0.25">
      <c r="A47" s="118" t="s">
        <v>80</v>
      </c>
      <c r="B47" s="119" t="s">
        <v>27</v>
      </c>
      <c r="C47" s="120">
        <f>SUM(C48:C73)</f>
        <v>2263</v>
      </c>
      <c r="D47" s="120">
        <f t="shared" ref="D47:S47" si="4">SUM(D48:D73)</f>
        <v>17</v>
      </c>
      <c r="E47" s="120">
        <f t="shared" si="4"/>
        <v>256</v>
      </c>
      <c r="F47" s="120">
        <f t="shared" si="4"/>
        <v>93</v>
      </c>
      <c r="G47" s="120">
        <f t="shared" si="4"/>
        <v>40</v>
      </c>
      <c r="H47" s="120">
        <f t="shared" si="4"/>
        <v>359</v>
      </c>
      <c r="I47" s="120">
        <f t="shared" si="4"/>
        <v>16</v>
      </c>
      <c r="J47" s="120">
        <f t="shared" si="4"/>
        <v>561</v>
      </c>
      <c r="K47" s="120">
        <f t="shared" si="4"/>
        <v>7</v>
      </c>
      <c r="L47" s="120">
        <f t="shared" si="4"/>
        <v>43</v>
      </c>
      <c r="M47" s="120">
        <f t="shared" si="4"/>
        <v>21</v>
      </c>
      <c r="N47" s="120">
        <f t="shared" si="4"/>
        <v>18</v>
      </c>
      <c r="O47" s="120">
        <f t="shared" si="4"/>
        <v>503</v>
      </c>
      <c r="P47" s="120">
        <f t="shared" si="4"/>
        <v>91</v>
      </c>
      <c r="Q47" s="120">
        <f t="shared" si="4"/>
        <v>115</v>
      </c>
      <c r="R47" s="120">
        <f t="shared" si="4"/>
        <v>13</v>
      </c>
      <c r="S47" s="120">
        <f t="shared" si="4"/>
        <v>110</v>
      </c>
    </row>
    <row r="48" spans="1:19" s="121" customFormat="1" ht="27.75" customHeight="1" x14ac:dyDescent="0.25">
      <c r="A48" s="118" t="s">
        <v>81</v>
      </c>
      <c r="B48" s="60" t="s">
        <v>82</v>
      </c>
      <c r="C48" s="120">
        <v>2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 t="s">
        <v>30</v>
      </c>
      <c r="P48" s="120" t="s">
        <v>30</v>
      </c>
      <c r="Q48" s="122">
        <v>1</v>
      </c>
      <c r="R48" s="122">
        <v>1</v>
      </c>
      <c r="S48" s="120" t="s">
        <v>30</v>
      </c>
    </row>
    <row r="49" spans="1:19" s="121" customFormat="1" ht="25.5" customHeight="1" x14ac:dyDescent="0.25">
      <c r="A49" s="118" t="s">
        <v>83</v>
      </c>
      <c r="B49" s="60" t="s">
        <v>84</v>
      </c>
      <c r="C49" s="120">
        <v>20</v>
      </c>
      <c r="D49" s="120" t="s">
        <v>30</v>
      </c>
      <c r="E49" s="120">
        <v>3</v>
      </c>
      <c r="F49" s="120">
        <v>1</v>
      </c>
      <c r="G49" s="120">
        <v>1</v>
      </c>
      <c r="H49" s="120" t="s">
        <v>30</v>
      </c>
      <c r="I49" s="120" t="s">
        <v>30</v>
      </c>
      <c r="J49" s="120">
        <v>4</v>
      </c>
      <c r="K49" s="120" t="s">
        <v>30</v>
      </c>
      <c r="L49" s="120" t="s">
        <v>30</v>
      </c>
      <c r="M49" s="120">
        <v>1</v>
      </c>
      <c r="N49" s="120" t="s">
        <v>30</v>
      </c>
      <c r="O49" s="120">
        <v>3</v>
      </c>
      <c r="P49" s="120" t="s">
        <v>30</v>
      </c>
      <c r="Q49" s="122">
        <v>5</v>
      </c>
      <c r="R49" s="122" t="s">
        <v>30</v>
      </c>
      <c r="S49" s="120">
        <v>2</v>
      </c>
    </row>
    <row r="50" spans="1:19" s="121" customFormat="1" ht="25.5" customHeight="1" x14ac:dyDescent="0.25">
      <c r="A50" s="118" t="s">
        <v>85</v>
      </c>
      <c r="B50" s="60" t="s">
        <v>86</v>
      </c>
      <c r="C50" s="120">
        <v>82</v>
      </c>
      <c r="D50" s="120">
        <v>1</v>
      </c>
      <c r="E50" s="120" t="s">
        <v>30</v>
      </c>
      <c r="F50" s="120">
        <v>3</v>
      </c>
      <c r="G50" s="120">
        <v>1</v>
      </c>
      <c r="H50" s="120">
        <v>1</v>
      </c>
      <c r="I50" s="120">
        <v>3</v>
      </c>
      <c r="J50" s="120">
        <v>59</v>
      </c>
      <c r="K50" s="120" t="s">
        <v>30</v>
      </c>
      <c r="L50" s="120">
        <v>3</v>
      </c>
      <c r="M50" s="120" t="s">
        <v>30</v>
      </c>
      <c r="N50" s="120">
        <v>1</v>
      </c>
      <c r="O50" s="120">
        <v>4</v>
      </c>
      <c r="P50" s="120">
        <v>2</v>
      </c>
      <c r="Q50" s="122">
        <v>1</v>
      </c>
      <c r="R50" s="122" t="s">
        <v>30</v>
      </c>
      <c r="S50" s="120">
        <v>3</v>
      </c>
    </row>
    <row r="51" spans="1:19" s="121" customFormat="1" ht="25.5" customHeight="1" x14ac:dyDescent="0.25">
      <c r="A51" s="118" t="s">
        <v>87</v>
      </c>
      <c r="B51" s="60" t="s">
        <v>88</v>
      </c>
      <c r="C51" s="120" t="s">
        <v>30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0" t="s">
        <v>30</v>
      </c>
      <c r="R51" s="120" t="s">
        <v>30</v>
      </c>
      <c r="S51" s="120" t="s">
        <v>30</v>
      </c>
    </row>
    <row r="52" spans="1:19" s="121" customFormat="1" ht="26.25" customHeight="1" x14ac:dyDescent="0.25">
      <c r="A52" s="118" t="s">
        <v>89</v>
      </c>
      <c r="B52" s="67" t="s">
        <v>90</v>
      </c>
      <c r="C52" s="120">
        <v>64</v>
      </c>
      <c r="D52" s="120">
        <v>2</v>
      </c>
      <c r="E52" s="120">
        <v>2</v>
      </c>
      <c r="F52" s="120" t="s">
        <v>30</v>
      </c>
      <c r="G52" s="120" t="s">
        <v>30</v>
      </c>
      <c r="H52" s="120">
        <v>3</v>
      </c>
      <c r="I52" s="120">
        <v>2</v>
      </c>
      <c r="J52" s="120">
        <v>28</v>
      </c>
      <c r="K52" s="120" t="s">
        <v>30</v>
      </c>
      <c r="L52" s="120" t="s">
        <v>30</v>
      </c>
      <c r="M52" s="120">
        <v>3</v>
      </c>
      <c r="N52" s="120">
        <v>1</v>
      </c>
      <c r="O52" s="120">
        <v>14</v>
      </c>
      <c r="P52" s="120" t="s">
        <v>30</v>
      </c>
      <c r="Q52" s="122">
        <v>2</v>
      </c>
      <c r="R52" s="122">
        <v>1</v>
      </c>
      <c r="S52" s="120">
        <v>6</v>
      </c>
    </row>
    <row r="53" spans="1:19" s="121" customFormat="1" ht="12.75" customHeight="1" x14ac:dyDescent="0.25">
      <c r="A53" s="118" t="s">
        <v>91</v>
      </c>
      <c r="B53" s="67" t="s">
        <v>92</v>
      </c>
      <c r="C53" s="120">
        <v>415</v>
      </c>
      <c r="D53" s="120">
        <v>3</v>
      </c>
      <c r="E53" s="120">
        <v>15</v>
      </c>
      <c r="F53" s="120">
        <v>30</v>
      </c>
      <c r="G53" s="120">
        <v>22</v>
      </c>
      <c r="H53" s="120">
        <v>1</v>
      </c>
      <c r="I53" s="120" t="s">
        <v>30</v>
      </c>
      <c r="J53" s="120">
        <v>185</v>
      </c>
      <c r="K53" s="120" t="s">
        <v>30</v>
      </c>
      <c r="L53" s="120">
        <v>5</v>
      </c>
      <c r="M53" s="120">
        <v>2</v>
      </c>
      <c r="N53" s="120">
        <v>2</v>
      </c>
      <c r="O53" s="120">
        <v>87</v>
      </c>
      <c r="P53" s="120">
        <v>3</v>
      </c>
      <c r="Q53" s="122">
        <v>57</v>
      </c>
      <c r="R53" s="122">
        <v>2</v>
      </c>
      <c r="S53" s="120">
        <v>1</v>
      </c>
    </row>
    <row r="54" spans="1:19" s="121" customFormat="1" ht="25.5" customHeight="1" x14ac:dyDescent="0.25">
      <c r="A54" s="118" t="s">
        <v>93</v>
      </c>
      <c r="B54" s="67" t="s">
        <v>94</v>
      </c>
      <c r="C54" s="120">
        <v>16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2</v>
      </c>
      <c r="K54" s="120">
        <v>1</v>
      </c>
      <c r="L54" s="120" t="s">
        <v>30</v>
      </c>
      <c r="M54" s="120" t="s">
        <v>30</v>
      </c>
      <c r="N54" s="120" t="s">
        <v>30</v>
      </c>
      <c r="O54" s="120">
        <v>10</v>
      </c>
      <c r="P54" s="120">
        <v>3</v>
      </c>
      <c r="Q54" s="122" t="s">
        <v>30</v>
      </c>
      <c r="R54" s="122" t="s">
        <v>30</v>
      </c>
      <c r="S54" s="120" t="s">
        <v>30</v>
      </c>
    </row>
    <row r="55" spans="1:19" s="121" customFormat="1" ht="12.75" customHeight="1" x14ac:dyDescent="0.25">
      <c r="A55" s="118" t="s">
        <v>95</v>
      </c>
      <c r="B55" s="67" t="s">
        <v>96</v>
      </c>
      <c r="C55" s="120">
        <v>119</v>
      </c>
      <c r="D55" s="120" t="s">
        <v>30</v>
      </c>
      <c r="E55" s="120">
        <v>12</v>
      </c>
      <c r="F55" s="120">
        <v>30</v>
      </c>
      <c r="G55" s="120">
        <v>11</v>
      </c>
      <c r="H55" s="120" t="s">
        <v>30</v>
      </c>
      <c r="I55" s="120" t="s">
        <v>30</v>
      </c>
      <c r="J55" s="120">
        <v>33</v>
      </c>
      <c r="K55" s="120" t="s">
        <v>30</v>
      </c>
      <c r="L55" s="120">
        <v>20</v>
      </c>
      <c r="M55" s="120" t="s">
        <v>30</v>
      </c>
      <c r="N55" s="120" t="s">
        <v>30</v>
      </c>
      <c r="O55" s="120">
        <v>5</v>
      </c>
      <c r="P55" s="120" t="s">
        <v>30</v>
      </c>
      <c r="Q55" s="122">
        <v>8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97</v>
      </c>
      <c r="B56" s="67" t="s">
        <v>98</v>
      </c>
      <c r="C56" s="120">
        <v>3</v>
      </c>
      <c r="D56" s="120" t="s">
        <v>30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>
        <v>1</v>
      </c>
      <c r="K56" s="120" t="s">
        <v>30</v>
      </c>
      <c r="L56" s="120">
        <v>1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>
        <v>1</v>
      </c>
    </row>
    <row r="57" spans="1:19" s="121" customFormat="1" ht="24.75" customHeight="1" x14ac:dyDescent="0.25">
      <c r="A57" s="118" t="s">
        <v>99</v>
      </c>
      <c r="B57" s="67" t="s">
        <v>100</v>
      </c>
      <c r="C57" s="120">
        <v>31</v>
      </c>
      <c r="D57" s="120" t="s">
        <v>30</v>
      </c>
      <c r="E57" s="120">
        <v>2</v>
      </c>
      <c r="F57" s="120">
        <v>2</v>
      </c>
      <c r="G57" s="120" t="s">
        <v>30</v>
      </c>
      <c r="H57" s="120">
        <v>1</v>
      </c>
      <c r="I57" s="120">
        <v>1</v>
      </c>
      <c r="J57" s="120">
        <v>5</v>
      </c>
      <c r="K57" s="120" t="s">
        <v>30</v>
      </c>
      <c r="L57" s="120">
        <v>1</v>
      </c>
      <c r="M57" s="120" t="s">
        <v>30</v>
      </c>
      <c r="N57" s="120">
        <v>3</v>
      </c>
      <c r="O57" s="120">
        <v>8</v>
      </c>
      <c r="P57" s="120">
        <v>2</v>
      </c>
      <c r="Q57" s="122">
        <v>4</v>
      </c>
      <c r="R57" s="122">
        <v>1</v>
      </c>
      <c r="S57" s="120">
        <v>1</v>
      </c>
    </row>
    <row r="58" spans="1:19" s="121" customFormat="1" ht="12.75" customHeight="1" x14ac:dyDescent="0.25">
      <c r="A58" s="118" t="s">
        <v>101</v>
      </c>
      <c r="B58" s="67" t="s">
        <v>102</v>
      </c>
      <c r="C58" s="120">
        <v>416</v>
      </c>
      <c r="D58" s="120">
        <v>1</v>
      </c>
      <c r="E58" s="120">
        <v>89</v>
      </c>
      <c r="F58" s="120">
        <v>3</v>
      </c>
      <c r="G58" s="120">
        <v>1</v>
      </c>
      <c r="H58" s="120">
        <v>2</v>
      </c>
      <c r="I58" s="120">
        <v>3</v>
      </c>
      <c r="J58" s="120">
        <v>15</v>
      </c>
      <c r="K58" s="120">
        <v>3</v>
      </c>
      <c r="L58" s="120">
        <v>6</v>
      </c>
      <c r="M58" s="120" t="s">
        <v>30</v>
      </c>
      <c r="N58" s="120" t="s">
        <v>30</v>
      </c>
      <c r="O58" s="120">
        <v>205</v>
      </c>
      <c r="P58" s="120">
        <v>54</v>
      </c>
      <c r="Q58" s="122">
        <v>16</v>
      </c>
      <c r="R58" s="122">
        <v>2</v>
      </c>
      <c r="S58" s="120">
        <v>16</v>
      </c>
    </row>
    <row r="59" spans="1:19" s="121" customFormat="1" ht="12.75" customHeight="1" x14ac:dyDescent="0.25">
      <c r="A59" s="118" t="s">
        <v>103</v>
      </c>
      <c r="B59" s="67" t="s">
        <v>104</v>
      </c>
      <c r="C59" s="120">
        <v>221</v>
      </c>
      <c r="D59" s="120">
        <v>3</v>
      </c>
      <c r="E59" s="120">
        <v>39</v>
      </c>
      <c r="F59" s="120">
        <v>3</v>
      </c>
      <c r="G59" s="120" t="s">
        <v>30</v>
      </c>
      <c r="H59" s="120">
        <v>2</v>
      </c>
      <c r="I59" s="120">
        <v>2</v>
      </c>
      <c r="J59" s="120">
        <v>55</v>
      </c>
      <c r="K59" s="120">
        <v>1</v>
      </c>
      <c r="L59" s="120">
        <v>3</v>
      </c>
      <c r="M59" s="120">
        <v>2</v>
      </c>
      <c r="N59" s="120">
        <v>2</v>
      </c>
      <c r="O59" s="120">
        <v>41</v>
      </c>
      <c r="P59" s="120">
        <v>14</v>
      </c>
      <c r="Q59" s="122">
        <v>6</v>
      </c>
      <c r="R59" s="122">
        <v>1</v>
      </c>
      <c r="S59" s="120">
        <v>47</v>
      </c>
    </row>
    <row r="60" spans="1:19" s="121" customFormat="1" ht="12.75" customHeight="1" x14ac:dyDescent="0.25">
      <c r="A60" s="118" t="s">
        <v>105</v>
      </c>
      <c r="B60" s="67" t="s">
        <v>106</v>
      </c>
      <c r="C60" s="120">
        <v>3</v>
      </c>
      <c r="D60" s="120">
        <v>2</v>
      </c>
      <c r="E60" s="120">
        <v>1</v>
      </c>
      <c r="F60" s="120" t="s">
        <v>30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107</v>
      </c>
      <c r="B61" s="67" t="s">
        <v>108</v>
      </c>
      <c r="C61" s="120">
        <v>5</v>
      </c>
      <c r="D61" s="120" t="s">
        <v>30</v>
      </c>
      <c r="E61" s="120">
        <v>1</v>
      </c>
      <c r="F61" s="120" t="s">
        <v>30</v>
      </c>
      <c r="G61" s="120" t="s">
        <v>30</v>
      </c>
      <c r="H61" s="120">
        <v>1</v>
      </c>
      <c r="I61" s="120" t="s">
        <v>30</v>
      </c>
      <c r="J61" s="120">
        <v>1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>
        <v>1</v>
      </c>
      <c r="P61" s="120" t="s">
        <v>30</v>
      </c>
      <c r="Q61" s="122">
        <v>1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109</v>
      </c>
      <c r="B62" s="67" t="s">
        <v>110</v>
      </c>
      <c r="C62" s="120">
        <v>28</v>
      </c>
      <c r="D62" s="120" t="s">
        <v>30</v>
      </c>
      <c r="E62" s="120" t="s">
        <v>30</v>
      </c>
      <c r="F62" s="120">
        <v>1</v>
      </c>
      <c r="G62" s="120">
        <v>1</v>
      </c>
      <c r="H62" s="120">
        <v>5</v>
      </c>
      <c r="I62" s="120" t="s">
        <v>30</v>
      </c>
      <c r="J62" s="120">
        <v>5</v>
      </c>
      <c r="K62" s="120" t="s">
        <v>30</v>
      </c>
      <c r="L62" s="120" t="s">
        <v>30</v>
      </c>
      <c r="M62" s="120">
        <v>2</v>
      </c>
      <c r="N62" s="120" t="s">
        <v>30</v>
      </c>
      <c r="O62" s="120">
        <v>4</v>
      </c>
      <c r="P62" s="120">
        <v>3</v>
      </c>
      <c r="Q62" s="122">
        <v>4</v>
      </c>
      <c r="R62" s="122" t="s">
        <v>30</v>
      </c>
      <c r="S62" s="120">
        <v>3</v>
      </c>
    </row>
    <row r="63" spans="1:19" s="121" customFormat="1" ht="12.75" customHeight="1" x14ac:dyDescent="0.25">
      <c r="A63" s="118" t="s">
        <v>111</v>
      </c>
      <c r="B63" s="67" t="s">
        <v>112</v>
      </c>
      <c r="C63" s="120">
        <v>2</v>
      </c>
      <c r="D63" s="120" t="s">
        <v>30</v>
      </c>
      <c r="E63" s="120" t="s">
        <v>30</v>
      </c>
      <c r="F63" s="120" t="s">
        <v>30</v>
      </c>
      <c r="G63" s="120" t="s">
        <v>30</v>
      </c>
      <c r="H63" s="120" t="s">
        <v>30</v>
      </c>
      <c r="I63" s="120" t="s">
        <v>30</v>
      </c>
      <c r="J63" s="120">
        <v>2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 t="s">
        <v>30</v>
      </c>
      <c r="R63" s="122" t="s">
        <v>30</v>
      </c>
      <c r="S63" s="120" t="s">
        <v>30</v>
      </c>
    </row>
    <row r="64" spans="1:19" s="121" customFormat="1" ht="12.75" customHeight="1" x14ac:dyDescent="0.25">
      <c r="A64" s="118" t="s">
        <v>113</v>
      </c>
      <c r="B64" s="67" t="s">
        <v>114</v>
      </c>
      <c r="C64" s="120">
        <v>14</v>
      </c>
      <c r="D64" s="120" t="s">
        <v>30</v>
      </c>
      <c r="E64" s="120" t="s">
        <v>30</v>
      </c>
      <c r="F64" s="120">
        <v>5</v>
      </c>
      <c r="G64" s="120">
        <v>1</v>
      </c>
      <c r="H64" s="120" t="s">
        <v>30</v>
      </c>
      <c r="I64" s="120" t="s">
        <v>30</v>
      </c>
      <c r="J64" s="120">
        <v>3</v>
      </c>
      <c r="K64" s="120" t="s">
        <v>30</v>
      </c>
      <c r="L64" s="120">
        <v>1</v>
      </c>
      <c r="M64" s="120">
        <v>1</v>
      </c>
      <c r="N64" s="120" t="s">
        <v>30</v>
      </c>
      <c r="O64" s="120" t="s">
        <v>30</v>
      </c>
      <c r="P64" s="120">
        <v>1</v>
      </c>
      <c r="Q64" s="122">
        <v>2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115</v>
      </c>
      <c r="B65" s="67" t="s">
        <v>116</v>
      </c>
      <c r="C65" s="120" t="s">
        <v>30</v>
      </c>
      <c r="D65" s="120" t="s">
        <v>30</v>
      </c>
      <c r="E65" s="120" t="s">
        <v>30</v>
      </c>
      <c r="F65" s="120" t="s">
        <v>30</v>
      </c>
      <c r="G65" s="120" t="s">
        <v>30</v>
      </c>
      <c r="H65" s="120" t="s">
        <v>30</v>
      </c>
      <c r="I65" s="120" t="s">
        <v>30</v>
      </c>
      <c r="J65" s="120" t="s">
        <v>30</v>
      </c>
      <c r="K65" s="120" t="s">
        <v>30</v>
      </c>
      <c r="L65" s="120" t="s">
        <v>30</v>
      </c>
      <c r="M65" s="120" t="s">
        <v>30</v>
      </c>
      <c r="N65" s="120" t="s">
        <v>30</v>
      </c>
      <c r="O65" s="120" t="s">
        <v>30</v>
      </c>
      <c r="P65" s="120" t="s">
        <v>30</v>
      </c>
      <c r="Q65" s="120" t="s">
        <v>30</v>
      </c>
      <c r="R65" s="120" t="s">
        <v>30</v>
      </c>
      <c r="S65" s="120" t="s">
        <v>30</v>
      </c>
    </row>
    <row r="66" spans="1:19" s="121" customFormat="1" ht="12.75" customHeight="1" x14ac:dyDescent="0.25">
      <c r="A66" s="118" t="s">
        <v>117</v>
      </c>
      <c r="B66" s="67" t="s">
        <v>118</v>
      </c>
      <c r="C66" s="120">
        <v>90</v>
      </c>
      <c r="D66" s="120" t="s">
        <v>30</v>
      </c>
      <c r="E66" s="120">
        <v>5</v>
      </c>
      <c r="F66" s="120">
        <v>3</v>
      </c>
      <c r="G66" s="120">
        <v>2</v>
      </c>
      <c r="H66" s="120">
        <v>10</v>
      </c>
      <c r="I66" s="120" t="s">
        <v>30</v>
      </c>
      <c r="J66" s="120">
        <v>8</v>
      </c>
      <c r="K66" s="120">
        <v>1</v>
      </c>
      <c r="L66" s="120">
        <v>1</v>
      </c>
      <c r="M66" s="120">
        <v>3</v>
      </c>
      <c r="N66" s="120">
        <v>1</v>
      </c>
      <c r="O66" s="120">
        <v>30</v>
      </c>
      <c r="P66" s="120">
        <v>2</v>
      </c>
      <c r="Q66" s="122">
        <v>8</v>
      </c>
      <c r="R66" s="122">
        <v>1</v>
      </c>
      <c r="S66" s="120">
        <v>15</v>
      </c>
    </row>
    <row r="67" spans="1:19" s="121" customFormat="1" ht="12.75" customHeight="1" x14ac:dyDescent="0.25">
      <c r="A67" s="118" t="s">
        <v>119</v>
      </c>
      <c r="B67" s="67" t="s">
        <v>120</v>
      </c>
      <c r="C67" s="120">
        <v>11</v>
      </c>
      <c r="D67" s="120" t="s">
        <v>30</v>
      </c>
      <c r="E67" s="120">
        <v>3</v>
      </c>
      <c r="F67" s="120">
        <v>2</v>
      </c>
      <c r="G67" s="120" t="s">
        <v>30</v>
      </c>
      <c r="H67" s="120" t="s">
        <v>30</v>
      </c>
      <c r="I67" s="120" t="s">
        <v>30</v>
      </c>
      <c r="J67" s="120">
        <v>1</v>
      </c>
      <c r="K67" s="120" t="s">
        <v>30</v>
      </c>
      <c r="L67" s="120" t="s">
        <v>30</v>
      </c>
      <c r="M67" s="120" t="s">
        <v>30</v>
      </c>
      <c r="N67" s="120" t="s">
        <v>30</v>
      </c>
      <c r="O67" s="120">
        <v>4</v>
      </c>
      <c r="P67" s="120" t="s">
        <v>30</v>
      </c>
      <c r="Q67" s="122" t="s">
        <v>30</v>
      </c>
      <c r="R67" s="122">
        <v>1</v>
      </c>
      <c r="S67" s="120" t="s">
        <v>30</v>
      </c>
    </row>
    <row r="68" spans="1:19" s="121" customFormat="1" ht="12.75" customHeight="1" x14ac:dyDescent="0.25">
      <c r="A68" s="118" t="s">
        <v>121</v>
      </c>
      <c r="B68" s="67" t="s">
        <v>122</v>
      </c>
      <c r="C68" s="120">
        <v>188</v>
      </c>
      <c r="D68" s="120">
        <v>1</v>
      </c>
      <c r="E68" s="120">
        <v>2</v>
      </c>
      <c r="F68" s="120">
        <v>2</v>
      </c>
      <c r="G68" s="120" t="s">
        <v>30</v>
      </c>
      <c r="H68" s="120">
        <v>30</v>
      </c>
      <c r="I68" s="120">
        <v>4</v>
      </c>
      <c r="J68" s="120">
        <v>49</v>
      </c>
      <c r="K68" s="120">
        <v>1</v>
      </c>
      <c r="L68" s="120" t="s">
        <v>30</v>
      </c>
      <c r="M68" s="120">
        <v>6</v>
      </c>
      <c r="N68" s="120">
        <v>1</v>
      </c>
      <c r="O68" s="120">
        <v>73</v>
      </c>
      <c r="P68" s="120">
        <v>7</v>
      </c>
      <c r="Q68" s="122" t="s">
        <v>30</v>
      </c>
      <c r="R68" s="122" t="s">
        <v>30</v>
      </c>
      <c r="S68" s="120">
        <v>12</v>
      </c>
    </row>
    <row r="69" spans="1:19" s="121" customFormat="1" ht="24.75" customHeight="1" x14ac:dyDescent="0.25">
      <c r="A69" s="118" t="s">
        <v>123</v>
      </c>
      <c r="B69" s="123" t="s">
        <v>124</v>
      </c>
      <c r="C69" s="120">
        <v>1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 t="s">
        <v>30</v>
      </c>
      <c r="I69" s="120" t="s">
        <v>30</v>
      </c>
      <c r="J69" s="120" t="s">
        <v>30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 t="s">
        <v>30</v>
      </c>
      <c r="P69" s="120" t="s">
        <v>30</v>
      </c>
      <c r="Q69" s="122" t="s">
        <v>30</v>
      </c>
      <c r="R69" s="122">
        <v>1</v>
      </c>
      <c r="S69" s="120" t="s">
        <v>30</v>
      </c>
    </row>
    <row r="70" spans="1:19" s="121" customFormat="1" ht="12.75" customHeight="1" x14ac:dyDescent="0.25">
      <c r="A70" s="118" t="s">
        <v>125</v>
      </c>
      <c r="B70" s="123" t="s">
        <v>126</v>
      </c>
      <c r="C70" s="120">
        <v>1</v>
      </c>
      <c r="D70" s="120" t="s">
        <v>30</v>
      </c>
      <c r="E70" s="120" t="s">
        <v>30</v>
      </c>
      <c r="F70" s="120" t="s">
        <v>30</v>
      </c>
      <c r="G70" s="120" t="s">
        <v>30</v>
      </c>
      <c r="H70" s="120" t="s">
        <v>30</v>
      </c>
      <c r="I70" s="120" t="s">
        <v>30</v>
      </c>
      <c r="J70" s="120" t="s">
        <v>30</v>
      </c>
      <c r="K70" s="120" t="s">
        <v>30</v>
      </c>
      <c r="L70" s="120" t="s">
        <v>30</v>
      </c>
      <c r="M70" s="120" t="s">
        <v>30</v>
      </c>
      <c r="N70" s="120" t="s">
        <v>30</v>
      </c>
      <c r="O70" s="120" t="s">
        <v>30</v>
      </c>
      <c r="P70" s="120" t="s">
        <v>30</v>
      </c>
      <c r="Q70" s="122" t="s">
        <v>30</v>
      </c>
      <c r="R70" s="122">
        <v>1</v>
      </c>
      <c r="S70" s="120" t="s">
        <v>30</v>
      </c>
    </row>
    <row r="71" spans="1:19" s="121" customFormat="1" ht="12.75" customHeight="1" x14ac:dyDescent="0.25">
      <c r="A71" s="118" t="s">
        <v>127</v>
      </c>
      <c r="B71" s="123" t="s">
        <v>128</v>
      </c>
      <c r="C71" s="120">
        <v>4</v>
      </c>
      <c r="D71" s="120" t="s">
        <v>30</v>
      </c>
      <c r="E71" s="120" t="s">
        <v>30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 t="s">
        <v>30</v>
      </c>
      <c r="N71" s="120" t="s">
        <v>30</v>
      </c>
      <c r="O71" s="120">
        <v>4</v>
      </c>
      <c r="P71" s="120" t="s">
        <v>30</v>
      </c>
      <c r="Q71" s="122" t="s">
        <v>30</v>
      </c>
      <c r="R71" s="122" t="s">
        <v>30</v>
      </c>
      <c r="S71" s="120" t="s">
        <v>30</v>
      </c>
    </row>
    <row r="72" spans="1:19" s="121" customFormat="1" ht="12.75" customHeight="1" x14ac:dyDescent="0.25">
      <c r="A72" s="118" t="s">
        <v>129</v>
      </c>
      <c r="B72" s="123" t="s">
        <v>130</v>
      </c>
      <c r="C72" s="120">
        <v>526</v>
      </c>
      <c r="D72" s="120">
        <v>3</v>
      </c>
      <c r="E72" s="120">
        <v>82</v>
      </c>
      <c r="F72" s="120">
        <v>8</v>
      </c>
      <c r="G72" s="120" t="s">
        <v>30</v>
      </c>
      <c r="H72" s="120">
        <v>303</v>
      </c>
      <c r="I72" s="120">
        <v>1</v>
      </c>
      <c r="J72" s="120">
        <v>105</v>
      </c>
      <c r="K72" s="120" t="s">
        <v>30</v>
      </c>
      <c r="L72" s="120">
        <v>2</v>
      </c>
      <c r="M72" s="120">
        <v>1</v>
      </c>
      <c r="N72" s="120">
        <v>7</v>
      </c>
      <c r="O72" s="120">
        <v>10</v>
      </c>
      <c r="P72" s="120" t="s">
        <v>30</v>
      </c>
      <c r="Q72" s="122" t="s">
        <v>30</v>
      </c>
      <c r="R72" s="122">
        <v>1</v>
      </c>
      <c r="S72" s="120">
        <v>3</v>
      </c>
    </row>
    <row r="73" spans="1:19" s="121" customFormat="1" ht="12.75" customHeight="1" x14ac:dyDescent="0.25">
      <c r="A73" s="118" t="s">
        <v>145</v>
      </c>
      <c r="B73" s="123" t="s">
        <v>132</v>
      </c>
      <c r="C73" s="120">
        <v>1</v>
      </c>
      <c r="D73" s="120">
        <v>1</v>
      </c>
      <c r="E73" s="120" t="s">
        <v>30</v>
      </c>
      <c r="F73" s="120" t="s">
        <v>30</v>
      </c>
      <c r="G73" s="120" t="s">
        <v>30</v>
      </c>
      <c r="H73" s="120" t="s">
        <v>30</v>
      </c>
      <c r="I73" s="120" t="s">
        <v>30</v>
      </c>
      <c r="J73" s="120" t="s">
        <v>30</v>
      </c>
      <c r="K73" s="120" t="s">
        <v>30</v>
      </c>
      <c r="L73" s="120" t="s">
        <v>30</v>
      </c>
      <c r="M73" s="120" t="s">
        <v>30</v>
      </c>
      <c r="N73" s="120" t="s">
        <v>30</v>
      </c>
      <c r="O73" s="120" t="s">
        <v>30</v>
      </c>
      <c r="P73" s="120" t="s">
        <v>30</v>
      </c>
      <c r="Q73" s="122" t="s">
        <v>30</v>
      </c>
      <c r="R73" s="122" t="s">
        <v>30</v>
      </c>
      <c r="S73" s="120" t="s">
        <v>30</v>
      </c>
    </row>
    <row r="79" spans="1:19" x14ac:dyDescent="0.25"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075"/>
  <sheetViews>
    <sheetView topLeftCell="A13" workbookViewId="0">
      <selection activeCell="B29" sqref="B29"/>
    </sheetView>
  </sheetViews>
  <sheetFormatPr defaultRowHeight="13.2" x14ac:dyDescent="0.25"/>
  <cols>
    <col min="1" max="1" width="27.88671875" style="161" customWidth="1"/>
    <col min="2" max="2" width="50" style="161" customWidth="1"/>
    <col min="3" max="3" width="10.88671875" style="161" customWidth="1"/>
    <col min="4" max="5" width="8.6640625" style="175" customWidth="1"/>
    <col min="6" max="19" width="8.6640625" style="161" customWidth="1"/>
    <col min="20" max="257" width="9.109375" style="161"/>
    <col min="258" max="258" width="27.109375" style="161" customWidth="1"/>
    <col min="259" max="275" width="8.6640625" style="161" customWidth="1"/>
    <col min="276" max="513" width="9.109375" style="161"/>
    <col min="514" max="514" width="27.109375" style="161" customWidth="1"/>
    <col min="515" max="531" width="8.6640625" style="161" customWidth="1"/>
    <col min="532" max="769" width="9.109375" style="161"/>
    <col min="770" max="770" width="27.109375" style="161" customWidth="1"/>
    <col min="771" max="787" width="8.6640625" style="161" customWidth="1"/>
    <col min="788" max="1025" width="9.109375" style="161"/>
    <col min="1026" max="1026" width="27.109375" style="161" customWidth="1"/>
    <col min="1027" max="1043" width="8.6640625" style="161" customWidth="1"/>
    <col min="1044" max="1281" width="9.109375" style="161"/>
    <col min="1282" max="1282" width="27.109375" style="161" customWidth="1"/>
    <col min="1283" max="1299" width="8.6640625" style="161" customWidth="1"/>
    <col min="1300" max="1537" width="9.109375" style="161"/>
    <col min="1538" max="1538" width="27.109375" style="161" customWidth="1"/>
    <col min="1539" max="1555" width="8.6640625" style="161" customWidth="1"/>
    <col min="1556" max="1793" width="9.109375" style="161"/>
    <col min="1794" max="1794" width="27.109375" style="161" customWidth="1"/>
    <col min="1795" max="1811" width="8.6640625" style="161" customWidth="1"/>
    <col min="1812" max="2049" width="9.109375" style="161"/>
    <col min="2050" max="2050" width="27.109375" style="161" customWidth="1"/>
    <col min="2051" max="2067" width="8.6640625" style="161" customWidth="1"/>
    <col min="2068" max="2305" width="9.109375" style="161"/>
    <col min="2306" max="2306" width="27.109375" style="161" customWidth="1"/>
    <col min="2307" max="2323" width="8.6640625" style="161" customWidth="1"/>
    <col min="2324" max="2561" width="9.109375" style="161"/>
    <col min="2562" max="2562" width="27.109375" style="161" customWidth="1"/>
    <col min="2563" max="2579" width="8.6640625" style="161" customWidth="1"/>
    <col min="2580" max="2817" width="9.109375" style="161"/>
    <col min="2818" max="2818" width="27.109375" style="161" customWidth="1"/>
    <col min="2819" max="2835" width="8.6640625" style="161" customWidth="1"/>
    <col min="2836" max="3073" width="9.109375" style="161"/>
    <col min="3074" max="3074" width="27.109375" style="161" customWidth="1"/>
    <col min="3075" max="3091" width="8.6640625" style="161" customWidth="1"/>
    <col min="3092" max="3329" width="9.109375" style="161"/>
    <col min="3330" max="3330" width="27.109375" style="161" customWidth="1"/>
    <col min="3331" max="3347" width="8.6640625" style="161" customWidth="1"/>
    <col min="3348" max="3585" width="9.109375" style="161"/>
    <col min="3586" max="3586" width="27.109375" style="161" customWidth="1"/>
    <col min="3587" max="3603" width="8.6640625" style="161" customWidth="1"/>
    <col min="3604" max="3841" width="9.109375" style="161"/>
    <col min="3842" max="3842" width="27.109375" style="161" customWidth="1"/>
    <col min="3843" max="3859" width="8.6640625" style="161" customWidth="1"/>
    <col min="3860" max="4097" width="9.109375" style="161"/>
    <col min="4098" max="4098" width="27.109375" style="161" customWidth="1"/>
    <col min="4099" max="4115" width="8.6640625" style="161" customWidth="1"/>
    <col min="4116" max="4353" width="9.109375" style="161"/>
    <col min="4354" max="4354" width="27.109375" style="161" customWidth="1"/>
    <col min="4355" max="4371" width="8.6640625" style="161" customWidth="1"/>
    <col min="4372" max="4609" width="9.109375" style="161"/>
    <col min="4610" max="4610" width="27.109375" style="161" customWidth="1"/>
    <col min="4611" max="4627" width="8.6640625" style="161" customWidth="1"/>
    <col min="4628" max="4865" width="9.109375" style="161"/>
    <col min="4866" max="4866" width="27.109375" style="161" customWidth="1"/>
    <col min="4867" max="4883" width="8.6640625" style="161" customWidth="1"/>
    <col min="4884" max="5121" width="9.109375" style="161"/>
    <col min="5122" max="5122" width="27.109375" style="161" customWidth="1"/>
    <col min="5123" max="5139" width="8.6640625" style="161" customWidth="1"/>
    <col min="5140" max="5377" width="9.109375" style="161"/>
    <col min="5378" max="5378" width="27.109375" style="161" customWidth="1"/>
    <col min="5379" max="5395" width="8.6640625" style="161" customWidth="1"/>
    <col min="5396" max="5633" width="9.109375" style="161"/>
    <col min="5634" max="5634" width="27.109375" style="161" customWidth="1"/>
    <col min="5635" max="5651" width="8.6640625" style="161" customWidth="1"/>
    <col min="5652" max="5889" width="9.109375" style="161"/>
    <col min="5890" max="5890" width="27.109375" style="161" customWidth="1"/>
    <col min="5891" max="5907" width="8.6640625" style="161" customWidth="1"/>
    <col min="5908" max="6145" width="9.109375" style="161"/>
    <col min="6146" max="6146" width="27.109375" style="161" customWidth="1"/>
    <col min="6147" max="6163" width="8.6640625" style="161" customWidth="1"/>
    <col min="6164" max="6401" width="9.109375" style="161"/>
    <col min="6402" max="6402" width="27.109375" style="161" customWidth="1"/>
    <col min="6403" max="6419" width="8.6640625" style="161" customWidth="1"/>
    <col min="6420" max="6657" width="9.109375" style="161"/>
    <col min="6658" max="6658" width="27.109375" style="161" customWidth="1"/>
    <col min="6659" max="6675" width="8.6640625" style="161" customWidth="1"/>
    <col min="6676" max="6913" width="9.109375" style="161"/>
    <col min="6914" max="6914" width="27.109375" style="161" customWidth="1"/>
    <col min="6915" max="6931" width="8.6640625" style="161" customWidth="1"/>
    <col min="6932" max="7169" width="9.109375" style="161"/>
    <col min="7170" max="7170" width="27.109375" style="161" customWidth="1"/>
    <col min="7171" max="7187" width="8.6640625" style="161" customWidth="1"/>
    <col min="7188" max="7425" width="9.109375" style="161"/>
    <col min="7426" max="7426" width="27.109375" style="161" customWidth="1"/>
    <col min="7427" max="7443" width="8.6640625" style="161" customWidth="1"/>
    <col min="7444" max="7681" width="9.109375" style="161"/>
    <col min="7682" max="7682" width="27.109375" style="161" customWidth="1"/>
    <col min="7683" max="7699" width="8.6640625" style="161" customWidth="1"/>
    <col min="7700" max="7937" width="9.109375" style="161"/>
    <col min="7938" max="7938" width="27.109375" style="161" customWidth="1"/>
    <col min="7939" max="7955" width="8.6640625" style="161" customWidth="1"/>
    <col min="7956" max="8193" width="9.109375" style="161"/>
    <col min="8194" max="8194" width="27.109375" style="161" customWidth="1"/>
    <col min="8195" max="8211" width="8.6640625" style="161" customWidth="1"/>
    <col min="8212" max="8449" width="9.109375" style="161"/>
    <col min="8450" max="8450" width="27.109375" style="161" customWidth="1"/>
    <col min="8451" max="8467" width="8.6640625" style="161" customWidth="1"/>
    <col min="8468" max="8705" width="9.109375" style="161"/>
    <col min="8706" max="8706" width="27.109375" style="161" customWidth="1"/>
    <col min="8707" max="8723" width="8.6640625" style="161" customWidth="1"/>
    <col min="8724" max="8961" width="9.109375" style="161"/>
    <col min="8962" max="8962" width="27.109375" style="161" customWidth="1"/>
    <col min="8963" max="8979" width="8.6640625" style="161" customWidth="1"/>
    <col min="8980" max="9217" width="9.109375" style="161"/>
    <col min="9218" max="9218" width="27.109375" style="161" customWidth="1"/>
    <col min="9219" max="9235" width="8.6640625" style="161" customWidth="1"/>
    <col min="9236" max="9473" width="9.109375" style="161"/>
    <col min="9474" max="9474" width="27.109375" style="161" customWidth="1"/>
    <col min="9475" max="9491" width="8.6640625" style="161" customWidth="1"/>
    <col min="9492" max="9729" width="9.109375" style="161"/>
    <col min="9730" max="9730" width="27.109375" style="161" customWidth="1"/>
    <col min="9731" max="9747" width="8.6640625" style="161" customWidth="1"/>
    <col min="9748" max="9985" width="9.109375" style="161"/>
    <col min="9986" max="9986" width="27.109375" style="161" customWidth="1"/>
    <col min="9987" max="10003" width="8.6640625" style="161" customWidth="1"/>
    <col min="10004" max="10241" width="9.109375" style="161"/>
    <col min="10242" max="10242" width="27.109375" style="161" customWidth="1"/>
    <col min="10243" max="10259" width="8.6640625" style="161" customWidth="1"/>
    <col min="10260" max="10497" width="9.109375" style="161"/>
    <col min="10498" max="10498" width="27.109375" style="161" customWidth="1"/>
    <col min="10499" max="10515" width="8.6640625" style="161" customWidth="1"/>
    <col min="10516" max="10753" width="9.109375" style="161"/>
    <col min="10754" max="10754" width="27.109375" style="161" customWidth="1"/>
    <col min="10755" max="10771" width="8.6640625" style="161" customWidth="1"/>
    <col min="10772" max="11009" width="9.109375" style="161"/>
    <col min="11010" max="11010" width="27.109375" style="161" customWidth="1"/>
    <col min="11011" max="11027" width="8.6640625" style="161" customWidth="1"/>
    <col min="11028" max="11265" width="9.109375" style="161"/>
    <col min="11266" max="11266" width="27.109375" style="161" customWidth="1"/>
    <col min="11267" max="11283" width="8.6640625" style="161" customWidth="1"/>
    <col min="11284" max="11521" width="9.109375" style="161"/>
    <col min="11522" max="11522" width="27.109375" style="161" customWidth="1"/>
    <col min="11523" max="11539" width="8.6640625" style="161" customWidth="1"/>
    <col min="11540" max="11777" width="9.109375" style="161"/>
    <col min="11778" max="11778" width="27.109375" style="161" customWidth="1"/>
    <col min="11779" max="11795" width="8.6640625" style="161" customWidth="1"/>
    <col min="11796" max="12033" width="9.109375" style="161"/>
    <col min="12034" max="12034" width="27.109375" style="161" customWidth="1"/>
    <col min="12035" max="12051" width="8.6640625" style="161" customWidth="1"/>
    <col min="12052" max="12289" width="9.109375" style="161"/>
    <col min="12290" max="12290" width="27.109375" style="161" customWidth="1"/>
    <col min="12291" max="12307" width="8.6640625" style="161" customWidth="1"/>
    <col min="12308" max="12545" width="9.109375" style="161"/>
    <col min="12546" max="12546" width="27.109375" style="161" customWidth="1"/>
    <col min="12547" max="12563" width="8.6640625" style="161" customWidth="1"/>
    <col min="12564" max="12801" width="9.109375" style="161"/>
    <col min="12802" max="12802" width="27.109375" style="161" customWidth="1"/>
    <col min="12803" max="12819" width="8.6640625" style="161" customWidth="1"/>
    <col min="12820" max="13057" width="9.109375" style="161"/>
    <col min="13058" max="13058" width="27.109375" style="161" customWidth="1"/>
    <col min="13059" max="13075" width="8.6640625" style="161" customWidth="1"/>
    <col min="13076" max="13313" width="9.109375" style="161"/>
    <col min="13314" max="13314" width="27.109375" style="161" customWidth="1"/>
    <col min="13315" max="13331" width="8.6640625" style="161" customWidth="1"/>
    <col min="13332" max="13569" width="9.109375" style="161"/>
    <col min="13570" max="13570" width="27.109375" style="161" customWidth="1"/>
    <col min="13571" max="13587" width="8.6640625" style="161" customWidth="1"/>
    <col min="13588" max="13825" width="9.109375" style="161"/>
    <col min="13826" max="13826" width="27.109375" style="161" customWidth="1"/>
    <col min="13827" max="13843" width="8.6640625" style="161" customWidth="1"/>
    <col min="13844" max="14081" width="9.109375" style="161"/>
    <col min="14082" max="14082" width="27.109375" style="161" customWidth="1"/>
    <col min="14083" max="14099" width="8.6640625" style="161" customWidth="1"/>
    <col min="14100" max="14337" width="9.109375" style="161"/>
    <col min="14338" max="14338" width="27.109375" style="161" customWidth="1"/>
    <col min="14339" max="14355" width="8.6640625" style="161" customWidth="1"/>
    <col min="14356" max="14593" width="9.109375" style="161"/>
    <col min="14594" max="14594" width="27.109375" style="161" customWidth="1"/>
    <col min="14595" max="14611" width="8.6640625" style="161" customWidth="1"/>
    <col min="14612" max="14849" width="9.109375" style="161"/>
    <col min="14850" max="14850" width="27.109375" style="161" customWidth="1"/>
    <col min="14851" max="14867" width="8.6640625" style="161" customWidth="1"/>
    <col min="14868" max="15105" width="9.109375" style="161"/>
    <col min="15106" max="15106" width="27.109375" style="161" customWidth="1"/>
    <col min="15107" max="15123" width="8.6640625" style="161" customWidth="1"/>
    <col min="15124" max="15361" width="9.109375" style="161"/>
    <col min="15362" max="15362" width="27.109375" style="161" customWidth="1"/>
    <col min="15363" max="15379" width="8.6640625" style="161" customWidth="1"/>
    <col min="15380" max="15617" width="9.109375" style="161"/>
    <col min="15618" max="15618" width="27.109375" style="161" customWidth="1"/>
    <col min="15619" max="15635" width="8.6640625" style="161" customWidth="1"/>
    <col min="15636" max="15873" width="9.109375" style="161"/>
    <col min="15874" max="15874" width="27.109375" style="161" customWidth="1"/>
    <col min="15875" max="15891" width="8.6640625" style="161" customWidth="1"/>
    <col min="15892" max="16129" width="9.109375" style="161"/>
    <col min="16130" max="16130" width="27.109375" style="161" customWidth="1"/>
    <col min="16131" max="16147" width="8.6640625" style="161" customWidth="1"/>
    <col min="16148" max="16384" width="9.109375" style="161"/>
  </cols>
  <sheetData>
    <row r="1" spans="1:21" ht="24.75" customHeight="1" x14ac:dyDescent="0.25">
      <c r="A1" s="20" t="s">
        <v>260</v>
      </c>
      <c r="B1" s="20"/>
      <c r="C1" s="240"/>
      <c r="D1" s="240"/>
      <c r="E1" s="241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164"/>
      <c r="Q1" s="164"/>
      <c r="R1" s="164"/>
      <c r="S1" s="164"/>
    </row>
    <row r="2" spans="1:21" s="164" customFormat="1" ht="11.25" customHeight="1" thickBot="1" x14ac:dyDescent="0.3">
      <c r="A2" s="162"/>
      <c r="B2" s="162"/>
      <c r="C2" s="163"/>
      <c r="D2" s="166"/>
      <c r="E2" s="166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1" s="2" customFormat="1" ht="26.25" customHeight="1" thickBot="1" x14ac:dyDescent="0.3">
      <c r="A3" s="282" t="s">
        <v>0</v>
      </c>
      <c r="B3" s="283"/>
      <c r="C3" s="284" t="s">
        <v>1</v>
      </c>
      <c r="D3" s="286" t="s">
        <v>2</v>
      </c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</row>
    <row r="4" spans="1:21" s="2" customFormat="1" ht="104.25" customHeight="1" thickBot="1" x14ac:dyDescent="0.3">
      <c r="A4" s="238" t="s">
        <v>3</v>
      </c>
      <c r="B4" s="238" t="s">
        <v>4</v>
      </c>
      <c r="C4" s="285"/>
      <c r="D4" s="4" t="s">
        <v>5</v>
      </c>
      <c r="E4" s="242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21" ht="12.75" customHeight="1" x14ac:dyDescent="0.25">
      <c r="A5" s="167"/>
      <c r="B5" s="188"/>
      <c r="C5" s="168"/>
      <c r="D5" s="169"/>
      <c r="E5" s="169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70"/>
      <c r="R5" s="170"/>
      <c r="S5" s="168"/>
      <c r="U5" s="174"/>
    </row>
    <row r="6" spans="1:21" s="202" customFormat="1" ht="12.75" customHeight="1" x14ac:dyDescent="0.25">
      <c r="A6" s="8" t="s">
        <v>21</v>
      </c>
      <c r="B6" s="9"/>
      <c r="C6" s="199">
        <v>375501</v>
      </c>
      <c r="D6" s="200">
        <v>29396</v>
      </c>
      <c r="E6" s="200">
        <v>19663</v>
      </c>
      <c r="F6" s="199">
        <v>22981</v>
      </c>
      <c r="G6" s="199">
        <v>9648</v>
      </c>
      <c r="H6" s="199">
        <v>30816</v>
      </c>
      <c r="I6" s="199">
        <v>29727</v>
      </c>
      <c r="J6" s="199">
        <v>53080</v>
      </c>
      <c r="K6" s="199">
        <v>9719</v>
      </c>
      <c r="L6" s="199">
        <v>18214</v>
      </c>
      <c r="M6" s="199">
        <v>11647</v>
      </c>
      <c r="N6" s="199">
        <v>19332</v>
      </c>
      <c r="O6" s="199">
        <v>47709</v>
      </c>
      <c r="P6" s="199">
        <v>13725</v>
      </c>
      <c r="Q6" s="201">
        <v>12940</v>
      </c>
      <c r="R6" s="201">
        <v>30755</v>
      </c>
      <c r="S6" s="199">
        <v>16149</v>
      </c>
    </row>
    <row r="7" spans="1:21" ht="12.75" customHeight="1" x14ac:dyDescent="0.25">
      <c r="A7" s="13" t="s">
        <v>22</v>
      </c>
      <c r="B7" s="9"/>
      <c r="C7" s="168"/>
      <c r="D7" s="169"/>
      <c r="E7" s="169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70"/>
      <c r="R7" s="170"/>
      <c r="S7" s="168"/>
    </row>
    <row r="8" spans="1:21" ht="12.75" customHeight="1" x14ac:dyDescent="0.25">
      <c r="A8"/>
      <c r="B8" s="14"/>
      <c r="C8" s="168"/>
      <c r="D8" s="169"/>
      <c r="E8" s="169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1" ht="12.75" customHeight="1" x14ac:dyDescent="0.25">
      <c r="A9" s="18" t="s">
        <v>23</v>
      </c>
      <c r="B9" s="288" t="s">
        <v>24</v>
      </c>
      <c r="C9" s="243">
        <f>SUM(C12,C17,C27,C47)</f>
        <v>99057</v>
      </c>
      <c r="D9" s="168">
        <f t="shared" ref="D9:S9" si="0">SUM(D12,D17,D27,D47)</f>
        <v>8874</v>
      </c>
      <c r="E9" s="169">
        <f t="shared" si="0"/>
        <v>6039</v>
      </c>
      <c r="F9" s="168">
        <f t="shared" si="0"/>
        <v>8169</v>
      </c>
      <c r="G9" s="168">
        <f t="shared" si="0"/>
        <v>2647</v>
      </c>
      <c r="H9" s="168">
        <f t="shared" si="0"/>
        <v>10467</v>
      </c>
      <c r="I9" s="168">
        <f t="shared" si="0"/>
        <v>7149</v>
      </c>
      <c r="J9" s="168">
        <f t="shared" si="0"/>
        <v>12392</v>
      </c>
      <c r="K9" s="168">
        <f t="shared" si="0"/>
        <v>3311</v>
      </c>
      <c r="L9" s="168">
        <f t="shared" si="0"/>
        <v>5937</v>
      </c>
      <c r="M9" s="168">
        <f t="shared" si="0"/>
        <v>2626</v>
      </c>
      <c r="N9" s="168">
        <f t="shared" si="0"/>
        <v>4216</v>
      </c>
      <c r="O9" s="168">
        <f t="shared" si="0"/>
        <v>9257</v>
      </c>
      <c r="P9" s="168">
        <f t="shared" si="0"/>
        <v>4296</v>
      </c>
      <c r="Q9" s="168">
        <f t="shared" si="0"/>
        <v>3001</v>
      </c>
      <c r="R9" s="168">
        <f t="shared" si="0"/>
        <v>6111</v>
      </c>
      <c r="S9" s="168">
        <f t="shared" si="0"/>
        <v>4565</v>
      </c>
    </row>
    <row r="10" spans="1:21" ht="12.75" customHeight="1" x14ac:dyDescent="0.25">
      <c r="A10" s="80" t="s">
        <v>25</v>
      </c>
      <c r="B10" s="288"/>
      <c r="C10" s="244">
        <f>C9/C6*100</f>
        <v>26.379956378278617</v>
      </c>
      <c r="D10" s="195">
        <f t="shared" ref="D10:S10" si="1">D9/D6*100</f>
        <v>30.187780650428632</v>
      </c>
      <c r="E10" s="211">
        <f t="shared" si="1"/>
        <v>30.712505721405687</v>
      </c>
      <c r="F10" s="195">
        <f t="shared" si="1"/>
        <v>35.546756015839172</v>
      </c>
      <c r="G10" s="195">
        <f t="shared" si="1"/>
        <v>27.435737976782754</v>
      </c>
      <c r="H10" s="195">
        <f t="shared" si="1"/>
        <v>33.966121495327101</v>
      </c>
      <c r="I10" s="195">
        <f t="shared" si="1"/>
        <v>24.048844484811788</v>
      </c>
      <c r="J10" s="195">
        <f t="shared" si="1"/>
        <v>23.345892991710627</v>
      </c>
      <c r="K10" s="195">
        <f t="shared" si="1"/>
        <v>34.067290873546661</v>
      </c>
      <c r="L10" s="195">
        <f t="shared" si="1"/>
        <v>32.595805424398819</v>
      </c>
      <c r="M10" s="195">
        <f t="shared" si="1"/>
        <v>22.546578518073325</v>
      </c>
      <c r="N10" s="195">
        <f t="shared" si="1"/>
        <v>21.808400579350302</v>
      </c>
      <c r="O10" s="195">
        <f t="shared" si="1"/>
        <v>19.40304764300237</v>
      </c>
      <c r="P10" s="195">
        <f t="shared" si="1"/>
        <v>31.300546448087431</v>
      </c>
      <c r="Q10" s="195">
        <f t="shared" si="1"/>
        <v>23.191653786707882</v>
      </c>
      <c r="R10" s="195">
        <f t="shared" si="1"/>
        <v>19.869939847179321</v>
      </c>
      <c r="S10" s="195">
        <f t="shared" si="1"/>
        <v>28.268004210787044</v>
      </c>
      <c r="T10" s="174"/>
    </row>
    <row r="11" spans="1:21" ht="12.75" customHeight="1" x14ac:dyDescent="0.25">
      <c r="A11" s="171"/>
      <c r="B11" s="188"/>
      <c r="C11" s="168"/>
      <c r="D11" s="169"/>
      <c r="E11" s="169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70"/>
      <c r="R11" s="170"/>
      <c r="S11" s="168"/>
    </row>
    <row r="12" spans="1:21" s="180" customFormat="1" ht="12.75" customHeight="1" x14ac:dyDescent="0.25">
      <c r="A12" s="181" t="s">
        <v>26</v>
      </c>
      <c r="B12" s="90" t="s">
        <v>27</v>
      </c>
      <c r="C12" s="179">
        <f>SUM(C13:C15)</f>
        <v>5592</v>
      </c>
      <c r="D12" s="179">
        <f t="shared" ref="D12:S12" si="2">SUM(D13:D15)</f>
        <v>698</v>
      </c>
      <c r="E12" s="179">
        <f t="shared" si="2"/>
        <v>464</v>
      </c>
      <c r="F12" s="179">
        <f t="shared" si="2"/>
        <v>303</v>
      </c>
      <c r="G12" s="179">
        <f t="shared" si="2"/>
        <v>142</v>
      </c>
      <c r="H12" s="179">
        <f t="shared" si="2"/>
        <v>527</v>
      </c>
      <c r="I12" s="179">
        <f t="shared" si="2"/>
        <v>555</v>
      </c>
      <c r="J12" s="179">
        <f t="shared" si="2"/>
        <v>410</v>
      </c>
      <c r="K12" s="179">
        <f t="shared" si="2"/>
        <v>48</v>
      </c>
      <c r="L12" s="179">
        <f t="shared" si="2"/>
        <v>290</v>
      </c>
      <c r="M12" s="179">
        <f t="shared" si="2"/>
        <v>84</v>
      </c>
      <c r="N12" s="179">
        <f t="shared" si="2"/>
        <v>482</v>
      </c>
      <c r="O12" s="179">
        <f t="shared" si="2"/>
        <v>656</v>
      </c>
      <c r="P12" s="179">
        <f t="shared" si="2"/>
        <v>171</v>
      </c>
      <c r="Q12" s="179">
        <f t="shared" si="2"/>
        <v>8</v>
      </c>
      <c r="R12" s="179">
        <f t="shared" si="2"/>
        <v>333</v>
      </c>
      <c r="S12" s="179">
        <f t="shared" si="2"/>
        <v>421</v>
      </c>
    </row>
    <row r="13" spans="1:21" s="180" customFormat="1" ht="12.75" customHeight="1" x14ac:dyDescent="0.25">
      <c r="A13" s="181" t="s">
        <v>28</v>
      </c>
      <c r="B13" s="28" t="s">
        <v>29</v>
      </c>
      <c r="C13" s="179">
        <v>1078</v>
      </c>
      <c r="D13" s="179">
        <v>16</v>
      </c>
      <c r="E13" s="179">
        <v>359</v>
      </c>
      <c r="F13" s="179">
        <v>44</v>
      </c>
      <c r="G13" s="179">
        <v>16</v>
      </c>
      <c r="H13" s="179">
        <v>167</v>
      </c>
      <c r="I13" s="179">
        <v>59</v>
      </c>
      <c r="J13" s="179">
        <v>25</v>
      </c>
      <c r="K13" s="179">
        <v>1</v>
      </c>
      <c r="L13" s="179">
        <v>247</v>
      </c>
      <c r="M13" s="179">
        <v>2</v>
      </c>
      <c r="N13" s="179">
        <v>5</v>
      </c>
      <c r="O13" s="179">
        <v>109</v>
      </c>
      <c r="P13" s="179">
        <v>8</v>
      </c>
      <c r="Q13" s="182">
        <v>4</v>
      </c>
      <c r="R13" s="182">
        <v>14</v>
      </c>
      <c r="S13" s="179">
        <v>2</v>
      </c>
    </row>
    <row r="14" spans="1:21" s="180" customFormat="1" ht="12.75" customHeight="1" x14ac:dyDescent="0.25">
      <c r="A14" s="181" t="s">
        <v>31</v>
      </c>
      <c r="B14" s="28" t="s">
        <v>32</v>
      </c>
      <c r="C14" s="179">
        <v>4477</v>
      </c>
      <c r="D14" s="179">
        <v>680</v>
      </c>
      <c r="E14" s="179">
        <v>101</v>
      </c>
      <c r="F14" s="179">
        <v>247</v>
      </c>
      <c r="G14" s="179">
        <v>124</v>
      </c>
      <c r="H14" s="179">
        <v>348</v>
      </c>
      <c r="I14" s="179">
        <v>496</v>
      </c>
      <c r="J14" s="179">
        <v>385</v>
      </c>
      <c r="K14" s="179">
        <v>44</v>
      </c>
      <c r="L14" s="179">
        <v>42</v>
      </c>
      <c r="M14" s="179">
        <v>82</v>
      </c>
      <c r="N14" s="179">
        <v>477</v>
      </c>
      <c r="O14" s="179">
        <v>547</v>
      </c>
      <c r="P14" s="179">
        <v>162</v>
      </c>
      <c r="Q14" s="182">
        <v>4</v>
      </c>
      <c r="R14" s="182">
        <v>319</v>
      </c>
      <c r="S14" s="179">
        <v>419</v>
      </c>
    </row>
    <row r="15" spans="1:21" s="180" customFormat="1" ht="12.75" customHeight="1" x14ac:dyDescent="0.25">
      <c r="A15" s="181" t="s">
        <v>33</v>
      </c>
      <c r="B15" s="28" t="s">
        <v>34</v>
      </c>
      <c r="C15" s="179">
        <v>37</v>
      </c>
      <c r="D15" s="179">
        <v>2</v>
      </c>
      <c r="E15" s="179">
        <v>4</v>
      </c>
      <c r="F15" s="179">
        <v>12</v>
      </c>
      <c r="G15" s="179">
        <v>2</v>
      </c>
      <c r="H15" s="179">
        <v>12</v>
      </c>
      <c r="I15" s="179" t="s">
        <v>30</v>
      </c>
      <c r="J15" s="179" t="s">
        <v>30</v>
      </c>
      <c r="K15" s="179">
        <v>3</v>
      </c>
      <c r="L15" s="179">
        <v>1</v>
      </c>
      <c r="M15" s="179" t="s">
        <v>30</v>
      </c>
      <c r="N15" s="179" t="s">
        <v>30</v>
      </c>
      <c r="O15" s="179" t="s">
        <v>30</v>
      </c>
      <c r="P15" s="179">
        <v>1</v>
      </c>
      <c r="Q15" s="182" t="s">
        <v>30</v>
      </c>
      <c r="R15" s="182" t="s">
        <v>30</v>
      </c>
      <c r="S15" s="179" t="s">
        <v>30</v>
      </c>
    </row>
    <row r="16" spans="1:21" ht="12.75" customHeight="1" x14ac:dyDescent="0.25">
      <c r="A16" s="171"/>
      <c r="B16" s="188"/>
      <c r="C16" s="168"/>
      <c r="D16" s="169"/>
      <c r="E16" s="169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70"/>
      <c r="R16" s="170"/>
      <c r="S16" s="168"/>
    </row>
    <row r="17" spans="1:19" s="185" customFormat="1" ht="12.75" customHeight="1" x14ac:dyDescent="0.25">
      <c r="A17" s="183" t="s">
        <v>35</v>
      </c>
      <c r="B17" s="103" t="s">
        <v>27</v>
      </c>
      <c r="C17" s="184">
        <f>SUM(C18:C25)</f>
        <v>67185</v>
      </c>
      <c r="D17" s="184">
        <f t="shared" ref="D17:S17" si="3">SUM(D18:D25)</f>
        <v>6418</v>
      </c>
      <c r="E17" s="184">
        <f t="shared" si="3"/>
        <v>4205</v>
      </c>
      <c r="F17" s="184">
        <f t="shared" si="3"/>
        <v>5868</v>
      </c>
      <c r="G17" s="184">
        <f t="shared" si="3"/>
        <v>1642</v>
      </c>
      <c r="H17" s="184">
        <f t="shared" si="3"/>
        <v>6427</v>
      </c>
      <c r="I17" s="184">
        <f t="shared" si="3"/>
        <v>4507</v>
      </c>
      <c r="J17" s="184">
        <f t="shared" si="3"/>
        <v>9360</v>
      </c>
      <c r="K17" s="184">
        <f t="shared" si="3"/>
        <v>2586</v>
      </c>
      <c r="L17" s="184">
        <f t="shared" si="3"/>
        <v>4583</v>
      </c>
      <c r="M17" s="184">
        <f t="shared" si="3"/>
        <v>1572</v>
      </c>
      <c r="N17" s="184">
        <f t="shared" si="3"/>
        <v>2923</v>
      </c>
      <c r="O17" s="184">
        <f t="shared" si="3"/>
        <v>5712</v>
      </c>
      <c r="P17" s="184">
        <f t="shared" si="3"/>
        <v>2552</v>
      </c>
      <c r="Q17" s="184">
        <f t="shared" si="3"/>
        <v>1976</v>
      </c>
      <c r="R17" s="184">
        <f t="shared" si="3"/>
        <v>3893</v>
      </c>
      <c r="S17" s="184">
        <f t="shared" si="3"/>
        <v>2961</v>
      </c>
    </row>
    <row r="18" spans="1:19" s="185" customFormat="1" ht="12.75" customHeight="1" x14ac:dyDescent="0.25">
      <c r="A18" s="183" t="s">
        <v>36</v>
      </c>
      <c r="B18" s="48" t="s">
        <v>37</v>
      </c>
      <c r="C18" s="184">
        <v>5967</v>
      </c>
      <c r="D18" s="184">
        <v>18</v>
      </c>
      <c r="E18" s="184">
        <v>457</v>
      </c>
      <c r="F18" s="184">
        <v>392</v>
      </c>
      <c r="G18" s="184">
        <v>182</v>
      </c>
      <c r="H18" s="184">
        <v>245</v>
      </c>
      <c r="I18" s="184">
        <v>131</v>
      </c>
      <c r="J18" s="184">
        <v>427</v>
      </c>
      <c r="K18" s="184">
        <v>251</v>
      </c>
      <c r="L18" s="184">
        <v>447</v>
      </c>
      <c r="M18" s="184">
        <v>71</v>
      </c>
      <c r="N18" s="184">
        <v>851</v>
      </c>
      <c r="O18" s="184">
        <v>331</v>
      </c>
      <c r="P18" s="184">
        <v>270</v>
      </c>
      <c r="Q18" s="186">
        <v>213</v>
      </c>
      <c r="R18" s="186">
        <v>832</v>
      </c>
      <c r="S18" s="184">
        <v>849</v>
      </c>
    </row>
    <row r="19" spans="1:19" s="185" customFormat="1" ht="12.75" customHeight="1" x14ac:dyDescent="0.25">
      <c r="A19" s="183" t="s">
        <v>38</v>
      </c>
      <c r="B19" s="48" t="s">
        <v>39</v>
      </c>
      <c r="C19" s="184">
        <v>16</v>
      </c>
      <c r="D19" s="184">
        <v>1</v>
      </c>
      <c r="E19" s="184" t="s">
        <v>30</v>
      </c>
      <c r="F19" s="184">
        <v>1</v>
      </c>
      <c r="G19" s="184" t="s">
        <v>30</v>
      </c>
      <c r="H19" s="184">
        <v>1</v>
      </c>
      <c r="I19" s="184" t="s">
        <v>30</v>
      </c>
      <c r="J19" s="184">
        <v>10</v>
      </c>
      <c r="K19" s="184" t="s">
        <v>30</v>
      </c>
      <c r="L19" s="184">
        <v>1</v>
      </c>
      <c r="M19" s="184" t="s">
        <v>30</v>
      </c>
      <c r="N19" s="184" t="s">
        <v>30</v>
      </c>
      <c r="O19" s="184" t="s">
        <v>30</v>
      </c>
      <c r="P19" s="184">
        <v>2</v>
      </c>
      <c r="Q19" s="186" t="s">
        <v>30</v>
      </c>
      <c r="R19" s="186" t="s">
        <v>30</v>
      </c>
      <c r="S19" s="184" t="s">
        <v>30</v>
      </c>
    </row>
    <row r="20" spans="1:19" s="185" customFormat="1" ht="12.75" customHeight="1" x14ac:dyDescent="0.25">
      <c r="A20" s="183" t="s">
        <v>40</v>
      </c>
      <c r="B20" s="48" t="s">
        <v>41</v>
      </c>
      <c r="C20" s="184">
        <v>91</v>
      </c>
      <c r="D20" s="184">
        <v>4</v>
      </c>
      <c r="E20" s="184">
        <v>7</v>
      </c>
      <c r="F20" s="184">
        <v>18</v>
      </c>
      <c r="G20" s="184">
        <v>7</v>
      </c>
      <c r="H20" s="184">
        <v>4</v>
      </c>
      <c r="I20" s="184">
        <v>1</v>
      </c>
      <c r="J20" s="184">
        <v>5</v>
      </c>
      <c r="K20" s="184">
        <v>13</v>
      </c>
      <c r="L20" s="184">
        <v>4</v>
      </c>
      <c r="M20" s="184" t="s">
        <v>30</v>
      </c>
      <c r="N20" s="184" t="s">
        <v>30</v>
      </c>
      <c r="O20" s="184">
        <v>4</v>
      </c>
      <c r="P20" s="184">
        <v>5</v>
      </c>
      <c r="Q20" s="186">
        <v>4</v>
      </c>
      <c r="R20" s="186">
        <v>5</v>
      </c>
      <c r="S20" s="184">
        <v>10</v>
      </c>
    </row>
    <row r="21" spans="1:19" s="185" customFormat="1" ht="12.75" customHeight="1" x14ac:dyDescent="0.25">
      <c r="A21" s="183" t="s">
        <v>42</v>
      </c>
      <c r="B21" s="48" t="s">
        <v>43</v>
      </c>
      <c r="C21" s="184">
        <v>31327</v>
      </c>
      <c r="D21" s="184">
        <v>3007</v>
      </c>
      <c r="E21" s="184">
        <v>1917</v>
      </c>
      <c r="F21" s="184">
        <v>2519</v>
      </c>
      <c r="G21" s="184">
        <v>910</v>
      </c>
      <c r="H21" s="184">
        <v>3405</v>
      </c>
      <c r="I21" s="184">
        <v>86</v>
      </c>
      <c r="J21" s="184">
        <v>7160</v>
      </c>
      <c r="K21" s="184">
        <v>902</v>
      </c>
      <c r="L21" s="184">
        <v>1807</v>
      </c>
      <c r="M21" s="184">
        <v>372</v>
      </c>
      <c r="N21" s="184">
        <v>514</v>
      </c>
      <c r="O21" s="184">
        <v>4361</v>
      </c>
      <c r="P21" s="184">
        <v>1171</v>
      </c>
      <c r="Q21" s="186">
        <v>890</v>
      </c>
      <c r="R21" s="186">
        <v>877</v>
      </c>
      <c r="S21" s="184">
        <v>1429</v>
      </c>
    </row>
    <row r="22" spans="1:19" s="185" customFormat="1" ht="12.75" customHeight="1" x14ac:dyDescent="0.25">
      <c r="A22" s="183" t="s">
        <v>44</v>
      </c>
      <c r="B22" s="48" t="s">
        <v>45</v>
      </c>
      <c r="C22" s="184">
        <v>7</v>
      </c>
      <c r="D22" s="184">
        <v>1</v>
      </c>
      <c r="E22" s="184" t="s">
        <v>30</v>
      </c>
      <c r="F22" s="184">
        <v>1</v>
      </c>
      <c r="G22" s="184" t="s">
        <v>30</v>
      </c>
      <c r="H22" s="184">
        <v>1</v>
      </c>
      <c r="I22" s="184">
        <v>1</v>
      </c>
      <c r="J22" s="184" t="s">
        <v>30</v>
      </c>
      <c r="K22" s="184">
        <v>1</v>
      </c>
      <c r="L22" s="184" t="s">
        <v>30</v>
      </c>
      <c r="M22" s="184">
        <v>1</v>
      </c>
      <c r="N22" s="184" t="s">
        <v>30</v>
      </c>
      <c r="O22" s="184" t="s">
        <v>30</v>
      </c>
      <c r="P22" s="184" t="s">
        <v>30</v>
      </c>
      <c r="Q22" s="186" t="s">
        <v>30</v>
      </c>
      <c r="R22" s="186">
        <v>1</v>
      </c>
      <c r="S22" s="184" t="s">
        <v>30</v>
      </c>
    </row>
    <row r="23" spans="1:19" s="185" customFormat="1" ht="12.75" customHeight="1" x14ac:dyDescent="0.25">
      <c r="A23" s="183" t="s">
        <v>46</v>
      </c>
      <c r="B23" s="48" t="s">
        <v>47</v>
      </c>
      <c r="C23" s="184">
        <v>5276</v>
      </c>
      <c r="D23" s="184">
        <v>14</v>
      </c>
      <c r="E23" s="184">
        <v>13</v>
      </c>
      <c r="F23" s="184">
        <v>192</v>
      </c>
      <c r="G23" s="184">
        <v>51</v>
      </c>
      <c r="H23" s="184">
        <v>676</v>
      </c>
      <c r="I23" s="184">
        <v>6</v>
      </c>
      <c r="J23" s="184">
        <v>397</v>
      </c>
      <c r="K23" s="184">
        <v>32</v>
      </c>
      <c r="L23" s="184">
        <v>13</v>
      </c>
      <c r="M23" s="184">
        <v>898</v>
      </c>
      <c r="N23" s="184">
        <v>1218</v>
      </c>
      <c r="O23" s="184">
        <v>285</v>
      </c>
      <c r="P23" s="184">
        <v>21</v>
      </c>
      <c r="Q23" s="186">
        <v>38</v>
      </c>
      <c r="R23" s="186">
        <v>1416</v>
      </c>
      <c r="S23" s="184">
        <v>6</v>
      </c>
    </row>
    <row r="24" spans="1:19" s="185" customFormat="1" ht="12.75" customHeight="1" x14ac:dyDescent="0.25">
      <c r="A24" s="183" t="s">
        <v>48</v>
      </c>
      <c r="B24" s="48" t="s">
        <v>49</v>
      </c>
      <c r="C24" s="184">
        <v>4</v>
      </c>
      <c r="D24" s="184">
        <v>1</v>
      </c>
      <c r="E24" s="184">
        <v>1</v>
      </c>
      <c r="F24" s="184" t="s">
        <v>30</v>
      </c>
      <c r="G24" s="184" t="s">
        <v>30</v>
      </c>
      <c r="H24" s="184">
        <v>1</v>
      </c>
      <c r="I24" s="184" t="s">
        <v>30</v>
      </c>
      <c r="J24" s="184" t="s">
        <v>30</v>
      </c>
      <c r="K24" s="184" t="s">
        <v>30</v>
      </c>
      <c r="L24" s="184" t="s">
        <v>30</v>
      </c>
      <c r="M24" s="184" t="s">
        <v>30</v>
      </c>
      <c r="N24" s="184" t="s">
        <v>30</v>
      </c>
      <c r="O24" s="184" t="s">
        <v>30</v>
      </c>
      <c r="P24" s="184">
        <v>1</v>
      </c>
      <c r="Q24" s="186" t="s">
        <v>30</v>
      </c>
      <c r="R24" s="186" t="s">
        <v>30</v>
      </c>
      <c r="S24" s="184" t="s">
        <v>30</v>
      </c>
    </row>
    <row r="25" spans="1:19" s="185" customFormat="1" ht="12.75" customHeight="1" x14ac:dyDescent="0.25">
      <c r="A25" s="183" t="s">
        <v>52</v>
      </c>
      <c r="B25" s="48" t="s">
        <v>53</v>
      </c>
      <c r="C25" s="184">
        <v>24497</v>
      </c>
      <c r="D25" s="184">
        <v>3372</v>
      </c>
      <c r="E25" s="184">
        <v>1810</v>
      </c>
      <c r="F25" s="184">
        <v>2745</v>
      </c>
      <c r="G25" s="184">
        <v>492</v>
      </c>
      <c r="H25" s="184">
        <v>2094</v>
      </c>
      <c r="I25" s="184">
        <v>4282</v>
      </c>
      <c r="J25" s="184">
        <v>1361</v>
      </c>
      <c r="K25" s="184">
        <v>1387</v>
      </c>
      <c r="L25" s="184">
        <v>2311</v>
      </c>
      <c r="M25" s="184">
        <v>230</v>
      </c>
      <c r="N25" s="184">
        <v>340</v>
      </c>
      <c r="O25" s="184">
        <v>731</v>
      </c>
      <c r="P25" s="184">
        <v>1082</v>
      </c>
      <c r="Q25" s="186">
        <v>831</v>
      </c>
      <c r="R25" s="186">
        <v>762</v>
      </c>
      <c r="S25" s="184">
        <v>667</v>
      </c>
    </row>
    <row r="26" spans="1:19" ht="12.75" customHeight="1" x14ac:dyDescent="0.25">
      <c r="A26" s="171"/>
      <c r="B26" s="245"/>
      <c r="C26" s="168"/>
      <c r="D26" s="169"/>
      <c r="E26" s="169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70"/>
      <c r="R26" s="170"/>
      <c r="S26" s="168"/>
    </row>
    <row r="27" spans="1:19" s="187" customFormat="1" ht="12.75" customHeight="1" x14ac:dyDescent="0.25">
      <c r="A27" s="113" t="s">
        <v>54</v>
      </c>
      <c r="B27" s="138" t="s">
        <v>27</v>
      </c>
      <c r="C27" s="114">
        <f>SUM(C28:C45)</f>
        <v>23952</v>
      </c>
      <c r="D27" s="114">
        <f t="shared" ref="D27:S27" si="4">SUM(D28:D45)</f>
        <v>1734</v>
      </c>
      <c r="E27" s="114">
        <f t="shared" si="4"/>
        <v>1337</v>
      </c>
      <c r="F27" s="114">
        <f t="shared" si="4"/>
        <v>1952</v>
      </c>
      <c r="G27" s="114">
        <f t="shared" si="4"/>
        <v>836</v>
      </c>
      <c r="H27" s="114">
        <f t="shared" si="4"/>
        <v>3170</v>
      </c>
      <c r="I27" s="114">
        <f t="shared" si="4"/>
        <v>2066</v>
      </c>
      <c r="J27" s="114">
        <f t="shared" si="4"/>
        <v>2003</v>
      </c>
      <c r="K27" s="114">
        <f t="shared" si="4"/>
        <v>672</v>
      </c>
      <c r="L27" s="114">
        <f t="shared" si="4"/>
        <v>1043</v>
      </c>
      <c r="M27" s="114">
        <f t="shared" si="4"/>
        <v>952</v>
      </c>
      <c r="N27" s="114">
        <f t="shared" si="4"/>
        <v>792</v>
      </c>
      <c r="O27" s="114">
        <f t="shared" si="4"/>
        <v>2281</v>
      </c>
      <c r="P27" s="114">
        <f t="shared" si="4"/>
        <v>1479</v>
      </c>
      <c r="Q27" s="114">
        <f t="shared" si="4"/>
        <v>774</v>
      </c>
      <c r="R27" s="114">
        <f t="shared" si="4"/>
        <v>1771</v>
      </c>
      <c r="S27" s="114">
        <f t="shared" si="4"/>
        <v>1090</v>
      </c>
    </row>
    <row r="28" spans="1:19" s="187" customFormat="1" ht="12.75" customHeight="1" x14ac:dyDescent="0.25">
      <c r="A28" s="113" t="s">
        <v>55</v>
      </c>
      <c r="B28" s="58" t="s">
        <v>56</v>
      </c>
      <c r="C28" s="114">
        <v>1</v>
      </c>
      <c r="D28" s="114">
        <v>1</v>
      </c>
      <c r="E28" s="114" t="s">
        <v>30</v>
      </c>
      <c r="F28" s="114" t="s">
        <v>30</v>
      </c>
      <c r="G28" s="114" t="s">
        <v>30</v>
      </c>
      <c r="H28" s="114" t="s">
        <v>30</v>
      </c>
      <c r="I28" s="114" t="s">
        <v>30</v>
      </c>
      <c r="J28" s="114" t="s">
        <v>30</v>
      </c>
      <c r="K28" s="114" t="s">
        <v>30</v>
      </c>
      <c r="L28" s="114" t="s">
        <v>30</v>
      </c>
      <c r="M28" s="114" t="s">
        <v>30</v>
      </c>
      <c r="N28" s="114" t="s">
        <v>30</v>
      </c>
      <c r="O28" s="114" t="s">
        <v>30</v>
      </c>
      <c r="P28" s="114" t="s">
        <v>30</v>
      </c>
      <c r="Q28" s="115" t="s">
        <v>30</v>
      </c>
      <c r="R28" s="115" t="s">
        <v>30</v>
      </c>
      <c r="S28" s="114" t="s">
        <v>30</v>
      </c>
    </row>
    <row r="29" spans="1:19" s="187" customFormat="1" ht="12.75" customHeight="1" x14ac:dyDescent="0.25">
      <c r="A29" s="113" t="s">
        <v>57</v>
      </c>
      <c r="B29" s="54" t="s">
        <v>274</v>
      </c>
      <c r="C29" s="114">
        <v>4</v>
      </c>
      <c r="D29" s="114" t="s">
        <v>30</v>
      </c>
      <c r="E29" s="114">
        <v>1</v>
      </c>
      <c r="F29" s="114" t="s">
        <v>30</v>
      </c>
      <c r="G29" s="114" t="s">
        <v>30</v>
      </c>
      <c r="H29" s="114" t="s">
        <v>30</v>
      </c>
      <c r="I29" s="114" t="s">
        <v>30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>
        <v>1</v>
      </c>
      <c r="O29" s="114" t="s">
        <v>30</v>
      </c>
      <c r="P29" s="114">
        <v>1</v>
      </c>
      <c r="Q29" s="115" t="s">
        <v>30</v>
      </c>
      <c r="R29" s="115" t="s">
        <v>30</v>
      </c>
      <c r="S29" s="114">
        <v>1</v>
      </c>
    </row>
    <row r="30" spans="1:19" s="187" customFormat="1" ht="12.75" customHeight="1" x14ac:dyDescent="0.25">
      <c r="A30" s="113" t="s">
        <v>133</v>
      </c>
      <c r="B30" s="148" t="s">
        <v>134</v>
      </c>
      <c r="C30" s="114">
        <v>2</v>
      </c>
      <c r="D30" s="114" t="s">
        <v>30</v>
      </c>
      <c r="E30" s="114" t="s">
        <v>30</v>
      </c>
      <c r="F30" s="114" t="s">
        <v>30</v>
      </c>
      <c r="G30" s="114">
        <v>1</v>
      </c>
      <c r="H30" s="114" t="s">
        <v>30</v>
      </c>
      <c r="I30" s="114" t="s">
        <v>30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 t="s">
        <v>30</v>
      </c>
      <c r="O30" s="114" t="s">
        <v>30</v>
      </c>
      <c r="P30" s="114">
        <v>1</v>
      </c>
      <c r="Q30" s="115" t="s">
        <v>30</v>
      </c>
      <c r="R30" s="115" t="s">
        <v>30</v>
      </c>
      <c r="S30" s="114" t="s">
        <v>30</v>
      </c>
    </row>
    <row r="31" spans="1:19" s="187" customFormat="1" ht="12.75" customHeight="1" x14ac:dyDescent="0.25">
      <c r="A31" s="113" t="s">
        <v>58</v>
      </c>
      <c r="B31" s="58" t="s">
        <v>59</v>
      </c>
      <c r="C31" s="114">
        <v>369</v>
      </c>
      <c r="D31" s="114">
        <v>37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>
        <v>59</v>
      </c>
      <c r="J31" s="114">
        <v>2</v>
      </c>
      <c r="K31" s="114" t="s">
        <v>30</v>
      </c>
      <c r="L31" s="114">
        <v>1</v>
      </c>
      <c r="M31" s="114" t="s">
        <v>30</v>
      </c>
      <c r="N31" s="114" t="s">
        <v>30</v>
      </c>
      <c r="O31" s="114">
        <v>4</v>
      </c>
      <c r="P31" s="114">
        <v>1</v>
      </c>
      <c r="Q31" s="115">
        <v>12</v>
      </c>
      <c r="R31" s="115">
        <v>2</v>
      </c>
      <c r="S31" s="114">
        <v>251</v>
      </c>
    </row>
    <row r="32" spans="1:19" s="187" customFormat="1" ht="12.75" customHeight="1" x14ac:dyDescent="0.25">
      <c r="A32" s="113" t="s">
        <v>261</v>
      </c>
      <c r="B32" s="148" t="s">
        <v>151</v>
      </c>
      <c r="C32" s="114">
        <v>1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>
        <v>1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 t="s">
        <v>30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5">
      <c r="A33" s="113" t="s">
        <v>262</v>
      </c>
      <c r="B33" s="246" t="s">
        <v>263</v>
      </c>
      <c r="C33" s="114">
        <v>1</v>
      </c>
      <c r="D33" s="114" t="s">
        <v>30</v>
      </c>
      <c r="E33" s="114">
        <v>1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 t="s">
        <v>30</v>
      </c>
      <c r="O33" s="114" t="s">
        <v>30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5">
      <c r="A34" s="113" t="s">
        <v>264</v>
      </c>
      <c r="B34" s="148" t="s">
        <v>157</v>
      </c>
      <c r="C34" s="114">
        <v>1</v>
      </c>
      <c r="D34" s="114" t="s">
        <v>30</v>
      </c>
      <c r="E34" s="114" t="s">
        <v>30</v>
      </c>
      <c r="F34" s="114" t="s">
        <v>30</v>
      </c>
      <c r="G34" s="114" t="s">
        <v>30</v>
      </c>
      <c r="H34" s="114" t="s">
        <v>30</v>
      </c>
      <c r="I34" s="114" t="s">
        <v>30</v>
      </c>
      <c r="J34" s="114" t="s">
        <v>30</v>
      </c>
      <c r="K34" s="114" t="s">
        <v>30</v>
      </c>
      <c r="L34" s="114">
        <v>1</v>
      </c>
      <c r="M34" s="114" t="s">
        <v>30</v>
      </c>
      <c r="N34" s="114" t="s">
        <v>30</v>
      </c>
      <c r="O34" s="114" t="s">
        <v>30</v>
      </c>
      <c r="P34" s="114" t="s">
        <v>30</v>
      </c>
      <c r="Q34" s="115" t="s">
        <v>30</v>
      </c>
      <c r="R34" s="115" t="s">
        <v>30</v>
      </c>
      <c r="S34" s="114" t="s">
        <v>30</v>
      </c>
    </row>
    <row r="35" spans="1:19" s="187" customFormat="1" ht="12.75" customHeight="1" x14ac:dyDescent="0.25">
      <c r="A35" s="113" t="s">
        <v>137</v>
      </c>
      <c r="B35" s="148" t="s">
        <v>138</v>
      </c>
      <c r="C35" s="114">
        <v>4</v>
      </c>
      <c r="D35" s="114" t="s">
        <v>30</v>
      </c>
      <c r="E35" s="114" t="s">
        <v>30</v>
      </c>
      <c r="F35" s="114" t="s">
        <v>30</v>
      </c>
      <c r="G35" s="114" t="s">
        <v>30</v>
      </c>
      <c r="H35" s="114" t="s">
        <v>30</v>
      </c>
      <c r="I35" s="114" t="s">
        <v>30</v>
      </c>
      <c r="J35" s="114">
        <v>1</v>
      </c>
      <c r="K35" s="114">
        <v>1</v>
      </c>
      <c r="L35" s="114" t="s">
        <v>30</v>
      </c>
      <c r="M35" s="114" t="s">
        <v>30</v>
      </c>
      <c r="N35" s="114" t="s">
        <v>30</v>
      </c>
      <c r="O35" s="114">
        <v>2</v>
      </c>
      <c r="P35" s="114" t="s">
        <v>30</v>
      </c>
      <c r="Q35" s="115" t="s">
        <v>30</v>
      </c>
      <c r="R35" s="115" t="s">
        <v>30</v>
      </c>
      <c r="S35" s="114" t="s">
        <v>30</v>
      </c>
    </row>
    <row r="36" spans="1:19" s="187" customFormat="1" ht="12.75" customHeight="1" x14ac:dyDescent="0.25">
      <c r="A36" s="113" t="s">
        <v>64</v>
      </c>
      <c r="B36" s="111" t="s">
        <v>65</v>
      </c>
      <c r="C36" s="114">
        <v>10099</v>
      </c>
      <c r="D36" s="114">
        <v>219</v>
      </c>
      <c r="E36" s="114">
        <v>615</v>
      </c>
      <c r="F36" s="114">
        <v>832</v>
      </c>
      <c r="G36" s="114">
        <v>365</v>
      </c>
      <c r="H36" s="114">
        <v>850</v>
      </c>
      <c r="I36" s="114">
        <v>1225</v>
      </c>
      <c r="J36" s="114">
        <v>995</v>
      </c>
      <c r="K36" s="114">
        <v>294</v>
      </c>
      <c r="L36" s="114">
        <v>651</v>
      </c>
      <c r="M36" s="114">
        <v>408</v>
      </c>
      <c r="N36" s="114">
        <v>664</v>
      </c>
      <c r="O36" s="114">
        <v>555</v>
      </c>
      <c r="P36" s="114">
        <v>893</v>
      </c>
      <c r="Q36" s="115">
        <v>310</v>
      </c>
      <c r="R36" s="115">
        <v>1127</v>
      </c>
      <c r="S36" s="114">
        <v>96</v>
      </c>
    </row>
    <row r="37" spans="1:19" s="187" customFormat="1" ht="12.75" customHeight="1" x14ac:dyDescent="0.25">
      <c r="A37" s="113" t="s">
        <v>66</v>
      </c>
      <c r="B37" s="58" t="s">
        <v>67</v>
      </c>
      <c r="C37" s="114">
        <v>12</v>
      </c>
      <c r="D37" s="114">
        <v>3</v>
      </c>
      <c r="E37" s="114">
        <v>1</v>
      </c>
      <c r="F37" s="114" t="s">
        <v>30</v>
      </c>
      <c r="G37" s="114" t="s">
        <v>30</v>
      </c>
      <c r="H37" s="114" t="s">
        <v>30</v>
      </c>
      <c r="I37" s="114" t="s">
        <v>30</v>
      </c>
      <c r="J37" s="114" t="s">
        <v>30</v>
      </c>
      <c r="K37" s="114" t="s">
        <v>30</v>
      </c>
      <c r="L37" s="114" t="s">
        <v>30</v>
      </c>
      <c r="M37" s="114" t="s">
        <v>30</v>
      </c>
      <c r="N37" s="114">
        <v>1</v>
      </c>
      <c r="O37" s="114">
        <v>6</v>
      </c>
      <c r="P37" s="114">
        <v>1</v>
      </c>
      <c r="Q37" s="115" t="s">
        <v>30</v>
      </c>
      <c r="R37" s="115" t="s">
        <v>30</v>
      </c>
      <c r="S37" s="114" t="s">
        <v>30</v>
      </c>
    </row>
    <row r="38" spans="1:19" s="187" customFormat="1" ht="12.75" customHeight="1" x14ac:dyDescent="0.25">
      <c r="A38" s="113" t="s">
        <v>139</v>
      </c>
      <c r="B38" s="148" t="s">
        <v>140</v>
      </c>
      <c r="C38" s="114">
        <v>6</v>
      </c>
      <c r="D38" s="114">
        <v>3</v>
      </c>
      <c r="E38" s="114" t="s">
        <v>30</v>
      </c>
      <c r="F38" s="114" t="s">
        <v>30</v>
      </c>
      <c r="G38" s="114" t="s">
        <v>30</v>
      </c>
      <c r="H38" s="114" t="s">
        <v>30</v>
      </c>
      <c r="I38" s="114" t="s">
        <v>30</v>
      </c>
      <c r="J38" s="114">
        <v>1</v>
      </c>
      <c r="K38" s="114" t="s">
        <v>30</v>
      </c>
      <c r="L38" s="114">
        <v>2</v>
      </c>
      <c r="M38" s="114" t="s">
        <v>30</v>
      </c>
      <c r="N38" s="114" t="s">
        <v>30</v>
      </c>
      <c r="O38" s="114" t="s">
        <v>30</v>
      </c>
      <c r="P38" s="114" t="s">
        <v>30</v>
      </c>
      <c r="Q38" s="115" t="s">
        <v>30</v>
      </c>
      <c r="R38" s="115" t="s">
        <v>30</v>
      </c>
      <c r="S38" s="114" t="s">
        <v>30</v>
      </c>
    </row>
    <row r="39" spans="1:19" s="187" customFormat="1" ht="12.75" customHeight="1" x14ac:dyDescent="0.25">
      <c r="A39" s="113" t="s">
        <v>141</v>
      </c>
      <c r="B39" s="111" t="s">
        <v>142</v>
      </c>
      <c r="C39" s="114">
        <v>1</v>
      </c>
      <c r="D39" s="114" t="s">
        <v>30</v>
      </c>
      <c r="E39" s="114" t="s">
        <v>30</v>
      </c>
      <c r="F39" s="114" t="s">
        <v>30</v>
      </c>
      <c r="G39" s="114" t="s">
        <v>30</v>
      </c>
      <c r="H39" s="114" t="s">
        <v>30</v>
      </c>
      <c r="I39" s="114" t="s">
        <v>30</v>
      </c>
      <c r="J39" s="114" t="s">
        <v>30</v>
      </c>
      <c r="K39" s="114" t="s">
        <v>30</v>
      </c>
      <c r="L39" s="114">
        <v>1</v>
      </c>
      <c r="M39" s="114" t="s">
        <v>30</v>
      </c>
      <c r="N39" s="114" t="s">
        <v>30</v>
      </c>
      <c r="O39" s="114" t="s">
        <v>30</v>
      </c>
      <c r="P39" s="114" t="s">
        <v>30</v>
      </c>
      <c r="Q39" s="115" t="s">
        <v>30</v>
      </c>
      <c r="R39" s="115" t="s">
        <v>30</v>
      </c>
      <c r="S39" s="114" t="s">
        <v>30</v>
      </c>
    </row>
    <row r="40" spans="1:19" s="187" customFormat="1" ht="12.75" customHeight="1" x14ac:dyDescent="0.25">
      <c r="A40" s="113" t="s">
        <v>68</v>
      </c>
      <c r="B40" s="58" t="s">
        <v>69</v>
      </c>
      <c r="C40" s="114">
        <v>115</v>
      </c>
      <c r="D40" s="114">
        <v>1</v>
      </c>
      <c r="E40" s="114">
        <v>7</v>
      </c>
      <c r="F40" s="114">
        <v>1</v>
      </c>
      <c r="G40" s="114" t="s">
        <v>30</v>
      </c>
      <c r="H40" s="114">
        <v>1</v>
      </c>
      <c r="I40" s="114" t="s">
        <v>30</v>
      </c>
      <c r="J40" s="114">
        <v>40</v>
      </c>
      <c r="K40" s="114">
        <v>1</v>
      </c>
      <c r="L40" s="114">
        <v>3</v>
      </c>
      <c r="M40" s="114" t="s">
        <v>30</v>
      </c>
      <c r="N40" s="114">
        <v>21</v>
      </c>
      <c r="O40" s="114">
        <v>20</v>
      </c>
      <c r="P40" s="114">
        <v>16</v>
      </c>
      <c r="Q40" s="115">
        <v>1</v>
      </c>
      <c r="R40" s="115">
        <v>3</v>
      </c>
      <c r="S40" s="114" t="s">
        <v>30</v>
      </c>
    </row>
    <row r="41" spans="1:19" s="187" customFormat="1" ht="12.75" customHeight="1" x14ac:dyDescent="0.25">
      <c r="A41" s="113" t="s">
        <v>265</v>
      </c>
      <c r="B41" s="208" t="s">
        <v>266</v>
      </c>
      <c r="C41" s="114">
        <v>1</v>
      </c>
      <c r="D41" s="114" t="s">
        <v>30</v>
      </c>
      <c r="E41" s="114" t="s">
        <v>30</v>
      </c>
      <c r="F41" s="114" t="s">
        <v>30</v>
      </c>
      <c r="G41" s="114" t="s">
        <v>30</v>
      </c>
      <c r="H41" s="114" t="s">
        <v>30</v>
      </c>
      <c r="I41" s="114" t="s">
        <v>30</v>
      </c>
      <c r="J41" s="114" t="s">
        <v>30</v>
      </c>
      <c r="K41" s="114" t="s">
        <v>30</v>
      </c>
      <c r="L41" s="114" t="s">
        <v>30</v>
      </c>
      <c r="M41" s="114" t="s">
        <v>30</v>
      </c>
      <c r="N41" s="114" t="s">
        <v>30</v>
      </c>
      <c r="O41" s="114">
        <v>1</v>
      </c>
      <c r="P41" s="114" t="s">
        <v>30</v>
      </c>
      <c r="Q41" s="115" t="s">
        <v>30</v>
      </c>
      <c r="R41" s="115" t="s">
        <v>30</v>
      </c>
      <c r="S41" s="114" t="s">
        <v>30</v>
      </c>
    </row>
    <row r="42" spans="1:19" s="187" customFormat="1" ht="12.75" customHeight="1" x14ac:dyDescent="0.25">
      <c r="A42" s="113" t="s">
        <v>72</v>
      </c>
      <c r="B42" s="58" t="s">
        <v>73</v>
      </c>
      <c r="C42" s="114">
        <v>57</v>
      </c>
      <c r="D42" s="114">
        <v>17</v>
      </c>
      <c r="E42" s="114">
        <v>3</v>
      </c>
      <c r="F42" s="114" t="s">
        <v>30</v>
      </c>
      <c r="G42" s="114" t="s">
        <v>30</v>
      </c>
      <c r="H42" s="114">
        <v>5</v>
      </c>
      <c r="I42" s="114">
        <v>3</v>
      </c>
      <c r="J42" s="114">
        <v>6</v>
      </c>
      <c r="K42" s="114">
        <v>3</v>
      </c>
      <c r="L42" s="114">
        <v>1</v>
      </c>
      <c r="M42" s="114">
        <v>2</v>
      </c>
      <c r="N42" s="114">
        <v>4</v>
      </c>
      <c r="O42" s="114">
        <v>6</v>
      </c>
      <c r="P42" s="114">
        <v>1</v>
      </c>
      <c r="Q42" s="115">
        <v>1</v>
      </c>
      <c r="R42" s="115">
        <v>2</v>
      </c>
      <c r="S42" s="114">
        <v>3</v>
      </c>
    </row>
    <row r="43" spans="1:19" s="187" customFormat="1" ht="12.75" customHeight="1" x14ac:dyDescent="0.25">
      <c r="A43" s="113" t="s">
        <v>74</v>
      </c>
      <c r="B43" s="58" t="s">
        <v>75</v>
      </c>
      <c r="C43" s="114">
        <v>9350</v>
      </c>
      <c r="D43" s="114">
        <v>1439</v>
      </c>
      <c r="E43" s="114">
        <v>238</v>
      </c>
      <c r="F43" s="114">
        <v>958</v>
      </c>
      <c r="G43" s="114">
        <v>417</v>
      </c>
      <c r="H43" s="114">
        <v>1605</v>
      </c>
      <c r="I43" s="114">
        <v>13</v>
      </c>
      <c r="J43" s="114">
        <v>838</v>
      </c>
      <c r="K43" s="114">
        <v>312</v>
      </c>
      <c r="L43" s="114">
        <v>129</v>
      </c>
      <c r="M43" s="114">
        <v>525</v>
      </c>
      <c r="N43" s="114">
        <v>64</v>
      </c>
      <c r="O43" s="114">
        <v>954</v>
      </c>
      <c r="P43" s="114">
        <v>451</v>
      </c>
      <c r="Q43" s="115">
        <v>401</v>
      </c>
      <c r="R43" s="115">
        <v>503</v>
      </c>
      <c r="S43" s="114">
        <v>503</v>
      </c>
    </row>
    <row r="44" spans="1:19" s="187" customFormat="1" ht="12.75" customHeight="1" x14ac:dyDescent="0.25">
      <c r="A44" s="113" t="s">
        <v>76</v>
      </c>
      <c r="B44" s="58" t="s">
        <v>77</v>
      </c>
      <c r="C44" s="114">
        <v>715</v>
      </c>
      <c r="D44" s="114">
        <v>1</v>
      </c>
      <c r="E44" s="114">
        <v>46</v>
      </c>
      <c r="F44" s="114">
        <v>86</v>
      </c>
      <c r="G44" s="114">
        <v>37</v>
      </c>
      <c r="H44" s="114">
        <v>50</v>
      </c>
      <c r="I44" s="114">
        <v>2</v>
      </c>
      <c r="J44" s="114">
        <v>39</v>
      </c>
      <c r="K44" s="114">
        <v>5</v>
      </c>
      <c r="L44" s="114">
        <v>22</v>
      </c>
      <c r="M44" s="114">
        <v>2</v>
      </c>
      <c r="N44" s="114">
        <v>1</v>
      </c>
      <c r="O44" s="114">
        <v>138</v>
      </c>
      <c r="P44" s="114">
        <v>35</v>
      </c>
      <c r="Q44" s="115">
        <v>16</v>
      </c>
      <c r="R44" s="115">
        <v>13</v>
      </c>
      <c r="S44" s="114">
        <v>222</v>
      </c>
    </row>
    <row r="45" spans="1:19" s="187" customFormat="1" ht="12.75" customHeight="1" x14ac:dyDescent="0.25">
      <c r="A45" s="113" t="s">
        <v>78</v>
      </c>
      <c r="B45" s="58" t="s">
        <v>79</v>
      </c>
      <c r="C45" s="114">
        <v>3213</v>
      </c>
      <c r="D45" s="114">
        <v>13</v>
      </c>
      <c r="E45" s="114">
        <v>425</v>
      </c>
      <c r="F45" s="114">
        <v>75</v>
      </c>
      <c r="G45" s="114">
        <v>16</v>
      </c>
      <c r="H45" s="114">
        <v>659</v>
      </c>
      <c r="I45" s="114">
        <v>764</v>
      </c>
      <c r="J45" s="114">
        <v>80</v>
      </c>
      <c r="K45" s="114">
        <v>56</v>
      </c>
      <c r="L45" s="114">
        <v>232</v>
      </c>
      <c r="M45" s="114">
        <v>15</v>
      </c>
      <c r="N45" s="114">
        <v>36</v>
      </c>
      <c r="O45" s="114">
        <v>595</v>
      </c>
      <c r="P45" s="114">
        <v>79</v>
      </c>
      <c r="Q45" s="115">
        <v>33</v>
      </c>
      <c r="R45" s="115">
        <v>121</v>
      </c>
      <c r="S45" s="114">
        <v>14</v>
      </c>
    </row>
    <row r="46" spans="1:19" ht="12.75" customHeight="1" x14ac:dyDescent="0.25">
      <c r="A46" s="171"/>
      <c r="B46" s="188"/>
      <c r="C46" s="168"/>
      <c r="D46" s="169"/>
      <c r="E46" s="169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70"/>
      <c r="R46" s="170"/>
      <c r="S46" s="168"/>
    </row>
    <row r="47" spans="1:19" s="193" customFormat="1" ht="12.75" customHeight="1" x14ac:dyDescent="0.25">
      <c r="A47" s="190" t="s">
        <v>80</v>
      </c>
      <c r="B47" s="119" t="s">
        <v>27</v>
      </c>
      <c r="C47" s="191">
        <f>SUM(C48:C70)</f>
        <v>2328</v>
      </c>
      <c r="D47" s="191">
        <f t="shared" ref="D47:S47" si="5">SUM(D48:D70)</f>
        <v>24</v>
      </c>
      <c r="E47" s="191">
        <f t="shared" si="5"/>
        <v>33</v>
      </c>
      <c r="F47" s="191">
        <f t="shared" si="5"/>
        <v>46</v>
      </c>
      <c r="G47" s="191">
        <f t="shared" si="5"/>
        <v>27</v>
      </c>
      <c r="H47" s="191">
        <f t="shared" si="5"/>
        <v>343</v>
      </c>
      <c r="I47" s="191">
        <f t="shared" si="5"/>
        <v>21</v>
      </c>
      <c r="J47" s="191">
        <f t="shared" si="5"/>
        <v>619</v>
      </c>
      <c r="K47" s="191">
        <f t="shared" si="5"/>
        <v>5</v>
      </c>
      <c r="L47" s="191">
        <f t="shared" si="5"/>
        <v>21</v>
      </c>
      <c r="M47" s="191">
        <f t="shared" si="5"/>
        <v>18</v>
      </c>
      <c r="N47" s="191">
        <f t="shared" si="5"/>
        <v>19</v>
      </c>
      <c r="O47" s="191">
        <f t="shared" si="5"/>
        <v>608</v>
      </c>
      <c r="P47" s="191">
        <f t="shared" si="5"/>
        <v>94</v>
      </c>
      <c r="Q47" s="191">
        <f t="shared" si="5"/>
        <v>243</v>
      </c>
      <c r="R47" s="191">
        <f t="shared" si="5"/>
        <v>114</v>
      </c>
      <c r="S47" s="191">
        <f t="shared" si="5"/>
        <v>93</v>
      </c>
    </row>
    <row r="48" spans="1:19" s="193" customFormat="1" ht="12.75" customHeight="1" x14ac:dyDescent="0.25">
      <c r="A48" s="190" t="s">
        <v>81</v>
      </c>
      <c r="B48" s="60" t="s">
        <v>82</v>
      </c>
      <c r="C48" s="191">
        <v>1</v>
      </c>
      <c r="D48" s="191" t="s">
        <v>30</v>
      </c>
      <c r="E48" s="191" t="s">
        <v>30</v>
      </c>
      <c r="F48" s="191" t="s">
        <v>30</v>
      </c>
      <c r="G48" s="191" t="s">
        <v>30</v>
      </c>
      <c r="H48" s="191" t="s">
        <v>30</v>
      </c>
      <c r="I48" s="191" t="s">
        <v>30</v>
      </c>
      <c r="J48" s="191" t="s">
        <v>30</v>
      </c>
      <c r="K48" s="191" t="s">
        <v>30</v>
      </c>
      <c r="L48" s="191" t="s">
        <v>30</v>
      </c>
      <c r="M48" s="191" t="s">
        <v>30</v>
      </c>
      <c r="N48" s="191" t="s">
        <v>30</v>
      </c>
      <c r="O48" s="191">
        <v>1</v>
      </c>
      <c r="P48" s="191" t="s">
        <v>30</v>
      </c>
      <c r="Q48" s="192" t="s">
        <v>30</v>
      </c>
      <c r="R48" s="192" t="s">
        <v>30</v>
      </c>
      <c r="S48" s="191" t="s">
        <v>30</v>
      </c>
    </row>
    <row r="49" spans="1:19" s="193" customFormat="1" ht="12.75" customHeight="1" x14ac:dyDescent="0.25">
      <c r="A49" s="190" t="s">
        <v>83</v>
      </c>
      <c r="B49" s="60" t="s">
        <v>84</v>
      </c>
      <c r="C49" s="191">
        <v>27</v>
      </c>
      <c r="D49" s="191" t="s">
        <v>30</v>
      </c>
      <c r="E49" s="191">
        <v>1</v>
      </c>
      <c r="F49" s="191">
        <v>3</v>
      </c>
      <c r="G49" s="191" t="s">
        <v>30</v>
      </c>
      <c r="H49" s="191">
        <v>2</v>
      </c>
      <c r="I49" s="191" t="s">
        <v>30</v>
      </c>
      <c r="J49" s="191">
        <v>6</v>
      </c>
      <c r="K49" s="191" t="s">
        <v>30</v>
      </c>
      <c r="L49" s="191" t="s">
        <v>30</v>
      </c>
      <c r="M49" s="191" t="s">
        <v>30</v>
      </c>
      <c r="N49" s="191">
        <v>1</v>
      </c>
      <c r="O49" s="191">
        <v>6</v>
      </c>
      <c r="P49" s="191">
        <v>1</v>
      </c>
      <c r="Q49" s="192">
        <v>2</v>
      </c>
      <c r="R49" s="192">
        <v>3</v>
      </c>
      <c r="S49" s="191">
        <v>2</v>
      </c>
    </row>
    <row r="50" spans="1:19" s="193" customFormat="1" ht="12.75" customHeight="1" x14ac:dyDescent="0.25">
      <c r="A50" s="190" t="s">
        <v>85</v>
      </c>
      <c r="B50" s="60" t="s">
        <v>86</v>
      </c>
      <c r="C50" s="191">
        <v>90</v>
      </c>
      <c r="D50" s="191">
        <v>1</v>
      </c>
      <c r="E50" s="191" t="s">
        <v>30</v>
      </c>
      <c r="F50" s="191" t="s">
        <v>30</v>
      </c>
      <c r="G50" s="191" t="s">
        <v>30</v>
      </c>
      <c r="H50" s="191">
        <v>3</v>
      </c>
      <c r="I50" s="191">
        <v>1</v>
      </c>
      <c r="J50" s="191">
        <v>76</v>
      </c>
      <c r="K50" s="191" t="s">
        <v>30</v>
      </c>
      <c r="L50" s="191" t="s">
        <v>30</v>
      </c>
      <c r="M50" s="191">
        <v>2</v>
      </c>
      <c r="N50" s="191">
        <v>1</v>
      </c>
      <c r="O50" s="191">
        <v>4</v>
      </c>
      <c r="P50" s="191" t="s">
        <v>30</v>
      </c>
      <c r="Q50" s="192">
        <v>1</v>
      </c>
      <c r="R50" s="192">
        <v>1</v>
      </c>
      <c r="S50" s="191" t="s">
        <v>30</v>
      </c>
    </row>
    <row r="51" spans="1:19" s="193" customFormat="1" ht="12.75" customHeight="1" x14ac:dyDescent="0.25">
      <c r="A51" s="190" t="s">
        <v>239</v>
      </c>
      <c r="B51" s="60" t="s">
        <v>88</v>
      </c>
      <c r="C51" s="191">
        <v>2</v>
      </c>
      <c r="D51" s="191" t="s">
        <v>30</v>
      </c>
      <c r="E51" s="191" t="s">
        <v>30</v>
      </c>
      <c r="F51" s="191" t="s">
        <v>30</v>
      </c>
      <c r="G51" s="191" t="s">
        <v>30</v>
      </c>
      <c r="H51" s="191" t="s">
        <v>30</v>
      </c>
      <c r="I51" s="191" t="s">
        <v>30</v>
      </c>
      <c r="J51" s="191" t="s">
        <v>30</v>
      </c>
      <c r="K51" s="191" t="s">
        <v>30</v>
      </c>
      <c r="L51" s="191" t="s">
        <v>30</v>
      </c>
      <c r="M51" s="191" t="s">
        <v>30</v>
      </c>
      <c r="N51" s="191" t="s">
        <v>30</v>
      </c>
      <c r="O51" s="191">
        <v>1</v>
      </c>
      <c r="P51" s="191" t="s">
        <v>30</v>
      </c>
      <c r="Q51" s="192" t="s">
        <v>30</v>
      </c>
      <c r="R51" s="192">
        <v>1</v>
      </c>
      <c r="S51" s="191" t="s">
        <v>30</v>
      </c>
    </row>
    <row r="52" spans="1:19" s="193" customFormat="1" ht="12.75" customHeight="1" x14ac:dyDescent="0.25">
      <c r="A52" s="190" t="s">
        <v>89</v>
      </c>
      <c r="B52" s="67" t="s">
        <v>90</v>
      </c>
      <c r="C52" s="191">
        <v>71</v>
      </c>
      <c r="D52" s="191" t="s">
        <v>30</v>
      </c>
      <c r="E52" s="191">
        <v>2</v>
      </c>
      <c r="F52" s="191" t="s">
        <v>30</v>
      </c>
      <c r="G52" s="191">
        <v>1</v>
      </c>
      <c r="H52" s="191">
        <v>8</v>
      </c>
      <c r="I52" s="191">
        <v>5</v>
      </c>
      <c r="J52" s="191">
        <v>17</v>
      </c>
      <c r="K52" s="191" t="s">
        <v>30</v>
      </c>
      <c r="L52" s="191" t="s">
        <v>30</v>
      </c>
      <c r="M52" s="191">
        <v>4</v>
      </c>
      <c r="N52" s="191">
        <v>4</v>
      </c>
      <c r="O52" s="191">
        <v>12</v>
      </c>
      <c r="P52" s="191">
        <v>1</v>
      </c>
      <c r="Q52" s="192">
        <v>7</v>
      </c>
      <c r="R52" s="192">
        <v>5</v>
      </c>
      <c r="S52" s="191">
        <v>5</v>
      </c>
    </row>
    <row r="53" spans="1:19" s="193" customFormat="1" ht="12.75" customHeight="1" x14ac:dyDescent="0.25">
      <c r="A53" s="190" t="s">
        <v>91</v>
      </c>
      <c r="B53" s="67" t="s">
        <v>92</v>
      </c>
      <c r="C53" s="191">
        <v>538</v>
      </c>
      <c r="D53" s="191">
        <v>2</v>
      </c>
      <c r="E53" s="191">
        <v>5</v>
      </c>
      <c r="F53" s="191">
        <v>3</v>
      </c>
      <c r="G53" s="191">
        <v>3</v>
      </c>
      <c r="H53" s="191">
        <v>1</v>
      </c>
      <c r="I53" s="191" t="s">
        <v>30</v>
      </c>
      <c r="J53" s="191">
        <v>239</v>
      </c>
      <c r="K53" s="191" t="s">
        <v>30</v>
      </c>
      <c r="L53" s="191">
        <v>2</v>
      </c>
      <c r="M53" s="191" t="s">
        <v>30</v>
      </c>
      <c r="N53" s="191">
        <v>1</v>
      </c>
      <c r="O53" s="191">
        <v>143</v>
      </c>
      <c r="P53" s="191">
        <v>6</v>
      </c>
      <c r="Q53" s="192">
        <v>104</v>
      </c>
      <c r="R53" s="192">
        <v>27</v>
      </c>
      <c r="S53" s="191">
        <v>2</v>
      </c>
    </row>
    <row r="54" spans="1:19" s="193" customFormat="1" ht="12.75" customHeight="1" x14ac:dyDescent="0.25">
      <c r="A54" s="190" t="s">
        <v>93</v>
      </c>
      <c r="B54" s="67" t="s">
        <v>94</v>
      </c>
      <c r="C54" s="191">
        <v>4</v>
      </c>
      <c r="D54" s="191" t="s">
        <v>30</v>
      </c>
      <c r="E54" s="191" t="s">
        <v>30</v>
      </c>
      <c r="F54" s="191" t="s">
        <v>30</v>
      </c>
      <c r="G54" s="191" t="s">
        <v>30</v>
      </c>
      <c r="H54" s="191" t="s">
        <v>30</v>
      </c>
      <c r="I54" s="191" t="s">
        <v>30</v>
      </c>
      <c r="J54" s="191" t="s">
        <v>30</v>
      </c>
      <c r="K54" s="191" t="s">
        <v>30</v>
      </c>
      <c r="L54" s="191" t="s">
        <v>30</v>
      </c>
      <c r="M54" s="191" t="s">
        <v>30</v>
      </c>
      <c r="N54" s="191" t="s">
        <v>30</v>
      </c>
      <c r="O54" s="191">
        <v>4</v>
      </c>
      <c r="P54" s="191" t="s">
        <v>30</v>
      </c>
      <c r="Q54" s="192" t="s">
        <v>30</v>
      </c>
      <c r="R54" s="192" t="s">
        <v>30</v>
      </c>
      <c r="S54" s="191" t="s">
        <v>30</v>
      </c>
    </row>
    <row r="55" spans="1:19" s="193" customFormat="1" ht="12.75" customHeight="1" x14ac:dyDescent="0.25">
      <c r="A55" s="190" t="s">
        <v>95</v>
      </c>
      <c r="B55" s="67" t="s">
        <v>96</v>
      </c>
      <c r="C55" s="191">
        <v>91</v>
      </c>
      <c r="D55" s="191" t="s">
        <v>30</v>
      </c>
      <c r="E55" s="191">
        <v>7</v>
      </c>
      <c r="F55" s="191">
        <v>17</v>
      </c>
      <c r="G55" s="191">
        <v>9</v>
      </c>
      <c r="H55" s="191" t="s">
        <v>30</v>
      </c>
      <c r="I55" s="191" t="s">
        <v>30</v>
      </c>
      <c r="J55" s="191">
        <v>28</v>
      </c>
      <c r="K55" s="191" t="s">
        <v>30</v>
      </c>
      <c r="L55" s="191" t="s">
        <v>30</v>
      </c>
      <c r="M55" s="191" t="s">
        <v>30</v>
      </c>
      <c r="N55" s="191">
        <v>2</v>
      </c>
      <c r="O55" s="191">
        <v>7</v>
      </c>
      <c r="P55" s="191" t="s">
        <v>30</v>
      </c>
      <c r="Q55" s="192">
        <v>13</v>
      </c>
      <c r="R55" s="192">
        <v>7</v>
      </c>
      <c r="S55" s="191">
        <v>1</v>
      </c>
    </row>
    <row r="56" spans="1:19" s="193" customFormat="1" ht="12.75" customHeight="1" x14ac:dyDescent="0.25">
      <c r="A56" s="190" t="s">
        <v>97</v>
      </c>
      <c r="B56" s="67" t="s">
        <v>98</v>
      </c>
      <c r="C56" s="191">
        <v>2</v>
      </c>
      <c r="D56" s="191" t="s">
        <v>30</v>
      </c>
      <c r="E56" s="191" t="s">
        <v>30</v>
      </c>
      <c r="F56" s="191" t="s">
        <v>30</v>
      </c>
      <c r="G56" s="191" t="s">
        <v>30</v>
      </c>
      <c r="H56" s="191" t="s">
        <v>30</v>
      </c>
      <c r="I56" s="191" t="s">
        <v>30</v>
      </c>
      <c r="J56" s="191" t="s">
        <v>30</v>
      </c>
      <c r="K56" s="191" t="s">
        <v>30</v>
      </c>
      <c r="L56" s="191">
        <v>1</v>
      </c>
      <c r="M56" s="191" t="s">
        <v>30</v>
      </c>
      <c r="N56" s="191" t="s">
        <v>30</v>
      </c>
      <c r="O56" s="191" t="s">
        <v>30</v>
      </c>
      <c r="P56" s="191" t="s">
        <v>30</v>
      </c>
      <c r="Q56" s="192" t="s">
        <v>30</v>
      </c>
      <c r="R56" s="192">
        <v>1</v>
      </c>
      <c r="S56" s="191" t="s">
        <v>30</v>
      </c>
    </row>
    <row r="57" spans="1:19" s="193" customFormat="1" ht="12.75" customHeight="1" x14ac:dyDescent="0.25">
      <c r="A57" s="190" t="s">
        <v>99</v>
      </c>
      <c r="B57" s="67" t="s">
        <v>100</v>
      </c>
      <c r="C57" s="191">
        <v>33</v>
      </c>
      <c r="D57" s="191">
        <v>1</v>
      </c>
      <c r="E57" s="191" t="s">
        <v>30</v>
      </c>
      <c r="F57" s="191">
        <v>1</v>
      </c>
      <c r="G57" s="191" t="s">
        <v>30</v>
      </c>
      <c r="H57" s="191" t="s">
        <v>30</v>
      </c>
      <c r="I57" s="191" t="s">
        <v>30</v>
      </c>
      <c r="J57" s="191">
        <v>9</v>
      </c>
      <c r="K57" s="191" t="s">
        <v>30</v>
      </c>
      <c r="L57" s="191">
        <v>2</v>
      </c>
      <c r="M57" s="191">
        <v>1</v>
      </c>
      <c r="N57" s="191">
        <v>3</v>
      </c>
      <c r="O57" s="191">
        <v>8</v>
      </c>
      <c r="P57" s="191" t="s">
        <v>30</v>
      </c>
      <c r="Q57" s="192">
        <v>3</v>
      </c>
      <c r="R57" s="192">
        <v>3</v>
      </c>
      <c r="S57" s="191">
        <v>2</v>
      </c>
    </row>
    <row r="58" spans="1:19" s="193" customFormat="1" ht="12.75" customHeight="1" x14ac:dyDescent="0.25">
      <c r="A58" s="190" t="s">
        <v>101</v>
      </c>
      <c r="B58" s="67" t="s">
        <v>102</v>
      </c>
      <c r="C58" s="191">
        <v>528</v>
      </c>
      <c r="D58" s="191">
        <v>2</v>
      </c>
      <c r="E58" s="191">
        <v>9</v>
      </c>
      <c r="F58" s="191">
        <v>10</v>
      </c>
      <c r="G58" s="191">
        <v>7</v>
      </c>
      <c r="H58" s="191">
        <v>3</v>
      </c>
      <c r="I58" s="191">
        <v>3</v>
      </c>
      <c r="J58" s="191">
        <v>13</v>
      </c>
      <c r="K58" s="191">
        <v>1</v>
      </c>
      <c r="L58" s="191">
        <v>7</v>
      </c>
      <c r="M58" s="191">
        <v>1</v>
      </c>
      <c r="N58" s="191">
        <v>2</v>
      </c>
      <c r="O58" s="191">
        <v>258</v>
      </c>
      <c r="P58" s="191">
        <v>46</v>
      </c>
      <c r="Q58" s="192">
        <v>97</v>
      </c>
      <c r="R58" s="192">
        <v>49</v>
      </c>
      <c r="S58" s="191">
        <v>20</v>
      </c>
    </row>
    <row r="59" spans="1:19" s="193" customFormat="1" ht="12.75" customHeight="1" x14ac:dyDescent="0.25">
      <c r="A59" s="190" t="s">
        <v>103</v>
      </c>
      <c r="B59" s="67" t="s">
        <v>104</v>
      </c>
      <c r="C59" s="191">
        <v>160</v>
      </c>
      <c r="D59" s="191">
        <v>7</v>
      </c>
      <c r="E59" s="191">
        <v>4</v>
      </c>
      <c r="F59" s="191">
        <v>1</v>
      </c>
      <c r="G59" s="191">
        <v>2</v>
      </c>
      <c r="H59" s="191" t="s">
        <v>30</v>
      </c>
      <c r="I59" s="191">
        <v>5</v>
      </c>
      <c r="J59" s="191">
        <v>43</v>
      </c>
      <c r="K59" s="191">
        <v>1</v>
      </c>
      <c r="L59" s="191">
        <v>4</v>
      </c>
      <c r="M59" s="191">
        <v>3</v>
      </c>
      <c r="N59" s="191">
        <v>1</v>
      </c>
      <c r="O59" s="191">
        <v>43</v>
      </c>
      <c r="P59" s="191">
        <v>5</v>
      </c>
      <c r="Q59" s="192">
        <v>4</v>
      </c>
      <c r="R59" s="192">
        <v>1</v>
      </c>
      <c r="S59" s="191">
        <v>36</v>
      </c>
    </row>
    <row r="60" spans="1:19" s="193" customFormat="1" ht="12.75" customHeight="1" x14ac:dyDescent="0.25">
      <c r="A60" s="190" t="s">
        <v>105</v>
      </c>
      <c r="B60" s="67" t="s">
        <v>106</v>
      </c>
      <c r="C60" s="191">
        <v>3</v>
      </c>
      <c r="D60" s="191" t="s">
        <v>30</v>
      </c>
      <c r="E60" s="191" t="s">
        <v>30</v>
      </c>
      <c r="F60" s="191" t="s">
        <v>30</v>
      </c>
      <c r="G60" s="191" t="s">
        <v>30</v>
      </c>
      <c r="H60" s="191">
        <v>1</v>
      </c>
      <c r="I60" s="191" t="s">
        <v>30</v>
      </c>
      <c r="J60" s="191" t="s">
        <v>30</v>
      </c>
      <c r="K60" s="191">
        <v>1</v>
      </c>
      <c r="L60" s="191" t="s">
        <v>30</v>
      </c>
      <c r="M60" s="191" t="s">
        <v>30</v>
      </c>
      <c r="N60" s="191" t="s">
        <v>30</v>
      </c>
      <c r="O60" s="191" t="s">
        <v>30</v>
      </c>
      <c r="P60" s="191">
        <v>1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5">
      <c r="A61" s="190" t="s">
        <v>107</v>
      </c>
      <c r="B61" s="67" t="s">
        <v>108</v>
      </c>
      <c r="C61" s="191">
        <v>6</v>
      </c>
      <c r="D61" s="191" t="s">
        <v>30</v>
      </c>
      <c r="E61" s="191" t="s">
        <v>30</v>
      </c>
      <c r="F61" s="191">
        <v>1</v>
      </c>
      <c r="G61" s="191">
        <v>1</v>
      </c>
      <c r="H61" s="191" t="s">
        <v>30</v>
      </c>
      <c r="I61" s="191" t="s">
        <v>30</v>
      </c>
      <c r="J61" s="191" t="s">
        <v>30</v>
      </c>
      <c r="K61" s="191" t="s">
        <v>30</v>
      </c>
      <c r="L61" s="191" t="s">
        <v>30</v>
      </c>
      <c r="M61" s="191" t="s">
        <v>30</v>
      </c>
      <c r="N61" s="191">
        <v>1</v>
      </c>
      <c r="O61" s="191">
        <v>2</v>
      </c>
      <c r="P61" s="191" t="s">
        <v>30</v>
      </c>
      <c r="Q61" s="192" t="s">
        <v>30</v>
      </c>
      <c r="R61" s="192">
        <v>1</v>
      </c>
      <c r="S61" s="191" t="s">
        <v>30</v>
      </c>
    </row>
    <row r="62" spans="1:19" s="193" customFormat="1" ht="12.75" customHeight="1" x14ac:dyDescent="0.25">
      <c r="A62" s="190" t="s">
        <v>109</v>
      </c>
      <c r="B62" s="67" t="s">
        <v>110</v>
      </c>
      <c r="C62" s="191">
        <v>29</v>
      </c>
      <c r="D62" s="191">
        <v>2</v>
      </c>
      <c r="E62" s="191" t="s">
        <v>30</v>
      </c>
      <c r="F62" s="191">
        <v>1</v>
      </c>
      <c r="G62" s="191">
        <v>2</v>
      </c>
      <c r="H62" s="191">
        <v>2</v>
      </c>
      <c r="I62" s="191" t="s">
        <v>30</v>
      </c>
      <c r="J62" s="191">
        <v>7</v>
      </c>
      <c r="K62" s="191" t="s">
        <v>30</v>
      </c>
      <c r="L62" s="191" t="s">
        <v>30</v>
      </c>
      <c r="M62" s="191" t="s">
        <v>30</v>
      </c>
      <c r="N62" s="191" t="s">
        <v>30</v>
      </c>
      <c r="O62" s="191">
        <v>7</v>
      </c>
      <c r="P62" s="191" t="s">
        <v>30</v>
      </c>
      <c r="Q62" s="192">
        <v>2</v>
      </c>
      <c r="R62" s="192">
        <v>3</v>
      </c>
      <c r="S62" s="191">
        <v>3</v>
      </c>
    </row>
    <row r="63" spans="1:19" s="193" customFormat="1" ht="12.75" customHeight="1" x14ac:dyDescent="0.25">
      <c r="A63" s="190" t="s">
        <v>111</v>
      </c>
      <c r="B63" s="67" t="s">
        <v>112</v>
      </c>
      <c r="C63" s="191">
        <v>4</v>
      </c>
      <c r="D63" s="191" t="s">
        <v>30</v>
      </c>
      <c r="E63" s="191">
        <v>1</v>
      </c>
      <c r="F63" s="191">
        <v>1</v>
      </c>
      <c r="G63" s="191" t="s">
        <v>30</v>
      </c>
      <c r="H63" s="191" t="s">
        <v>30</v>
      </c>
      <c r="I63" s="191" t="s">
        <v>30</v>
      </c>
      <c r="J63" s="191">
        <v>1</v>
      </c>
      <c r="K63" s="191" t="s">
        <v>30</v>
      </c>
      <c r="L63" s="191" t="s">
        <v>30</v>
      </c>
      <c r="M63" s="191" t="s">
        <v>30</v>
      </c>
      <c r="N63" s="191" t="s">
        <v>30</v>
      </c>
      <c r="O63" s="191" t="s">
        <v>30</v>
      </c>
      <c r="P63" s="191" t="s">
        <v>30</v>
      </c>
      <c r="Q63" s="192" t="s">
        <v>30</v>
      </c>
      <c r="R63" s="192" t="s">
        <v>30</v>
      </c>
      <c r="S63" s="191">
        <v>1</v>
      </c>
    </row>
    <row r="64" spans="1:19" s="193" customFormat="1" ht="12.75" customHeight="1" x14ac:dyDescent="0.25">
      <c r="A64" s="190" t="s">
        <v>113</v>
      </c>
      <c r="B64" s="67" t="s">
        <v>114</v>
      </c>
      <c r="C64" s="191">
        <v>7</v>
      </c>
      <c r="D64" s="191">
        <v>3</v>
      </c>
      <c r="E64" s="191" t="s">
        <v>30</v>
      </c>
      <c r="F64" s="191">
        <v>1</v>
      </c>
      <c r="G64" s="191" t="s">
        <v>30</v>
      </c>
      <c r="H64" s="191" t="s">
        <v>30</v>
      </c>
      <c r="I64" s="191" t="s">
        <v>30</v>
      </c>
      <c r="J64" s="191" t="s">
        <v>30</v>
      </c>
      <c r="K64" s="191" t="s">
        <v>30</v>
      </c>
      <c r="L64" s="191" t="s">
        <v>30</v>
      </c>
      <c r="M64" s="191" t="s">
        <v>30</v>
      </c>
      <c r="N64" s="191" t="s">
        <v>30</v>
      </c>
      <c r="O64" s="191">
        <v>1</v>
      </c>
      <c r="P64" s="191">
        <v>1</v>
      </c>
      <c r="Q64" s="192" t="s">
        <v>30</v>
      </c>
      <c r="R64" s="192">
        <v>1</v>
      </c>
      <c r="S64" s="191" t="s">
        <v>30</v>
      </c>
    </row>
    <row r="65" spans="1:19" s="193" customFormat="1" ht="12.75" customHeight="1" x14ac:dyDescent="0.25">
      <c r="A65" s="190" t="s">
        <v>117</v>
      </c>
      <c r="B65" s="67" t="s">
        <v>118</v>
      </c>
      <c r="C65" s="191">
        <v>63</v>
      </c>
      <c r="D65" s="191" t="s">
        <v>30</v>
      </c>
      <c r="E65" s="191" t="s">
        <v>30</v>
      </c>
      <c r="F65" s="191" t="s">
        <v>30</v>
      </c>
      <c r="G65" s="191" t="s">
        <v>30</v>
      </c>
      <c r="H65" s="191">
        <v>14</v>
      </c>
      <c r="I65" s="191">
        <v>1</v>
      </c>
      <c r="J65" s="191">
        <v>6</v>
      </c>
      <c r="K65" s="191">
        <v>1</v>
      </c>
      <c r="L65" s="191" t="s">
        <v>30</v>
      </c>
      <c r="M65" s="191">
        <v>4</v>
      </c>
      <c r="N65" s="191" t="s">
        <v>30</v>
      </c>
      <c r="O65" s="191">
        <v>27</v>
      </c>
      <c r="P65" s="191">
        <v>1</v>
      </c>
      <c r="Q65" s="192">
        <v>4</v>
      </c>
      <c r="R65" s="192">
        <v>5</v>
      </c>
      <c r="S65" s="191" t="s">
        <v>30</v>
      </c>
    </row>
    <row r="66" spans="1:19" s="193" customFormat="1" ht="12.75" customHeight="1" x14ac:dyDescent="0.25">
      <c r="A66" s="190" t="s">
        <v>119</v>
      </c>
      <c r="B66" s="67" t="s">
        <v>120</v>
      </c>
      <c r="C66" s="191">
        <v>4</v>
      </c>
      <c r="D66" s="191" t="s">
        <v>30</v>
      </c>
      <c r="E66" s="191" t="s">
        <v>30</v>
      </c>
      <c r="F66" s="191" t="s">
        <v>30</v>
      </c>
      <c r="G66" s="191">
        <v>1</v>
      </c>
      <c r="H66" s="191" t="s">
        <v>30</v>
      </c>
      <c r="I66" s="191" t="s">
        <v>30</v>
      </c>
      <c r="J66" s="191" t="s">
        <v>30</v>
      </c>
      <c r="K66" s="191" t="s">
        <v>30</v>
      </c>
      <c r="L66" s="191" t="s">
        <v>30</v>
      </c>
      <c r="M66" s="191" t="s">
        <v>30</v>
      </c>
      <c r="N66" s="191" t="s">
        <v>30</v>
      </c>
      <c r="O66" s="191">
        <v>2</v>
      </c>
      <c r="P66" s="191" t="s">
        <v>30</v>
      </c>
      <c r="Q66" s="192">
        <v>1</v>
      </c>
      <c r="R66" s="192" t="s">
        <v>30</v>
      </c>
      <c r="S66" s="191" t="s">
        <v>30</v>
      </c>
    </row>
    <row r="67" spans="1:19" s="193" customFormat="1" ht="12.75" customHeight="1" x14ac:dyDescent="0.25">
      <c r="A67" s="190" t="s">
        <v>121</v>
      </c>
      <c r="B67" s="67" t="s">
        <v>122</v>
      </c>
      <c r="C67" s="191">
        <v>233</v>
      </c>
      <c r="D67" s="191">
        <v>4</v>
      </c>
      <c r="E67" s="191">
        <v>3</v>
      </c>
      <c r="F67" s="191">
        <v>2</v>
      </c>
      <c r="G67" s="191">
        <v>1</v>
      </c>
      <c r="H67" s="191">
        <v>27</v>
      </c>
      <c r="I67" s="191">
        <v>4</v>
      </c>
      <c r="J67" s="191">
        <v>79</v>
      </c>
      <c r="K67" s="191">
        <v>1</v>
      </c>
      <c r="L67" s="191">
        <v>2</v>
      </c>
      <c r="M67" s="191">
        <v>2</v>
      </c>
      <c r="N67" s="191">
        <v>2</v>
      </c>
      <c r="O67" s="191">
        <v>75</v>
      </c>
      <c r="P67" s="191">
        <v>5</v>
      </c>
      <c r="Q67" s="192">
        <v>2</v>
      </c>
      <c r="R67" s="192">
        <v>4</v>
      </c>
      <c r="S67" s="191">
        <v>20</v>
      </c>
    </row>
    <row r="68" spans="1:19" s="193" customFormat="1" ht="12.75" customHeight="1" x14ac:dyDescent="0.25">
      <c r="A68" s="190" t="s">
        <v>127</v>
      </c>
      <c r="B68" s="123" t="s">
        <v>128</v>
      </c>
      <c r="C68" s="191">
        <v>2</v>
      </c>
      <c r="D68" s="191">
        <v>1</v>
      </c>
      <c r="E68" s="191" t="s">
        <v>30</v>
      </c>
      <c r="F68" s="191" t="s">
        <v>30</v>
      </c>
      <c r="G68" s="191" t="s">
        <v>30</v>
      </c>
      <c r="H68" s="191" t="s">
        <v>30</v>
      </c>
      <c r="I68" s="191" t="s">
        <v>30</v>
      </c>
      <c r="J68" s="191" t="s">
        <v>30</v>
      </c>
      <c r="K68" s="191" t="s">
        <v>30</v>
      </c>
      <c r="L68" s="191" t="s">
        <v>30</v>
      </c>
      <c r="M68" s="191" t="s">
        <v>30</v>
      </c>
      <c r="N68" s="191" t="s">
        <v>30</v>
      </c>
      <c r="O68" s="191">
        <v>1</v>
      </c>
      <c r="P68" s="191" t="s">
        <v>30</v>
      </c>
      <c r="Q68" s="192" t="s">
        <v>30</v>
      </c>
      <c r="R68" s="192" t="s">
        <v>30</v>
      </c>
      <c r="S68" s="191" t="s">
        <v>30</v>
      </c>
    </row>
    <row r="69" spans="1:19" s="193" customFormat="1" ht="12.75" customHeight="1" x14ac:dyDescent="0.25">
      <c r="A69" s="190" t="s">
        <v>129</v>
      </c>
      <c r="B69" s="123" t="s">
        <v>130</v>
      </c>
      <c r="C69" s="191">
        <v>398</v>
      </c>
      <c r="D69" s="191">
        <v>1</v>
      </c>
      <c r="E69" s="191" t="s">
        <v>30</v>
      </c>
      <c r="F69" s="191">
        <v>3</v>
      </c>
      <c r="G69" s="191" t="s">
        <v>30</v>
      </c>
      <c r="H69" s="191">
        <v>282</v>
      </c>
      <c r="I69" s="191">
        <v>1</v>
      </c>
      <c r="J69" s="191">
        <v>95</v>
      </c>
      <c r="K69" s="191" t="s">
        <v>30</v>
      </c>
      <c r="L69" s="191">
        <v>1</v>
      </c>
      <c r="M69" s="191">
        <v>1</v>
      </c>
      <c r="N69" s="191">
        <v>1</v>
      </c>
      <c r="O69" s="191">
        <v>6</v>
      </c>
      <c r="P69" s="191">
        <v>1</v>
      </c>
      <c r="Q69" s="192">
        <v>3</v>
      </c>
      <c r="R69" s="192">
        <v>2</v>
      </c>
      <c r="S69" s="191">
        <v>1</v>
      </c>
    </row>
    <row r="70" spans="1:19" s="193" customFormat="1" ht="12.75" customHeight="1" x14ac:dyDescent="0.25">
      <c r="A70" s="190" t="s">
        <v>145</v>
      </c>
      <c r="B70" s="123" t="s">
        <v>132</v>
      </c>
      <c r="C70" s="191">
        <v>32</v>
      </c>
      <c r="D70" s="191" t="s">
        <v>30</v>
      </c>
      <c r="E70" s="191">
        <v>1</v>
      </c>
      <c r="F70" s="191">
        <v>2</v>
      </c>
      <c r="G70" s="191" t="s">
        <v>30</v>
      </c>
      <c r="H70" s="191" t="s">
        <v>30</v>
      </c>
      <c r="I70" s="191">
        <v>1</v>
      </c>
      <c r="J70" s="191" t="s">
        <v>30</v>
      </c>
      <c r="K70" s="191" t="s">
        <v>30</v>
      </c>
      <c r="L70" s="191">
        <v>2</v>
      </c>
      <c r="M70" s="191" t="s">
        <v>30</v>
      </c>
      <c r="N70" s="191" t="s">
        <v>30</v>
      </c>
      <c r="O70" s="191" t="s">
        <v>30</v>
      </c>
      <c r="P70" s="191">
        <v>26</v>
      </c>
      <c r="Q70" s="192" t="s">
        <v>30</v>
      </c>
      <c r="R70" s="192" t="s">
        <v>30</v>
      </c>
      <c r="S70" s="191" t="s">
        <v>30</v>
      </c>
    </row>
    <row r="71" spans="1:19" ht="12.75" customHeight="1" x14ac:dyDescent="0.25">
      <c r="A71" s="172"/>
      <c r="B71" s="172"/>
      <c r="C71" s="168"/>
      <c r="D71" s="169"/>
      <c r="E71" s="169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5">
      <c r="A72" s="172"/>
      <c r="B72" s="172"/>
      <c r="C72" s="168"/>
      <c r="D72" s="169"/>
      <c r="E72" s="169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5">
      <c r="A73" s="172"/>
      <c r="B73" s="172"/>
      <c r="C73" s="168"/>
      <c r="D73" s="169"/>
      <c r="E73" s="169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5">
      <c r="A74" s="172"/>
      <c r="B74" s="172"/>
      <c r="C74" s="168"/>
      <c r="D74" s="169"/>
      <c r="E74" s="169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5">
      <c r="A75" s="172"/>
      <c r="B75" s="172"/>
      <c r="C75" s="168"/>
      <c r="D75" s="169"/>
      <c r="E75" s="169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5">
      <c r="A76" s="172"/>
      <c r="B76" s="172"/>
      <c r="C76" s="168"/>
      <c r="D76" s="169"/>
      <c r="E76" s="169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5">
      <c r="A77" s="172"/>
      <c r="B77" s="172"/>
      <c r="C77" s="168"/>
      <c r="D77" s="169"/>
      <c r="E77" s="169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5">
      <c r="A78" s="172"/>
      <c r="B78" s="172"/>
      <c r="C78" s="168"/>
      <c r="D78" s="169"/>
      <c r="E78" s="169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5">
      <c r="A79" s="172"/>
      <c r="B79" s="172"/>
      <c r="C79" s="168"/>
      <c r="D79" s="169"/>
      <c r="E79" s="169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5">
      <c r="A80" s="172"/>
      <c r="B80" s="172"/>
      <c r="C80" s="168"/>
      <c r="D80" s="169"/>
      <c r="E80" s="169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5">
      <c r="A81" s="172"/>
      <c r="B81" s="172"/>
      <c r="C81" s="168"/>
      <c r="D81" s="169"/>
      <c r="E81" s="169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5">
      <c r="A82" s="172"/>
      <c r="B82" s="172"/>
      <c r="C82" s="168"/>
      <c r="D82" s="169"/>
      <c r="E82" s="169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5">
      <c r="A83" s="172"/>
      <c r="B83" s="172"/>
      <c r="C83" s="168"/>
      <c r="D83" s="169"/>
      <c r="E83" s="169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5">
      <c r="A84" s="172"/>
      <c r="B84" s="172"/>
      <c r="C84" s="168"/>
      <c r="D84" s="169"/>
      <c r="E84" s="169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5">
      <c r="A85" s="172"/>
      <c r="B85" s="172"/>
      <c r="C85" s="168"/>
      <c r="D85" s="169"/>
      <c r="E85" s="169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5">
      <c r="A86" s="172"/>
      <c r="B86" s="172"/>
      <c r="C86" s="168"/>
      <c r="D86" s="169"/>
      <c r="E86" s="169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5">
      <c r="A87" s="172"/>
      <c r="B87" s="172"/>
      <c r="C87" s="168"/>
      <c r="D87" s="169"/>
      <c r="E87" s="169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5">
      <c r="A88" s="172"/>
      <c r="B88" s="172"/>
      <c r="C88" s="168"/>
      <c r="D88" s="169"/>
      <c r="E88" s="169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5">
      <c r="A89" s="172"/>
      <c r="B89" s="172"/>
      <c r="C89" s="168"/>
      <c r="D89" s="169"/>
      <c r="E89" s="169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5">
      <c r="A90" s="172"/>
      <c r="B90" s="172"/>
      <c r="C90" s="168"/>
      <c r="D90" s="169"/>
      <c r="E90" s="169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5">
      <c r="A91" s="172"/>
      <c r="B91" s="172"/>
      <c r="C91" s="168"/>
      <c r="D91" s="169"/>
      <c r="E91" s="169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5">
      <c r="A92" s="172"/>
      <c r="B92" s="172"/>
      <c r="C92" s="168"/>
      <c r="D92" s="169"/>
      <c r="E92" s="169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5">
      <c r="A93" s="172"/>
      <c r="B93" s="172"/>
      <c r="C93" s="168"/>
      <c r="D93" s="169"/>
      <c r="E93" s="169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5">
      <c r="A94" s="172"/>
      <c r="B94" s="172"/>
      <c r="C94" s="168"/>
      <c r="D94" s="169"/>
      <c r="E94" s="169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5">
      <c r="A95" s="172"/>
      <c r="B95" s="172"/>
      <c r="C95" s="168"/>
      <c r="D95" s="169"/>
      <c r="E95" s="169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5">
      <c r="A96" s="172"/>
      <c r="B96" s="172"/>
      <c r="C96" s="168"/>
      <c r="D96" s="169"/>
      <c r="E96" s="169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5">
      <c r="A97" s="172"/>
      <c r="B97" s="172"/>
      <c r="C97" s="168"/>
      <c r="D97" s="169"/>
      <c r="E97" s="169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5">
      <c r="A98" s="172"/>
      <c r="B98" s="172"/>
      <c r="C98" s="168"/>
      <c r="D98" s="169"/>
      <c r="E98" s="169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5">
      <c r="A99" s="172"/>
      <c r="B99" s="172"/>
      <c r="C99" s="168"/>
      <c r="D99" s="169"/>
      <c r="E99" s="169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5">
      <c r="A100" s="172"/>
      <c r="B100" s="172"/>
      <c r="C100" s="168"/>
      <c r="D100" s="169"/>
      <c r="E100" s="169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5">
      <c r="A101" s="172"/>
      <c r="B101" s="172"/>
      <c r="C101" s="168"/>
      <c r="D101" s="169"/>
      <c r="E101" s="169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5">
      <c r="A102" s="172"/>
      <c r="B102" s="172"/>
      <c r="C102" s="168"/>
      <c r="D102" s="169"/>
      <c r="E102" s="169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5">
      <c r="A103" s="172"/>
      <c r="B103" s="172"/>
      <c r="C103" s="168"/>
      <c r="D103" s="169"/>
      <c r="E103" s="169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5">
      <c r="A104" s="172"/>
      <c r="B104" s="172"/>
      <c r="C104" s="168"/>
      <c r="D104" s="169"/>
      <c r="E104" s="169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5">
      <c r="A105" s="172"/>
      <c r="B105" s="172"/>
      <c r="C105" s="168"/>
      <c r="D105" s="169"/>
      <c r="E105" s="169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5">
      <c r="A106" s="172"/>
      <c r="B106" s="172"/>
      <c r="C106" s="168"/>
      <c r="D106" s="169"/>
      <c r="E106" s="169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5">
      <c r="A107" s="172"/>
      <c r="B107" s="172"/>
      <c r="C107" s="168"/>
      <c r="D107" s="169"/>
      <c r="E107" s="169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5">
      <c r="A108" s="172"/>
      <c r="B108" s="172"/>
      <c r="C108" s="168"/>
      <c r="D108" s="169"/>
      <c r="E108" s="169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5">
      <c r="A109" s="172"/>
      <c r="B109" s="172"/>
      <c r="C109" s="168"/>
      <c r="D109" s="169"/>
      <c r="E109" s="169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5">
      <c r="A110" s="172"/>
      <c r="B110" s="172"/>
      <c r="C110" s="168"/>
      <c r="D110" s="169"/>
      <c r="E110" s="169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5">
      <c r="A111" s="172"/>
      <c r="B111" s="172"/>
      <c r="C111" s="168"/>
      <c r="D111" s="169"/>
      <c r="E111" s="169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5">
      <c r="A112" s="172"/>
      <c r="B112" s="172"/>
      <c r="C112" s="168"/>
      <c r="D112" s="169"/>
      <c r="E112" s="169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5">
      <c r="A113" s="172"/>
      <c r="B113" s="172"/>
      <c r="C113" s="168"/>
      <c r="D113" s="169"/>
      <c r="E113" s="169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5">
      <c r="A114" s="172"/>
      <c r="B114" s="172"/>
      <c r="C114" s="168"/>
      <c r="D114" s="169"/>
      <c r="E114" s="169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5">
      <c r="A115" s="172"/>
      <c r="B115" s="172"/>
      <c r="C115" s="168"/>
      <c r="D115" s="169"/>
      <c r="E115" s="169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5">
      <c r="A116" s="172"/>
      <c r="B116" s="172"/>
      <c r="C116" s="168"/>
      <c r="D116" s="169"/>
      <c r="E116" s="169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5">
      <c r="A117" s="172"/>
      <c r="B117" s="172"/>
      <c r="C117" s="168"/>
      <c r="D117" s="169"/>
      <c r="E117" s="169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5">
      <c r="A118" s="172"/>
      <c r="B118" s="172"/>
      <c r="C118" s="168"/>
      <c r="D118" s="169"/>
      <c r="E118" s="169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5">
      <c r="A119" s="172"/>
      <c r="B119" s="172"/>
      <c r="C119" s="168"/>
      <c r="D119" s="169"/>
      <c r="E119" s="169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5">
      <c r="A120" s="172"/>
      <c r="B120" s="172"/>
      <c r="C120" s="168"/>
      <c r="D120" s="169"/>
      <c r="E120" s="169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5">
      <c r="A121" s="172"/>
      <c r="B121" s="172"/>
      <c r="C121" s="168"/>
      <c r="D121" s="169"/>
      <c r="E121" s="169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5">
      <c r="A122" s="172"/>
      <c r="B122" s="172"/>
      <c r="C122" s="168"/>
      <c r="D122" s="169"/>
      <c r="E122" s="169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5">
      <c r="A123" s="172"/>
      <c r="B123" s="172"/>
      <c r="C123" s="168"/>
      <c r="D123" s="169"/>
      <c r="E123" s="169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5">
      <c r="A124" s="172"/>
      <c r="B124" s="172"/>
      <c r="C124" s="168"/>
      <c r="D124" s="169"/>
      <c r="E124" s="169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5">
      <c r="A125" s="172"/>
      <c r="B125" s="172"/>
      <c r="C125" s="168"/>
      <c r="D125" s="169"/>
      <c r="E125" s="169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5">
      <c r="A126" s="172"/>
      <c r="B126" s="172"/>
      <c r="C126" s="168"/>
      <c r="D126" s="169"/>
      <c r="E126" s="169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5">
      <c r="A127" s="172"/>
      <c r="B127" s="172"/>
      <c r="C127" s="168"/>
      <c r="D127" s="169"/>
      <c r="E127" s="169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5">
      <c r="A128" s="172"/>
      <c r="B128" s="172"/>
      <c r="C128" s="168"/>
      <c r="D128" s="169"/>
      <c r="E128" s="169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5">
      <c r="A129" s="172"/>
      <c r="B129" s="172"/>
      <c r="C129" s="168"/>
      <c r="D129" s="169"/>
      <c r="E129" s="169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5">
      <c r="A130" s="172"/>
      <c r="B130" s="172"/>
      <c r="C130" s="168"/>
      <c r="D130" s="169"/>
      <c r="E130" s="169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5">
      <c r="A131" s="172"/>
      <c r="B131" s="172"/>
      <c r="C131" s="168"/>
      <c r="D131" s="169"/>
      <c r="E131" s="169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5">
      <c r="A132" s="172"/>
      <c r="B132" s="172"/>
      <c r="C132" s="168"/>
      <c r="D132" s="169"/>
      <c r="E132" s="169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5">
      <c r="A133" s="172"/>
      <c r="B133" s="172"/>
      <c r="C133" s="168"/>
      <c r="D133" s="169"/>
      <c r="E133" s="169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5">
      <c r="A134" s="172"/>
      <c r="B134" s="172"/>
      <c r="C134" s="168"/>
      <c r="D134" s="169"/>
      <c r="E134" s="169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5">
      <c r="A135" s="172"/>
      <c r="B135" s="172"/>
      <c r="C135" s="168"/>
      <c r="D135" s="169"/>
      <c r="E135" s="169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5">
      <c r="A136" s="172"/>
      <c r="B136" s="172"/>
      <c r="C136" s="168"/>
      <c r="D136" s="169"/>
      <c r="E136" s="169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5">
      <c r="A137" s="172"/>
      <c r="B137" s="172"/>
      <c r="C137" s="168"/>
      <c r="D137" s="169"/>
      <c r="E137" s="169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5">
      <c r="A138" s="172"/>
      <c r="B138" s="172"/>
      <c r="C138" s="168"/>
      <c r="D138" s="169"/>
      <c r="E138" s="169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5">
      <c r="A139" s="172"/>
      <c r="B139" s="172"/>
      <c r="C139" s="168"/>
      <c r="D139" s="169"/>
      <c r="E139" s="169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5">
      <c r="A140" s="172"/>
      <c r="B140" s="172"/>
      <c r="C140" s="168"/>
      <c r="D140" s="169"/>
      <c r="E140" s="169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5">
      <c r="A141" s="172"/>
      <c r="B141" s="172"/>
      <c r="C141" s="168"/>
      <c r="D141" s="169"/>
      <c r="E141" s="169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5">
      <c r="A142" s="172"/>
      <c r="B142" s="172"/>
      <c r="C142" s="168"/>
      <c r="D142" s="169"/>
      <c r="E142" s="169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5">
      <c r="A143" s="172"/>
      <c r="B143" s="172"/>
      <c r="C143" s="168"/>
      <c r="D143" s="169"/>
      <c r="E143" s="169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5">
      <c r="A144" s="172"/>
      <c r="B144" s="172"/>
      <c r="C144" s="168"/>
      <c r="D144" s="169"/>
      <c r="E144" s="169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5">
      <c r="A145" s="172"/>
      <c r="B145" s="172"/>
      <c r="C145" s="168"/>
      <c r="D145" s="169"/>
      <c r="E145" s="169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5">
      <c r="A146" s="172"/>
      <c r="B146" s="172"/>
      <c r="C146" s="168"/>
      <c r="D146" s="169"/>
      <c r="E146" s="169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5">
      <c r="A147" s="172"/>
      <c r="B147" s="172"/>
      <c r="C147" s="168"/>
      <c r="D147" s="169"/>
      <c r="E147" s="169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5">
      <c r="A148" s="172"/>
      <c r="B148" s="172"/>
      <c r="C148" s="168"/>
      <c r="D148" s="169"/>
      <c r="E148" s="169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5">
      <c r="A149" s="172"/>
      <c r="B149" s="172"/>
      <c r="C149" s="168"/>
      <c r="D149" s="169"/>
      <c r="E149" s="169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5">
      <c r="A150" s="172"/>
      <c r="B150" s="172"/>
      <c r="C150" s="168"/>
      <c r="D150" s="169"/>
      <c r="E150" s="169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5">
      <c r="A151" s="172"/>
      <c r="B151" s="172"/>
      <c r="C151" s="168"/>
      <c r="D151" s="169"/>
      <c r="E151" s="169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5">
      <c r="A152" s="172"/>
      <c r="B152" s="172"/>
      <c r="C152" s="168"/>
      <c r="D152" s="169"/>
      <c r="E152" s="169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5">
      <c r="A153" s="172"/>
      <c r="B153" s="172"/>
      <c r="C153" s="168"/>
      <c r="D153" s="169"/>
      <c r="E153" s="169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5">
      <c r="A154" s="172"/>
      <c r="B154" s="172"/>
      <c r="C154" s="168"/>
      <c r="D154" s="169"/>
      <c r="E154" s="169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5">
      <c r="A155" s="172"/>
      <c r="B155" s="172"/>
      <c r="C155" s="168"/>
      <c r="D155" s="169"/>
      <c r="E155" s="169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5">
      <c r="A156" s="172"/>
      <c r="B156" s="172"/>
      <c r="C156" s="168"/>
      <c r="D156" s="169"/>
      <c r="E156" s="169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5">
      <c r="A157" s="172"/>
      <c r="B157" s="172"/>
      <c r="C157" s="168"/>
      <c r="D157" s="169"/>
      <c r="E157" s="169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5">
      <c r="A158" s="172"/>
      <c r="B158" s="172"/>
      <c r="C158" s="168"/>
      <c r="D158" s="169"/>
      <c r="E158" s="169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5">
      <c r="A159" s="172"/>
      <c r="B159" s="172"/>
      <c r="C159" s="168"/>
      <c r="D159" s="169"/>
      <c r="E159" s="169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5">
      <c r="A160" s="172"/>
      <c r="B160" s="172"/>
      <c r="C160" s="168"/>
      <c r="D160" s="169"/>
      <c r="E160" s="169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5">
      <c r="A161" s="172"/>
      <c r="B161" s="172"/>
      <c r="C161" s="168"/>
      <c r="D161" s="169"/>
      <c r="E161" s="169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5">
      <c r="A162" s="172"/>
      <c r="B162" s="172"/>
      <c r="C162" s="168"/>
      <c r="D162" s="169"/>
      <c r="E162" s="169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5">
      <c r="A163" s="172"/>
      <c r="B163" s="172"/>
      <c r="C163" s="168"/>
      <c r="D163" s="169"/>
      <c r="E163" s="169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5">
      <c r="A164" s="172"/>
      <c r="B164" s="172"/>
      <c r="C164" s="168"/>
      <c r="D164" s="169"/>
      <c r="E164" s="169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5">
      <c r="A165" s="172"/>
      <c r="B165" s="172"/>
      <c r="C165" s="168"/>
      <c r="D165" s="169"/>
      <c r="E165" s="169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5">
      <c r="A166" s="172"/>
      <c r="B166" s="172"/>
      <c r="C166" s="168"/>
      <c r="D166" s="169"/>
      <c r="E166" s="169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5">
      <c r="A167" s="172"/>
      <c r="B167" s="172"/>
      <c r="C167" s="168"/>
      <c r="D167" s="169"/>
      <c r="E167" s="169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5">
      <c r="A168" s="172"/>
      <c r="B168" s="172"/>
      <c r="C168" s="168"/>
      <c r="D168" s="169"/>
      <c r="E168" s="169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5">
      <c r="A169" s="172"/>
      <c r="B169" s="172"/>
      <c r="C169" s="168"/>
      <c r="D169" s="169"/>
      <c r="E169" s="169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5">
      <c r="A170" s="172"/>
      <c r="B170" s="172"/>
      <c r="C170" s="168"/>
      <c r="D170" s="169"/>
      <c r="E170" s="169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5">
      <c r="A171" s="172"/>
      <c r="B171" s="172"/>
      <c r="C171" s="168"/>
      <c r="D171" s="169"/>
      <c r="E171" s="169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5">
      <c r="A172" s="172"/>
      <c r="B172" s="172"/>
      <c r="C172" s="168"/>
      <c r="D172" s="169"/>
      <c r="E172" s="169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5">
      <c r="A173" s="172"/>
      <c r="B173" s="172"/>
      <c r="C173" s="168"/>
      <c r="D173" s="169"/>
      <c r="E173" s="169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5">
      <c r="A174" s="172"/>
      <c r="B174" s="172"/>
      <c r="C174" s="168"/>
      <c r="D174" s="169"/>
      <c r="E174" s="169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5">
      <c r="A175" s="172"/>
      <c r="B175" s="172"/>
      <c r="C175" s="168"/>
      <c r="D175" s="169"/>
      <c r="E175" s="169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5">
      <c r="A176" s="172"/>
      <c r="B176" s="172"/>
      <c r="C176" s="168"/>
      <c r="D176" s="169"/>
      <c r="E176" s="169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5">
      <c r="A177" s="172"/>
      <c r="B177" s="172"/>
      <c r="C177" s="168"/>
      <c r="D177" s="169"/>
      <c r="E177" s="169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5">
      <c r="A178" s="172"/>
      <c r="B178" s="172"/>
      <c r="C178" s="168"/>
      <c r="D178" s="169"/>
      <c r="E178" s="169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5">
      <c r="A179" s="172"/>
      <c r="B179" s="172"/>
      <c r="C179" s="168"/>
      <c r="D179" s="169"/>
      <c r="E179" s="169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5">
      <c r="A180" s="172"/>
      <c r="B180" s="172"/>
      <c r="C180" s="168"/>
      <c r="D180" s="169"/>
      <c r="E180" s="169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5">
      <c r="A181" s="172"/>
      <c r="B181" s="172"/>
      <c r="C181" s="168"/>
      <c r="D181" s="169"/>
      <c r="E181" s="169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5">
      <c r="A182" s="172"/>
      <c r="B182" s="172"/>
      <c r="C182" s="168"/>
      <c r="D182" s="169"/>
      <c r="E182" s="169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5">
      <c r="A183" s="172"/>
      <c r="B183" s="172"/>
      <c r="C183" s="168"/>
      <c r="D183" s="169"/>
      <c r="E183" s="169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5">
      <c r="A184" s="172"/>
      <c r="B184" s="172"/>
      <c r="C184" s="168"/>
      <c r="D184" s="169"/>
      <c r="E184" s="169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5">
      <c r="A185" s="172"/>
      <c r="B185" s="172"/>
      <c r="C185" s="168"/>
      <c r="D185" s="169"/>
      <c r="E185" s="169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5">
      <c r="A186" s="172"/>
      <c r="B186" s="172"/>
      <c r="C186" s="168"/>
      <c r="D186" s="169"/>
      <c r="E186" s="169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5">
      <c r="A187" s="172"/>
      <c r="B187" s="172"/>
      <c r="C187" s="168"/>
      <c r="D187" s="169"/>
      <c r="E187" s="169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5">
      <c r="A188" s="172"/>
      <c r="B188" s="172"/>
      <c r="C188" s="168"/>
      <c r="D188" s="169"/>
      <c r="E188" s="169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5">
      <c r="A189" s="172"/>
      <c r="B189" s="172"/>
      <c r="C189" s="168"/>
      <c r="D189" s="169"/>
      <c r="E189" s="169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5">
      <c r="A190" s="172"/>
      <c r="B190" s="172"/>
      <c r="C190" s="168"/>
      <c r="D190" s="169"/>
      <c r="E190" s="169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5">
      <c r="A191" s="172"/>
      <c r="B191" s="172"/>
      <c r="C191" s="168"/>
      <c r="D191" s="169"/>
      <c r="E191" s="169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5">
      <c r="A192" s="172"/>
      <c r="B192" s="172"/>
      <c r="C192" s="168"/>
      <c r="D192" s="169"/>
      <c r="E192" s="169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5">
      <c r="A193" s="172"/>
      <c r="B193" s="172"/>
      <c r="C193" s="168"/>
      <c r="D193" s="169"/>
      <c r="E193" s="169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5">
      <c r="A194" s="172"/>
      <c r="B194" s="172"/>
      <c r="C194" s="168"/>
      <c r="D194" s="169"/>
      <c r="E194" s="169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5">
      <c r="A195" s="172"/>
      <c r="B195" s="172"/>
      <c r="C195" s="168"/>
      <c r="D195" s="169"/>
      <c r="E195" s="169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5">
      <c r="A196" s="172"/>
      <c r="B196" s="172"/>
      <c r="C196" s="168"/>
      <c r="D196" s="169"/>
      <c r="E196" s="169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5">
      <c r="A197" s="172"/>
      <c r="B197" s="172"/>
      <c r="C197" s="168"/>
      <c r="D197" s="169"/>
      <c r="E197" s="169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5">
      <c r="A198" s="172"/>
      <c r="B198" s="172"/>
      <c r="C198" s="168"/>
      <c r="D198" s="169"/>
      <c r="E198" s="169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5">
      <c r="A199" s="172"/>
      <c r="B199" s="172"/>
      <c r="C199" s="168"/>
      <c r="D199" s="169"/>
      <c r="E199" s="169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5">
      <c r="A200" s="172"/>
      <c r="B200" s="172"/>
      <c r="C200" s="168"/>
      <c r="D200" s="169"/>
      <c r="E200" s="169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5">
      <c r="A201" s="172"/>
      <c r="B201" s="172"/>
      <c r="C201" s="168"/>
      <c r="D201" s="169"/>
      <c r="E201" s="169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5">
      <c r="A202" s="172"/>
      <c r="B202" s="172"/>
      <c r="C202" s="168"/>
      <c r="D202" s="169"/>
      <c r="E202" s="169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5">
      <c r="A203" s="172"/>
      <c r="B203" s="172"/>
      <c r="C203" s="168"/>
      <c r="D203" s="169"/>
      <c r="E203" s="169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5">
      <c r="A204" s="172"/>
      <c r="B204" s="172"/>
      <c r="C204" s="168"/>
      <c r="D204" s="169"/>
      <c r="E204" s="169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5">
      <c r="A205" s="172"/>
      <c r="B205" s="172"/>
      <c r="C205" s="168"/>
      <c r="D205" s="169"/>
      <c r="E205" s="169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5">
      <c r="A206" s="172"/>
      <c r="B206" s="172"/>
      <c r="C206" s="168"/>
      <c r="D206" s="169"/>
      <c r="E206" s="169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5">
      <c r="A207" s="172"/>
      <c r="B207" s="172"/>
      <c r="C207" s="168"/>
      <c r="D207" s="169"/>
      <c r="E207" s="169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5">
      <c r="A208" s="172"/>
      <c r="B208" s="172"/>
      <c r="C208" s="168"/>
      <c r="D208" s="169"/>
      <c r="E208" s="169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5">
      <c r="A209" s="172"/>
      <c r="B209" s="172"/>
      <c r="C209" s="168"/>
      <c r="D209" s="169"/>
      <c r="E209" s="169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5">
      <c r="A210" s="172"/>
      <c r="B210" s="172"/>
      <c r="C210" s="168"/>
      <c r="D210" s="169"/>
      <c r="E210" s="169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5">
      <c r="A211" s="172"/>
      <c r="B211" s="172"/>
      <c r="C211" s="168"/>
      <c r="D211" s="169"/>
      <c r="E211" s="169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5">
      <c r="A212" s="172"/>
      <c r="B212" s="172"/>
      <c r="C212" s="168"/>
      <c r="D212" s="169"/>
      <c r="E212" s="169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5">
      <c r="A213" s="172"/>
      <c r="B213" s="172"/>
      <c r="C213" s="168"/>
      <c r="D213" s="169"/>
      <c r="E213" s="169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5">
      <c r="A214" s="172"/>
      <c r="B214" s="172"/>
      <c r="C214" s="168"/>
      <c r="D214" s="169"/>
      <c r="E214" s="169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5">
      <c r="A215" s="172"/>
      <c r="B215" s="172"/>
      <c r="C215" s="168"/>
      <c r="D215" s="169"/>
      <c r="E215" s="169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5">
      <c r="A216" s="172"/>
      <c r="B216" s="172"/>
      <c r="C216" s="168"/>
      <c r="D216" s="169"/>
      <c r="E216" s="169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5">
      <c r="A217" s="172"/>
      <c r="B217" s="172"/>
      <c r="C217" s="168"/>
      <c r="D217" s="169"/>
      <c r="E217" s="169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5">
      <c r="A218" s="172"/>
      <c r="B218" s="172"/>
      <c r="C218" s="168"/>
      <c r="D218" s="169"/>
      <c r="E218" s="169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5">
      <c r="A219" s="172"/>
      <c r="B219" s="172"/>
      <c r="C219" s="168"/>
      <c r="D219" s="169"/>
      <c r="E219" s="169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5">
      <c r="A220" s="172"/>
      <c r="B220" s="172"/>
      <c r="C220" s="168"/>
      <c r="D220" s="169"/>
      <c r="E220" s="169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5">
      <c r="A221" s="172"/>
      <c r="B221" s="172"/>
      <c r="C221" s="168"/>
      <c r="D221" s="169"/>
      <c r="E221" s="169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5">
      <c r="A222" s="172"/>
      <c r="B222" s="172"/>
      <c r="C222" s="168"/>
      <c r="D222" s="169"/>
      <c r="E222" s="169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5">
      <c r="A223" s="172"/>
      <c r="B223" s="172"/>
      <c r="C223" s="168"/>
      <c r="D223" s="169"/>
      <c r="E223" s="169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5">
      <c r="A224" s="172"/>
      <c r="B224" s="172"/>
      <c r="C224" s="168"/>
      <c r="D224" s="169"/>
      <c r="E224" s="169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5">
      <c r="A225" s="172"/>
      <c r="B225" s="172"/>
      <c r="C225" s="168"/>
      <c r="D225" s="169"/>
      <c r="E225" s="169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5">
      <c r="A226" s="172"/>
      <c r="B226" s="172"/>
      <c r="C226" s="168"/>
      <c r="D226" s="169"/>
      <c r="E226" s="169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5">
      <c r="A227" s="172"/>
      <c r="B227" s="172"/>
      <c r="C227" s="168"/>
      <c r="D227" s="169"/>
      <c r="E227" s="169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5">
      <c r="A228" s="172"/>
      <c r="B228" s="172"/>
      <c r="C228" s="168"/>
      <c r="D228" s="169"/>
      <c r="E228" s="169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5">
      <c r="A229" s="172"/>
      <c r="B229" s="172"/>
      <c r="C229" s="168"/>
      <c r="D229" s="169"/>
      <c r="E229" s="169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5">
      <c r="A230" s="172"/>
      <c r="B230" s="172"/>
      <c r="C230" s="168"/>
      <c r="D230" s="169"/>
      <c r="E230" s="169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5">
      <c r="A231" s="172"/>
      <c r="B231" s="172"/>
      <c r="C231" s="168"/>
      <c r="D231" s="169"/>
      <c r="E231" s="169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5">
      <c r="A232" s="172"/>
      <c r="B232" s="172"/>
      <c r="C232" s="168"/>
      <c r="D232" s="169"/>
      <c r="E232" s="169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5">
      <c r="A233" s="172"/>
      <c r="B233" s="172"/>
      <c r="C233" s="168"/>
      <c r="D233" s="169"/>
      <c r="E233" s="169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5">
      <c r="A234" s="172"/>
      <c r="B234" s="172"/>
      <c r="C234" s="168"/>
      <c r="D234" s="169"/>
      <c r="E234" s="169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5">
      <c r="A235" s="172"/>
      <c r="B235" s="172"/>
      <c r="C235" s="168"/>
      <c r="D235" s="169"/>
      <c r="E235" s="169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5">
      <c r="A236" s="172"/>
      <c r="B236" s="172"/>
      <c r="C236" s="168"/>
      <c r="D236" s="169"/>
      <c r="E236" s="169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5">
      <c r="A237" s="172"/>
      <c r="B237" s="172"/>
      <c r="C237" s="168"/>
      <c r="D237" s="169"/>
      <c r="E237" s="169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5">
      <c r="A238" s="172"/>
      <c r="B238" s="172"/>
      <c r="C238" s="168"/>
      <c r="D238" s="169"/>
      <c r="E238" s="169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5">
      <c r="A239" s="172"/>
      <c r="B239" s="172"/>
      <c r="C239" s="168"/>
      <c r="D239" s="169"/>
      <c r="E239" s="169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5">
      <c r="A240" s="172"/>
      <c r="B240" s="172"/>
      <c r="C240" s="168"/>
      <c r="D240" s="169"/>
      <c r="E240" s="169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5">
      <c r="A241" s="172"/>
      <c r="B241" s="172"/>
      <c r="C241" s="168"/>
      <c r="D241" s="169"/>
      <c r="E241" s="169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5">
      <c r="A242" s="172"/>
      <c r="B242" s="172"/>
      <c r="C242" s="168"/>
      <c r="D242" s="169"/>
      <c r="E242" s="169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5">
      <c r="A243" s="172"/>
      <c r="B243" s="172"/>
      <c r="C243" s="168"/>
      <c r="D243" s="169"/>
      <c r="E243" s="169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5">
      <c r="A244" s="172"/>
      <c r="B244" s="172"/>
      <c r="C244" s="168"/>
      <c r="D244" s="169"/>
      <c r="E244" s="169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5">
      <c r="A245" s="172"/>
      <c r="B245" s="172"/>
      <c r="C245" s="168"/>
      <c r="D245" s="169"/>
      <c r="E245" s="169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5">
      <c r="A246" s="172"/>
      <c r="B246" s="172"/>
      <c r="C246" s="168"/>
      <c r="D246" s="169"/>
      <c r="E246" s="169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5">
      <c r="A247" s="172"/>
      <c r="B247" s="172"/>
      <c r="C247" s="168"/>
      <c r="D247" s="169"/>
      <c r="E247" s="169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5">
      <c r="A248" s="172"/>
      <c r="B248" s="172"/>
      <c r="C248" s="168"/>
      <c r="D248" s="169"/>
      <c r="E248" s="169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5">
      <c r="A249" s="172"/>
      <c r="B249" s="172"/>
      <c r="C249" s="168"/>
      <c r="D249" s="169"/>
      <c r="E249" s="169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5">
      <c r="A250" s="172"/>
      <c r="B250" s="172"/>
      <c r="C250" s="168"/>
      <c r="D250" s="169"/>
      <c r="E250" s="169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5">
      <c r="A251" s="172"/>
      <c r="B251" s="172"/>
      <c r="C251" s="168"/>
      <c r="D251" s="169"/>
      <c r="E251" s="169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5">
      <c r="A252" s="172"/>
      <c r="B252" s="172"/>
      <c r="C252" s="168"/>
      <c r="D252" s="169"/>
      <c r="E252" s="169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5">
      <c r="A253" s="172"/>
      <c r="B253" s="172"/>
      <c r="C253" s="168"/>
      <c r="D253" s="169"/>
      <c r="E253" s="169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5">
      <c r="A254" s="172"/>
      <c r="B254" s="172"/>
      <c r="C254" s="168"/>
      <c r="D254" s="169"/>
      <c r="E254" s="169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5">
      <c r="A255" s="172"/>
      <c r="B255" s="172"/>
      <c r="C255" s="168"/>
      <c r="D255" s="169"/>
      <c r="E255" s="169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5">
      <c r="A256" s="172"/>
      <c r="B256" s="172"/>
      <c r="C256" s="168"/>
      <c r="D256" s="169"/>
      <c r="E256" s="169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5">
      <c r="A257" s="172"/>
      <c r="B257" s="172"/>
      <c r="C257" s="168"/>
      <c r="D257" s="169"/>
      <c r="E257" s="169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5">
      <c r="A258" s="172"/>
      <c r="B258" s="172"/>
      <c r="C258" s="168"/>
      <c r="D258" s="169"/>
      <c r="E258" s="169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5">
      <c r="A259" s="172"/>
      <c r="B259" s="172"/>
      <c r="C259" s="168"/>
      <c r="D259" s="169"/>
      <c r="E259" s="169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5">
      <c r="A260" s="172"/>
      <c r="B260" s="172"/>
      <c r="C260" s="168"/>
      <c r="D260" s="169"/>
      <c r="E260" s="169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5">
      <c r="A261" s="172"/>
      <c r="B261" s="172"/>
      <c r="C261" s="168"/>
      <c r="D261" s="169"/>
      <c r="E261" s="169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5">
      <c r="A262" s="172"/>
      <c r="B262" s="172"/>
      <c r="C262" s="168"/>
      <c r="D262" s="169"/>
      <c r="E262" s="169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5">
      <c r="A263" s="172"/>
      <c r="B263" s="172"/>
      <c r="C263" s="168"/>
      <c r="D263" s="169"/>
      <c r="E263" s="169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5">
      <c r="A264" s="172"/>
      <c r="B264" s="172"/>
      <c r="C264" s="168"/>
      <c r="D264" s="169"/>
      <c r="E264" s="169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5">
      <c r="A265" s="172"/>
      <c r="B265" s="172"/>
      <c r="C265" s="168"/>
      <c r="D265" s="169"/>
      <c r="E265" s="169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5">
      <c r="A266" s="172"/>
      <c r="B266" s="172"/>
      <c r="C266" s="168"/>
      <c r="D266" s="169"/>
      <c r="E266" s="169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5">
      <c r="A267" s="172"/>
      <c r="B267" s="172"/>
      <c r="C267" s="168"/>
      <c r="D267" s="169"/>
      <c r="E267" s="169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5">
      <c r="A268" s="172"/>
      <c r="B268" s="172"/>
      <c r="C268" s="168"/>
      <c r="D268" s="169"/>
      <c r="E268" s="169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5">
      <c r="A269" s="172"/>
      <c r="B269" s="172"/>
      <c r="C269" s="168"/>
      <c r="D269" s="169"/>
      <c r="E269" s="169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5">
      <c r="A270" s="172"/>
      <c r="B270" s="172"/>
      <c r="C270" s="168"/>
      <c r="D270" s="169"/>
      <c r="E270" s="169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5">
      <c r="A271" s="172"/>
      <c r="B271" s="172"/>
      <c r="C271" s="168"/>
      <c r="D271" s="169"/>
      <c r="E271" s="169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5">
      <c r="A272" s="172"/>
      <c r="B272" s="172"/>
      <c r="C272" s="168"/>
      <c r="D272" s="169"/>
      <c r="E272" s="169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5">
      <c r="A273" s="172"/>
      <c r="B273" s="172"/>
      <c r="C273" s="168"/>
      <c r="D273" s="169"/>
      <c r="E273" s="169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5">
      <c r="A274" s="172"/>
      <c r="B274" s="172"/>
      <c r="C274" s="168"/>
      <c r="D274" s="169"/>
      <c r="E274" s="169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5">
      <c r="A275" s="172"/>
      <c r="B275" s="172"/>
      <c r="C275" s="168"/>
      <c r="D275" s="169"/>
      <c r="E275" s="169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5">
      <c r="A276" s="172"/>
      <c r="B276" s="172"/>
      <c r="C276" s="168"/>
      <c r="D276" s="169"/>
      <c r="E276" s="169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5">
      <c r="A277" s="172"/>
      <c r="B277" s="172"/>
      <c r="C277" s="168"/>
      <c r="D277" s="169"/>
      <c r="E277" s="169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5">
      <c r="A278" s="172"/>
      <c r="B278" s="172"/>
      <c r="C278" s="168"/>
      <c r="D278" s="169"/>
      <c r="E278" s="169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5">
      <c r="A279" s="172"/>
      <c r="B279" s="172"/>
      <c r="C279" s="168"/>
      <c r="D279" s="169"/>
      <c r="E279" s="169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5">
      <c r="A280" s="172"/>
      <c r="B280" s="172"/>
      <c r="C280" s="168"/>
      <c r="D280" s="169"/>
      <c r="E280" s="169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5">
      <c r="A281" s="172"/>
      <c r="B281" s="172"/>
      <c r="C281" s="168"/>
      <c r="D281" s="169"/>
      <c r="E281" s="169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5">
      <c r="A282" s="172"/>
      <c r="B282" s="172"/>
      <c r="C282" s="168"/>
      <c r="D282" s="169"/>
      <c r="E282" s="169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5">
      <c r="A283" s="172"/>
      <c r="B283" s="172"/>
      <c r="C283" s="168"/>
      <c r="D283" s="169"/>
      <c r="E283" s="169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5">
      <c r="A284" s="172"/>
      <c r="B284" s="172"/>
      <c r="C284" s="168"/>
      <c r="D284" s="169"/>
      <c r="E284" s="169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5">
      <c r="A285" s="172"/>
      <c r="B285" s="172"/>
      <c r="C285" s="168"/>
      <c r="D285" s="169"/>
      <c r="E285" s="169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5">
      <c r="A286" s="172"/>
      <c r="B286" s="172"/>
      <c r="C286" s="168"/>
      <c r="D286" s="169"/>
      <c r="E286" s="169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5">
      <c r="A287" s="172"/>
      <c r="B287" s="172"/>
      <c r="C287" s="168"/>
      <c r="D287" s="169"/>
      <c r="E287" s="169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5">
      <c r="A288" s="172"/>
      <c r="B288" s="172"/>
      <c r="C288" s="168"/>
      <c r="D288" s="169"/>
      <c r="E288" s="169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5">
      <c r="A289" s="172"/>
      <c r="B289" s="172"/>
      <c r="C289" s="168"/>
      <c r="D289" s="169"/>
      <c r="E289" s="169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5">
      <c r="A290" s="172"/>
      <c r="B290" s="172"/>
      <c r="C290" s="168"/>
      <c r="D290" s="169"/>
      <c r="E290" s="169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5">
      <c r="A291" s="172"/>
      <c r="B291" s="172"/>
      <c r="C291" s="168"/>
      <c r="D291" s="169"/>
      <c r="E291" s="169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5">
      <c r="A292" s="172"/>
      <c r="B292" s="172"/>
      <c r="C292" s="168"/>
      <c r="D292" s="169"/>
      <c r="E292" s="169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5">
      <c r="A293" s="172"/>
      <c r="B293" s="172"/>
      <c r="C293" s="168"/>
      <c r="D293" s="169"/>
      <c r="E293" s="169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5">
      <c r="A294" s="172"/>
      <c r="B294" s="172"/>
      <c r="C294" s="168"/>
      <c r="D294" s="169"/>
      <c r="E294" s="169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5">
      <c r="A295" s="172"/>
      <c r="B295" s="172"/>
      <c r="C295" s="168"/>
      <c r="D295" s="169"/>
      <c r="E295" s="169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5">
      <c r="A296" s="172"/>
      <c r="B296" s="172"/>
      <c r="C296" s="168"/>
      <c r="D296" s="169"/>
      <c r="E296" s="169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5">
      <c r="A297" s="172"/>
      <c r="B297" s="172"/>
      <c r="C297" s="168"/>
      <c r="D297" s="169"/>
      <c r="E297" s="169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5">
      <c r="A298" s="172"/>
      <c r="B298" s="172"/>
      <c r="C298" s="168"/>
      <c r="D298" s="169"/>
      <c r="E298" s="169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5">
      <c r="A299" s="172"/>
      <c r="B299" s="172"/>
      <c r="C299" s="168"/>
      <c r="D299" s="169"/>
      <c r="E299" s="169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5">
      <c r="A300" s="172"/>
      <c r="B300" s="172"/>
      <c r="C300" s="168"/>
      <c r="D300" s="169"/>
      <c r="E300" s="169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5">
      <c r="A301" s="172"/>
      <c r="B301" s="172"/>
      <c r="C301" s="168"/>
      <c r="D301" s="169"/>
      <c r="E301" s="169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5">
      <c r="A302" s="172"/>
      <c r="B302" s="172"/>
      <c r="C302" s="168"/>
      <c r="D302" s="169"/>
      <c r="E302" s="169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5">
      <c r="A303" s="172"/>
      <c r="B303" s="172"/>
      <c r="C303" s="168"/>
      <c r="D303" s="169"/>
      <c r="E303" s="169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5">
      <c r="A304" s="172"/>
      <c r="B304" s="172"/>
      <c r="C304" s="168"/>
      <c r="D304" s="169"/>
      <c r="E304" s="169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5">
      <c r="A305" s="172"/>
      <c r="B305" s="172"/>
      <c r="C305" s="168"/>
      <c r="D305" s="169"/>
      <c r="E305" s="169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5">
      <c r="A306" s="172"/>
      <c r="B306" s="172"/>
      <c r="C306" s="168"/>
      <c r="D306" s="169"/>
      <c r="E306" s="169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5">
      <c r="A307" s="172"/>
      <c r="B307" s="172"/>
      <c r="C307" s="168"/>
      <c r="D307" s="169"/>
      <c r="E307" s="169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5">
      <c r="A308" s="172"/>
      <c r="B308" s="172"/>
      <c r="C308" s="168"/>
      <c r="D308" s="169"/>
      <c r="E308" s="169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5">
      <c r="A309" s="172"/>
      <c r="B309" s="172"/>
      <c r="C309" s="168"/>
      <c r="D309" s="169"/>
      <c r="E309" s="169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5">
      <c r="A310" s="172"/>
      <c r="B310" s="172"/>
      <c r="C310" s="168"/>
      <c r="D310" s="169"/>
      <c r="E310" s="169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5">
      <c r="A311" s="172"/>
      <c r="B311" s="172"/>
      <c r="C311" s="168"/>
      <c r="D311" s="169"/>
      <c r="E311" s="169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5">
      <c r="A312" s="172"/>
      <c r="B312" s="172"/>
      <c r="C312" s="168"/>
      <c r="D312" s="169"/>
      <c r="E312" s="169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5">
      <c r="A313" s="172"/>
      <c r="B313" s="172"/>
      <c r="C313" s="168"/>
      <c r="D313" s="169"/>
      <c r="E313" s="169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5">
      <c r="A314" s="172"/>
      <c r="B314" s="172"/>
      <c r="C314" s="168"/>
      <c r="D314" s="169"/>
      <c r="E314" s="169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5">
      <c r="A315" s="172"/>
      <c r="B315" s="172"/>
      <c r="C315" s="168"/>
      <c r="D315" s="169"/>
      <c r="E315" s="169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5">
      <c r="A316" s="172"/>
      <c r="B316" s="172"/>
      <c r="C316" s="168"/>
      <c r="D316" s="169"/>
      <c r="E316" s="169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5">
      <c r="A317" s="172"/>
      <c r="B317" s="172"/>
      <c r="C317" s="168"/>
      <c r="D317" s="169"/>
      <c r="E317" s="169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5">
      <c r="A318" s="172"/>
      <c r="B318" s="172"/>
      <c r="C318" s="168"/>
      <c r="D318" s="169"/>
      <c r="E318" s="169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5">
      <c r="A319" s="172"/>
      <c r="B319" s="172"/>
      <c r="C319" s="168"/>
      <c r="D319" s="169"/>
      <c r="E319" s="169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5">
      <c r="A320" s="172"/>
      <c r="B320" s="172"/>
      <c r="C320" s="168"/>
      <c r="D320" s="169"/>
      <c r="E320" s="169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5">
      <c r="A321" s="172"/>
      <c r="B321" s="172"/>
      <c r="C321" s="168"/>
      <c r="D321" s="169"/>
      <c r="E321" s="169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5">
      <c r="A322" s="172"/>
      <c r="B322" s="172"/>
      <c r="C322" s="168"/>
      <c r="D322" s="169"/>
      <c r="E322" s="169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5">
      <c r="A323" s="172"/>
      <c r="B323" s="172"/>
      <c r="C323" s="168"/>
      <c r="D323" s="169"/>
      <c r="E323" s="169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5">
      <c r="A324" s="172"/>
      <c r="B324" s="172"/>
      <c r="C324" s="168"/>
      <c r="D324" s="169"/>
      <c r="E324" s="169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5">
      <c r="A325" s="172"/>
      <c r="B325" s="172"/>
      <c r="C325" s="168"/>
      <c r="D325" s="169"/>
      <c r="E325" s="169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5">
      <c r="A326" s="172"/>
      <c r="B326" s="172"/>
      <c r="C326" s="168"/>
      <c r="D326" s="169"/>
      <c r="E326" s="169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5">
      <c r="A327" s="172"/>
      <c r="B327" s="172"/>
      <c r="C327" s="168"/>
      <c r="D327" s="169"/>
      <c r="E327" s="169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5">
      <c r="A328" s="172"/>
      <c r="B328" s="172"/>
      <c r="C328" s="168"/>
      <c r="D328" s="169"/>
      <c r="E328" s="169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5">
      <c r="A329" s="172"/>
      <c r="B329" s="172"/>
      <c r="C329" s="168"/>
      <c r="D329" s="169"/>
      <c r="E329" s="169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5">
      <c r="A330" s="172"/>
      <c r="B330" s="172"/>
      <c r="C330" s="168"/>
      <c r="D330" s="169"/>
      <c r="E330" s="169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5">
      <c r="A331" s="172"/>
      <c r="B331" s="172"/>
      <c r="C331" s="168"/>
      <c r="D331" s="169"/>
      <c r="E331" s="169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5">
      <c r="A332" s="172"/>
      <c r="B332" s="172"/>
      <c r="C332" s="168"/>
      <c r="D332" s="169"/>
      <c r="E332" s="169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5">
      <c r="A333" s="172"/>
      <c r="B333" s="172"/>
      <c r="C333" s="168"/>
      <c r="D333" s="169"/>
      <c r="E333" s="169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5">
      <c r="A334" s="172"/>
      <c r="B334" s="172"/>
      <c r="C334" s="168"/>
      <c r="D334" s="169"/>
      <c r="E334" s="169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5">
      <c r="A335" s="172"/>
      <c r="B335" s="172"/>
      <c r="C335" s="168"/>
      <c r="D335" s="169"/>
      <c r="E335" s="169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5">
      <c r="A336" s="172"/>
      <c r="B336" s="172"/>
      <c r="C336" s="168"/>
      <c r="D336" s="169"/>
      <c r="E336" s="169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5">
      <c r="A337" s="172"/>
      <c r="B337" s="172"/>
      <c r="C337" s="168"/>
      <c r="D337" s="169"/>
      <c r="E337" s="169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5">
      <c r="A338" s="172"/>
      <c r="B338" s="172"/>
      <c r="C338" s="168"/>
      <c r="D338" s="169"/>
      <c r="E338" s="169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5">
      <c r="A339" s="172"/>
      <c r="B339" s="172"/>
      <c r="C339" s="168"/>
      <c r="D339" s="169"/>
      <c r="E339" s="169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5">
      <c r="A340" s="172"/>
      <c r="B340" s="172"/>
      <c r="C340" s="168"/>
      <c r="D340" s="169"/>
      <c r="E340" s="169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5">
      <c r="A341" s="172"/>
      <c r="B341" s="172"/>
      <c r="C341" s="168"/>
      <c r="D341" s="169"/>
      <c r="E341" s="169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5">
      <c r="A342" s="172"/>
      <c r="B342" s="172"/>
      <c r="C342" s="168"/>
      <c r="D342" s="169"/>
      <c r="E342" s="169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5">
      <c r="A343" s="172"/>
      <c r="B343" s="172"/>
      <c r="C343" s="168"/>
      <c r="D343" s="169"/>
      <c r="E343" s="169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5">
      <c r="A344" s="172"/>
      <c r="B344" s="172"/>
      <c r="C344" s="168"/>
      <c r="D344" s="169"/>
      <c r="E344" s="169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5">
      <c r="A345" s="172"/>
      <c r="B345" s="172"/>
      <c r="C345" s="168"/>
      <c r="D345" s="169"/>
      <c r="E345" s="169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5">
      <c r="A346" s="172"/>
      <c r="B346" s="172"/>
      <c r="C346" s="168"/>
      <c r="D346" s="169"/>
      <c r="E346" s="169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5">
      <c r="A347" s="172"/>
      <c r="B347" s="172"/>
      <c r="C347" s="168"/>
      <c r="D347" s="169"/>
      <c r="E347" s="169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5">
      <c r="A348" s="172"/>
      <c r="B348" s="172"/>
      <c r="C348" s="168"/>
      <c r="D348" s="169"/>
      <c r="E348" s="169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5">
      <c r="A349" s="172"/>
      <c r="B349" s="172"/>
      <c r="C349" s="168"/>
      <c r="D349" s="169"/>
      <c r="E349" s="169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5">
      <c r="A350" s="172"/>
      <c r="B350" s="172"/>
      <c r="C350" s="168"/>
      <c r="D350" s="169"/>
      <c r="E350" s="169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5">
      <c r="A351" s="172"/>
      <c r="B351" s="172"/>
      <c r="C351" s="168"/>
      <c r="D351" s="169"/>
      <c r="E351" s="169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5">
      <c r="A352" s="172"/>
      <c r="B352" s="172"/>
      <c r="C352" s="168"/>
      <c r="D352" s="169"/>
      <c r="E352" s="169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5">
      <c r="A353" s="172"/>
      <c r="B353" s="172"/>
      <c r="C353" s="168"/>
      <c r="D353" s="169"/>
      <c r="E353" s="169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5">
      <c r="A354" s="172"/>
      <c r="B354" s="172"/>
      <c r="C354" s="168"/>
      <c r="D354" s="169"/>
      <c r="E354" s="169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5">
      <c r="A355" s="172"/>
      <c r="B355" s="172"/>
      <c r="C355" s="168"/>
      <c r="D355" s="169"/>
      <c r="E355" s="169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5">
      <c r="A356" s="172"/>
      <c r="B356" s="172"/>
      <c r="C356" s="168"/>
      <c r="D356" s="169"/>
      <c r="E356" s="169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5">
      <c r="A357" s="172"/>
      <c r="B357" s="172"/>
      <c r="C357" s="168"/>
      <c r="D357" s="169"/>
      <c r="E357" s="169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5">
      <c r="A358" s="172"/>
      <c r="B358" s="172"/>
      <c r="C358" s="168"/>
      <c r="D358" s="169"/>
      <c r="E358" s="169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5">
      <c r="A359" s="172"/>
      <c r="B359" s="172"/>
      <c r="C359" s="168"/>
      <c r="D359" s="169"/>
      <c r="E359" s="169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5">
      <c r="A360" s="172"/>
      <c r="B360" s="172"/>
      <c r="C360" s="168"/>
      <c r="D360" s="169"/>
      <c r="E360" s="169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5">
      <c r="A361" s="172"/>
      <c r="B361" s="172"/>
      <c r="C361" s="168"/>
      <c r="D361" s="169"/>
      <c r="E361" s="169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5">
      <c r="A362" s="172"/>
      <c r="B362" s="172"/>
      <c r="C362" s="168"/>
      <c r="D362" s="169"/>
      <c r="E362" s="169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5">
      <c r="A363" s="172"/>
      <c r="B363" s="172"/>
      <c r="C363" s="168"/>
      <c r="D363" s="169"/>
      <c r="E363" s="169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5">
      <c r="A364" s="172"/>
      <c r="B364" s="172"/>
      <c r="C364" s="168"/>
      <c r="D364" s="169"/>
      <c r="E364" s="169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5">
      <c r="A365" s="172"/>
      <c r="B365" s="172"/>
      <c r="C365" s="168"/>
      <c r="D365" s="169"/>
      <c r="E365" s="169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5">
      <c r="A366" s="172"/>
      <c r="B366" s="172"/>
      <c r="C366" s="168"/>
      <c r="D366" s="169"/>
      <c r="E366" s="169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5">
      <c r="A367" s="172"/>
      <c r="B367" s="172"/>
      <c r="C367" s="168"/>
      <c r="D367" s="169"/>
      <c r="E367" s="169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5">
      <c r="A368" s="172"/>
      <c r="B368" s="172"/>
      <c r="C368" s="168"/>
      <c r="D368" s="169"/>
      <c r="E368" s="169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5">
      <c r="A369" s="172"/>
      <c r="B369" s="172"/>
      <c r="C369" s="168"/>
      <c r="D369" s="169"/>
      <c r="E369" s="169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5">
      <c r="A370" s="172"/>
      <c r="B370" s="172"/>
      <c r="C370" s="168"/>
      <c r="D370" s="169"/>
      <c r="E370" s="169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5">
      <c r="A371" s="172"/>
      <c r="B371" s="172"/>
      <c r="C371" s="168"/>
      <c r="D371" s="169"/>
      <c r="E371" s="169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5">
      <c r="A372" s="172"/>
      <c r="B372" s="172"/>
      <c r="C372" s="168"/>
      <c r="D372" s="169"/>
      <c r="E372" s="169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5">
      <c r="A373" s="172"/>
      <c r="B373" s="172"/>
      <c r="C373" s="168"/>
      <c r="D373" s="169"/>
      <c r="E373" s="169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5">
      <c r="A374" s="172"/>
      <c r="B374" s="172"/>
      <c r="C374" s="168"/>
      <c r="D374" s="169"/>
      <c r="E374" s="169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5">
      <c r="A375" s="172"/>
      <c r="B375" s="172"/>
      <c r="C375" s="168"/>
      <c r="D375" s="169"/>
      <c r="E375" s="169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5">
      <c r="A376" s="172"/>
      <c r="B376" s="172"/>
      <c r="C376" s="168"/>
      <c r="D376" s="169"/>
      <c r="E376" s="169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5">
      <c r="A377" s="172"/>
      <c r="B377" s="172"/>
      <c r="C377" s="168"/>
      <c r="D377" s="169"/>
      <c r="E377" s="169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5">
      <c r="A378" s="172"/>
      <c r="B378" s="172"/>
      <c r="C378" s="168"/>
      <c r="D378" s="169"/>
      <c r="E378" s="169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5">
      <c r="A379" s="172"/>
      <c r="B379" s="172"/>
      <c r="C379" s="168"/>
      <c r="D379" s="169"/>
      <c r="E379" s="169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5">
      <c r="A380" s="172"/>
      <c r="B380" s="172"/>
      <c r="C380" s="168"/>
      <c r="D380" s="169"/>
      <c r="E380" s="169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5">
      <c r="A381" s="172"/>
      <c r="B381" s="172"/>
      <c r="C381" s="168"/>
      <c r="D381" s="169"/>
      <c r="E381" s="169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5">
      <c r="A382" s="172"/>
      <c r="B382" s="172"/>
      <c r="C382" s="168"/>
      <c r="D382" s="169"/>
      <c r="E382" s="169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5">
      <c r="A383" s="172"/>
      <c r="B383" s="172"/>
      <c r="C383" s="168"/>
      <c r="D383" s="169"/>
      <c r="E383" s="169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5">
      <c r="A384" s="172"/>
      <c r="B384" s="172"/>
      <c r="C384" s="168"/>
      <c r="D384" s="169"/>
      <c r="E384" s="169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5">
      <c r="A385" s="172"/>
      <c r="B385" s="172"/>
      <c r="C385" s="168"/>
      <c r="D385" s="169"/>
      <c r="E385" s="169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5">
      <c r="A386" s="172"/>
      <c r="B386" s="172"/>
      <c r="C386" s="168"/>
      <c r="D386" s="169"/>
      <c r="E386" s="169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5">
      <c r="A387" s="172"/>
      <c r="B387" s="172"/>
      <c r="C387" s="168"/>
      <c r="D387" s="169"/>
      <c r="E387" s="169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5">
      <c r="A388" s="172"/>
      <c r="B388" s="172"/>
      <c r="C388" s="168"/>
      <c r="D388" s="169"/>
      <c r="E388" s="169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5">
      <c r="A389" s="172"/>
      <c r="B389" s="172"/>
      <c r="C389" s="168"/>
      <c r="D389" s="169"/>
      <c r="E389" s="169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5">
      <c r="A390" s="172"/>
      <c r="B390" s="172"/>
      <c r="C390" s="168"/>
      <c r="D390" s="169"/>
      <c r="E390" s="169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5">
      <c r="A391" s="172"/>
      <c r="B391" s="172"/>
      <c r="C391" s="168"/>
      <c r="D391" s="169"/>
      <c r="E391" s="169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5">
      <c r="A392" s="172"/>
      <c r="B392" s="172"/>
      <c r="C392" s="168"/>
      <c r="D392" s="169"/>
      <c r="E392" s="169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5">
      <c r="A393" s="172"/>
      <c r="B393" s="172"/>
      <c r="C393" s="168"/>
      <c r="D393" s="169"/>
      <c r="E393" s="169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5">
      <c r="A394" s="172"/>
      <c r="B394" s="172"/>
      <c r="C394" s="168"/>
      <c r="D394" s="169"/>
      <c r="E394" s="169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5">
      <c r="A395" s="172"/>
      <c r="B395" s="172"/>
      <c r="C395" s="168"/>
      <c r="D395" s="169"/>
      <c r="E395" s="169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5">
      <c r="A396" s="172"/>
      <c r="B396" s="172"/>
      <c r="C396" s="168"/>
      <c r="D396" s="169"/>
      <c r="E396" s="169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5">
      <c r="A397" s="172"/>
      <c r="B397" s="172"/>
      <c r="C397" s="168"/>
      <c r="D397" s="169"/>
      <c r="E397" s="169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5">
      <c r="A398" s="172"/>
      <c r="B398" s="172"/>
      <c r="C398" s="168"/>
      <c r="D398" s="169"/>
      <c r="E398" s="169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5">
      <c r="A399" s="172"/>
      <c r="B399" s="172"/>
      <c r="C399" s="168"/>
      <c r="D399" s="169"/>
      <c r="E399" s="169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5">
      <c r="A400" s="172"/>
      <c r="B400" s="172"/>
      <c r="C400" s="168"/>
      <c r="D400" s="169"/>
      <c r="E400" s="169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5">
      <c r="A401" s="172"/>
      <c r="B401" s="172"/>
      <c r="C401" s="168"/>
      <c r="D401" s="169"/>
      <c r="E401" s="169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5">
      <c r="A402" s="172"/>
      <c r="B402" s="172"/>
      <c r="C402" s="168"/>
      <c r="D402" s="169"/>
      <c r="E402" s="169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5">
      <c r="A403" s="172"/>
      <c r="B403" s="172"/>
      <c r="C403" s="168"/>
      <c r="D403" s="169"/>
      <c r="E403" s="169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5">
      <c r="A404" s="172"/>
      <c r="B404" s="172"/>
      <c r="C404" s="168"/>
      <c r="D404" s="169"/>
      <c r="E404" s="169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5">
      <c r="A405" s="172"/>
      <c r="B405" s="172"/>
      <c r="C405" s="168"/>
      <c r="D405" s="169"/>
      <c r="E405" s="169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5">
      <c r="A406" s="172"/>
      <c r="B406" s="172"/>
      <c r="C406" s="168"/>
      <c r="D406" s="169"/>
      <c r="E406" s="169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5">
      <c r="A407" s="172"/>
      <c r="B407" s="172"/>
      <c r="C407" s="168"/>
      <c r="D407" s="169"/>
      <c r="E407" s="169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5">
      <c r="A408" s="172"/>
      <c r="B408" s="172"/>
      <c r="C408" s="168"/>
      <c r="D408" s="169"/>
      <c r="E408" s="169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5">
      <c r="A409" s="172"/>
      <c r="B409" s="172"/>
      <c r="C409" s="168"/>
      <c r="D409" s="169"/>
      <c r="E409" s="169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5">
      <c r="A410" s="172"/>
      <c r="B410" s="172"/>
      <c r="C410" s="168"/>
      <c r="D410" s="169"/>
      <c r="E410" s="169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5">
      <c r="A411" s="172"/>
      <c r="B411" s="172"/>
      <c r="C411" s="168"/>
      <c r="D411" s="169"/>
      <c r="E411" s="169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5">
      <c r="A412" s="172"/>
      <c r="B412" s="172"/>
      <c r="C412" s="168"/>
      <c r="D412" s="169"/>
      <c r="E412" s="169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5">
      <c r="A413" s="172"/>
      <c r="B413" s="172"/>
      <c r="C413" s="168"/>
      <c r="D413" s="169"/>
      <c r="E413" s="169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5">
      <c r="A414" s="172"/>
      <c r="B414" s="172"/>
      <c r="C414" s="168"/>
      <c r="D414" s="169"/>
      <c r="E414" s="169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5">
      <c r="A415" s="172"/>
      <c r="B415" s="172"/>
      <c r="C415" s="168"/>
      <c r="D415" s="169"/>
      <c r="E415" s="169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5">
      <c r="A416" s="172"/>
      <c r="B416" s="172"/>
      <c r="C416" s="168"/>
      <c r="D416" s="169"/>
      <c r="E416" s="169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5">
      <c r="A417" s="172"/>
      <c r="B417" s="172"/>
      <c r="C417" s="168"/>
      <c r="D417" s="169"/>
      <c r="E417" s="169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5">
      <c r="A418" s="172"/>
      <c r="B418" s="172"/>
      <c r="C418" s="168"/>
      <c r="D418" s="169"/>
      <c r="E418" s="169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5">
      <c r="A419" s="172"/>
      <c r="B419" s="172"/>
      <c r="C419" s="168"/>
      <c r="D419" s="169"/>
      <c r="E419" s="169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5">
      <c r="A420" s="172"/>
      <c r="B420" s="172"/>
      <c r="C420" s="168"/>
      <c r="D420" s="169"/>
      <c r="E420" s="169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5">
      <c r="A421" s="172"/>
      <c r="B421" s="172"/>
      <c r="C421" s="168"/>
      <c r="D421" s="169"/>
      <c r="E421" s="169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5">
      <c r="A422" s="172"/>
      <c r="B422" s="172"/>
      <c r="C422" s="168"/>
      <c r="D422" s="169"/>
      <c r="E422" s="169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5">
      <c r="A423" s="172"/>
      <c r="B423" s="172"/>
      <c r="C423" s="168"/>
      <c r="D423" s="169"/>
      <c r="E423" s="169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5">
      <c r="A424" s="172"/>
      <c r="B424" s="172"/>
      <c r="C424" s="168"/>
      <c r="D424" s="169"/>
      <c r="E424" s="169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5">
      <c r="A425" s="172"/>
      <c r="B425" s="172"/>
      <c r="C425" s="168"/>
      <c r="D425" s="169"/>
      <c r="E425" s="169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5">
      <c r="A426" s="172"/>
      <c r="B426" s="172"/>
      <c r="C426" s="168"/>
      <c r="D426" s="169"/>
      <c r="E426" s="169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5">
      <c r="A427" s="172"/>
      <c r="B427" s="172"/>
      <c r="C427" s="168"/>
      <c r="D427" s="169"/>
      <c r="E427" s="169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5">
      <c r="A428" s="172"/>
      <c r="B428" s="172"/>
      <c r="C428" s="168"/>
      <c r="D428" s="169"/>
      <c r="E428" s="169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5">
      <c r="A429" s="172"/>
      <c r="B429" s="172"/>
      <c r="C429" s="168"/>
      <c r="D429" s="169"/>
      <c r="E429" s="169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5">
      <c r="A430" s="172"/>
      <c r="B430" s="172"/>
      <c r="C430" s="168"/>
      <c r="D430" s="169"/>
      <c r="E430" s="169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5">
      <c r="A431" s="172"/>
      <c r="B431" s="172"/>
      <c r="C431" s="168"/>
      <c r="D431" s="169"/>
      <c r="E431" s="169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5">
      <c r="A432" s="172"/>
      <c r="B432" s="172"/>
      <c r="C432" s="168"/>
      <c r="D432" s="169"/>
      <c r="E432" s="169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5">
      <c r="A433" s="172"/>
      <c r="B433" s="172"/>
      <c r="C433" s="168"/>
      <c r="D433" s="169"/>
      <c r="E433" s="169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5">
      <c r="A434" s="172"/>
      <c r="B434" s="172"/>
      <c r="C434" s="168"/>
      <c r="D434" s="169"/>
      <c r="E434" s="169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5">
      <c r="A435" s="172"/>
      <c r="B435" s="172"/>
      <c r="C435" s="168"/>
      <c r="D435" s="169"/>
      <c r="E435" s="169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5">
      <c r="A436" s="172"/>
      <c r="B436" s="172"/>
      <c r="C436" s="168"/>
      <c r="D436" s="169"/>
      <c r="E436" s="169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5">
      <c r="A437" s="172"/>
      <c r="B437" s="172"/>
      <c r="C437" s="168"/>
      <c r="D437" s="169"/>
      <c r="E437" s="169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5">
      <c r="A438" s="172"/>
      <c r="B438" s="172"/>
      <c r="C438" s="168"/>
      <c r="D438" s="169"/>
      <c r="E438" s="169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5">
      <c r="A439" s="172"/>
      <c r="B439" s="172"/>
      <c r="C439" s="168"/>
      <c r="D439" s="169"/>
      <c r="E439" s="169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5">
      <c r="A440" s="172"/>
      <c r="B440" s="172"/>
      <c r="C440" s="168"/>
      <c r="D440" s="169"/>
      <c r="E440" s="169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5">
      <c r="A441" s="172"/>
      <c r="B441" s="172"/>
      <c r="C441" s="168"/>
      <c r="D441" s="169"/>
      <c r="E441" s="169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5">
      <c r="A442" s="172"/>
      <c r="B442" s="172"/>
      <c r="C442" s="168"/>
      <c r="D442" s="169"/>
      <c r="E442" s="169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5">
      <c r="A443" s="172"/>
      <c r="B443" s="172"/>
      <c r="C443" s="168"/>
      <c r="D443" s="169"/>
      <c r="E443" s="169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5">
      <c r="A444" s="172"/>
      <c r="B444" s="172"/>
      <c r="C444" s="168"/>
      <c r="D444" s="169"/>
      <c r="E444" s="169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5">
      <c r="A445" s="172"/>
      <c r="B445" s="172"/>
      <c r="C445" s="168"/>
      <c r="D445" s="169"/>
      <c r="E445" s="169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5">
      <c r="A446" s="172"/>
      <c r="B446" s="172"/>
      <c r="C446" s="168"/>
      <c r="D446" s="169"/>
      <c r="E446" s="169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5">
      <c r="A447" s="172"/>
      <c r="B447" s="172"/>
      <c r="C447" s="168"/>
      <c r="D447" s="169"/>
      <c r="E447" s="169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5">
      <c r="A448" s="172"/>
      <c r="B448" s="172"/>
      <c r="C448" s="168"/>
      <c r="D448" s="169"/>
      <c r="E448" s="169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5">
      <c r="A449" s="172"/>
      <c r="B449" s="172"/>
      <c r="C449" s="168"/>
      <c r="D449" s="169"/>
      <c r="E449" s="169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5">
      <c r="A450" s="172"/>
      <c r="B450" s="172"/>
      <c r="C450" s="168"/>
      <c r="D450" s="169"/>
      <c r="E450" s="169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5">
      <c r="A451" s="172"/>
      <c r="B451" s="172"/>
      <c r="C451" s="168"/>
      <c r="D451" s="169"/>
      <c r="E451" s="169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5">
      <c r="A452" s="172"/>
      <c r="B452" s="172"/>
      <c r="C452" s="168"/>
      <c r="D452" s="169"/>
      <c r="E452" s="169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5">
      <c r="A453" s="172"/>
      <c r="B453" s="172"/>
      <c r="C453" s="168"/>
      <c r="D453" s="169"/>
      <c r="E453" s="169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5">
      <c r="A454" s="172"/>
      <c r="B454" s="172"/>
      <c r="C454" s="168"/>
      <c r="D454" s="169"/>
      <c r="E454" s="169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5">
      <c r="A455" s="172"/>
      <c r="B455" s="172"/>
      <c r="C455" s="168"/>
      <c r="D455" s="169"/>
      <c r="E455" s="169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5">
      <c r="A456" s="172"/>
      <c r="B456" s="172"/>
      <c r="C456" s="168"/>
      <c r="D456" s="169"/>
      <c r="E456" s="169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5">
      <c r="A457" s="172"/>
      <c r="B457" s="172"/>
      <c r="C457" s="168"/>
      <c r="D457" s="169"/>
      <c r="E457" s="169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5">
      <c r="A458" s="172"/>
      <c r="B458" s="172"/>
      <c r="C458" s="168"/>
      <c r="D458" s="169"/>
      <c r="E458" s="169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5">
      <c r="A459" s="172"/>
      <c r="B459" s="172"/>
      <c r="C459" s="168"/>
      <c r="D459" s="169"/>
      <c r="E459" s="169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5">
      <c r="A460" s="172"/>
      <c r="B460" s="172"/>
      <c r="C460" s="168"/>
      <c r="D460" s="169"/>
      <c r="E460" s="169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5">
      <c r="A461" s="172"/>
      <c r="B461" s="172"/>
      <c r="C461" s="168"/>
      <c r="D461" s="169"/>
      <c r="E461" s="169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5">
      <c r="A462" s="172"/>
      <c r="B462" s="172"/>
      <c r="C462" s="168"/>
      <c r="D462" s="169"/>
      <c r="E462" s="169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5">
      <c r="A463" s="172"/>
      <c r="B463" s="172"/>
      <c r="C463" s="168"/>
      <c r="D463" s="169"/>
      <c r="E463" s="169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5">
      <c r="A464" s="172"/>
      <c r="B464" s="172"/>
      <c r="C464" s="168"/>
      <c r="D464" s="169"/>
      <c r="E464" s="169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5">
      <c r="A465" s="172"/>
      <c r="B465" s="172"/>
      <c r="C465" s="168"/>
      <c r="D465" s="169"/>
      <c r="E465" s="169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5">
      <c r="A466" s="172"/>
      <c r="B466" s="172"/>
      <c r="C466" s="168"/>
      <c r="D466" s="169"/>
      <c r="E466" s="169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5">
      <c r="A467" s="172"/>
      <c r="B467" s="172"/>
      <c r="C467" s="168"/>
      <c r="D467" s="169"/>
      <c r="E467" s="169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5">
      <c r="A468" s="172"/>
      <c r="B468" s="172"/>
      <c r="C468" s="168"/>
      <c r="D468" s="169"/>
      <c r="E468" s="169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5">
      <c r="A469" s="172"/>
      <c r="B469" s="172"/>
      <c r="C469" s="168"/>
      <c r="D469" s="169"/>
      <c r="E469" s="169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5">
      <c r="A470" s="172"/>
      <c r="B470" s="172"/>
      <c r="C470" s="168"/>
      <c r="D470" s="169"/>
      <c r="E470" s="169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5">
      <c r="A471" s="172"/>
      <c r="B471" s="172"/>
      <c r="C471" s="168"/>
      <c r="D471" s="169"/>
      <c r="E471" s="169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5">
      <c r="A472" s="172"/>
      <c r="B472" s="172"/>
      <c r="C472" s="168"/>
      <c r="D472" s="169"/>
      <c r="E472" s="169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5">
      <c r="A473" s="172"/>
      <c r="B473" s="172"/>
      <c r="C473" s="168"/>
      <c r="D473" s="169"/>
      <c r="E473" s="169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5">
      <c r="A474" s="172"/>
      <c r="B474" s="172"/>
      <c r="C474" s="168"/>
      <c r="D474" s="169"/>
      <c r="E474" s="169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5">
      <c r="A475" s="172"/>
      <c r="B475" s="172"/>
      <c r="C475" s="168"/>
      <c r="D475" s="169"/>
      <c r="E475" s="169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5">
      <c r="A476" s="172"/>
      <c r="B476" s="172"/>
      <c r="C476" s="168"/>
      <c r="D476" s="169"/>
      <c r="E476" s="169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5">
      <c r="A477" s="172"/>
      <c r="B477" s="172"/>
      <c r="C477" s="168"/>
      <c r="D477" s="169"/>
      <c r="E477" s="169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5">
      <c r="A478" s="172"/>
      <c r="B478" s="172"/>
      <c r="C478" s="168"/>
      <c r="D478" s="169"/>
      <c r="E478" s="169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5">
      <c r="A479" s="172"/>
      <c r="B479" s="172"/>
      <c r="C479" s="168"/>
      <c r="D479" s="169"/>
      <c r="E479" s="169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5">
      <c r="A480" s="172"/>
      <c r="B480" s="172"/>
      <c r="C480" s="168"/>
      <c r="D480" s="169"/>
      <c r="E480" s="169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5">
      <c r="A481" s="172"/>
      <c r="B481" s="172"/>
      <c r="C481" s="168"/>
      <c r="D481" s="169"/>
      <c r="E481" s="169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5">
      <c r="A482" s="172"/>
      <c r="B482" s="172"/>
      <c r="C482" s="168"/>
      <c r="D482" s="169"/>
      <c r="E482" s="169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5">
      <c r="A483" s="172"/>
      <c r="B483" s="172"/>
      <c r="C483" s="168"/>
      <c r="D483" s="169"/>
      <c r="E483" s="169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5">
      <c r="A484" s="172"/>
      <c r="B484" s="172"/>
      <c r="C484" s="168"/>
      <c r="D484" s="169"/>
      <c r="E484" s="169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5">
      <c r="A485" s="172"/>
      <c r="B485" s="172"/>
      <c r="C485" s="168"/>
      <c r="D485" s="169"/>
      <c r="E485" s="169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5">
      <c r="A486" s="172"/>
      <c r="B486" s="172"/>
      <c r="C486" s="168"/>
      <c r="D486" s="169"/>
      <c r="E486" s="169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5">
      <c r="A487" s="172"/>
      <c r="B487" s="172"/>
      <c r="C487" s="168"/>
      <c r="D487" s="169"/>
      <c r="E487" s="169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5">
      <c r="A488" s="172"/>
      <c r="B488" s="172"/>
      <c r="C488" s="168"/>
      <c r="D488" s="169"/>
      <c r="E488" s="169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5">
      <c r="A489" s="172"/>
      <c r="B489" s="172"/>
      <c r="C489" s="168"/>
      <c r="D489" s="169"/>
      <c r="E489" s="169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5">
      <c r="A490" s="172"/>
      <c r="B490" s="172"/>
      <c r="C490" s="168"/>
      <c r="D490" s="169"/>
      <c r="E490" s="169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5">
      <c r="A491" s="172"/>
      <c r="B491" s="172"/>
      <c r="C491" s="168"/>
      <c r="D491" s="169"/>
      <c r="E491" s="169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5">
      <c r="A492" s="172"/>
      <c r="B492" s="172"/>
      <c r="C492" s="168"/>
      <c r="D492" s="169"/>
      <c r="E492" s="169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5">
      <c r="A493" s="172"/>
      <c r="B493" s="172"/>
      <c r="C493" s="168"/>
      <c r="D493" s="169"/>
      <c r="E493" s="169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5">
      <c r="A494" s="172"/>
      <c r="B494" s="172"/>
      <c r="C494" s="168"/>
      <c r="D494" s="169"/>
      <c r="E494" s="169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5">
      <c r="A495" s="172"/>
      <c r="B495" s="172"/>
      <c r="C495" s="168"/>
      <c r="D495" s="169"/>
      <c r="E495" s="169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5">
      <c r="A496" s="172"/>
      <c r="B496" s="172"/>
      <c r="C496" s="168"/>
      <c r="D496" s="169"/>
      <c r="E496" s="169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5">
      <c r="A497" s="172"/>
      <c r="B497" s="172"/>
      <c r="C497" s="168"/>
      <c r="D497" s="169"/>
      <c r="E497" s="169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5">
      <c r="A498" s="172"/>
      <c r="B498" s="172"/>
      <c r="C498" s="168"/>
      <c r="D498" s="169"/>
      <c r="E498" s="169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5">
      <c r="A499" s="172"/>
      <c r="B499" s="172"/>
      <c r="C499" s="168"/>
      <c r="D499" s="169"/>
      <c r="E499" s="169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5">
      <c r="A500" s="172"/>
      <c r="B500" s="172"/>
      <c r="C500" s="168"/>
      <c r="D500" s="169"/>
      <c r="E500" s="169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5">
      <c r="A501" s="172"/>
      <c r="B501" s="172"/>
      <c r="C501" s="168"/>
      <c r="D501" s="169"/>
      <c r="E501" s="169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5">
      <c r="A502" s="172"/>
      <c r="B502" s="172"/>
      <c r="C502" s="168"/>
      <c r="D502" s="169"/>
      <c r="E502" s="169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5">
      <c r="A503" s="172"/>
      <c r="B503" s="172"/>
      <c r="C503" s="168"/>
      <c r="D503" s="169"/>
      <c r="E503" s="169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5">
      <c r="A504" s="172"/>
      <c r="B504" s="172"/>
      <c r="C504" s="168"/>
      <c r="D504" s="169"/>
      <c r="E504" s="169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5">
      <c r="A505" s="172"/>
      <c r="B505" s="172"/>
      <c r="C505" s="168"/>
      <c r="D505" s="169"/>
      <c r="E505" s="169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5">
      <c r="A506" s="172"/>
      <c r="B506" s="172"/>
      <c r="C506" s="168"/>
      <c r="D506" s="169"/>
      <c r="E506" s="169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5">
      <c r="A507" s="172"/>
      <c r="B507" s="172"/>
      <c r="C507" s="168"/>
      <c r="D507" s="169"/>
      <c r="E507" s="169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5">
      <c r="A508" s="172"/>
      <c r="B508" s="172"/>
      <c r="C508" s="168"/>
      <c r="D508" s="169"/>
      <c r="E508" s="169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5">
      <c r="A509" s="172"/>
      <c r="B509" s="172"/>
      <c r="C509" s="168"/>
      <c r="D509" s="169"/>
      <c r="E509" s="169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5">
      <c r="A510" s="172"/>
      <c r="B510" s="172"/>
      <c r="C510" s="168"/>
      <c r="D510" s="169"/>
      <c r="E510" s="169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5">
      <c r="A511" s="172"/>
      <c r="B511" s="172"/>
      <c r="C511" s="168"/>
      <c r="D511" s="169"/>
      <c r="E511" s="169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5">
      <c r="A512" s="172"/>
      <c r="B512" s="172"/>
      <c r="C512" s="168"/>
      <c r="D512" s="169"/>
      <c r="E512" s="169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5">
      <c r="A513" s="172"/>
      <c r="B513" s="172"/>
      <c r="C513" s="168"/>
      <c r="D513" s="169"/>
      <c r="E513" s="169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5">
      <c r="A514" s="172"/>
      <c r="B514" s="172"/>
      <c r="C514" s="168"/>
      <c r="D514" s="169"/>
      <c r="E514" s="169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5">
      <c r="A515" s="172"/>
      <c r="B515" s="172"/>
      <c r="C515" s="168"/>
      <c r="D515" s="169"/>
      <c r="E515" s="169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5">
      <c r="A516" s="172"/>
      <c r="B516" s="172"/>
      <c r="C516" s="168"/>
      <c r="D516" s="169"/>
      <c r="E516" s="169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5">
      <c r="A517" s="172"/>
      <c r="B517" s="172"/>
      <c r="C517" s="168"/>
      <c r="D517" s="169"/>
      <c r="E517" s="169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5">
      <c r="A518" s="172"/>
      <c r="B518" s="172"/>
      <c r="C518" s="168"/>
      <c r="D518" s="169"/>
      <c r="E518" s="169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5">
      <c r="A519" s="172"/>
      <c r="B519" s="172"/>
      <c r="C519" s="168"/>
      <c r="D519" s="169"/>
      <c r="E519" s="169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5">
      <c r="A520" s="172"/>
      <c r="B520" s="172"/>
      <c r="C520" s="168"/>
      <c r="D520" s="169"/>
      <c r="E520" s="169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5">
      <c r="A521" s="172"/>
      <c r="B521" s="172"/>
      <c r="C521" s="168"/>
      <c r="D521" s="169"/>
      <c r="E521" s="169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5">
      <c r="A522" s="172"/>
      <c r="B522" s="172"/>
      <c r="C522" s="168"/>
      <c r="D522" s="169"/>
      <c r="E522" s="169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5">
      <c r="A523" s="172"/>
      <c r="B523" s="172"/>
      <c r="C523" s="168"/>
      <c r="D523" s="169"/>
      <c r="E523" s="169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5">
      <c r="A524" s="172"/>
      <c r="B524" s="172"/>
      <c r="C524" s="168"/>
      <c r="D524" s="169"/>
      <c r="E524" s="169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5">
      <c r="A525" s="172"/>
      <c r="B525" s="172"/>
      <c r="C525" s="168"/>
      <c r="D525" s="169"/>
      <c r="E525" s="169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5">
      <c r="A526" s="172"/>
      <c r="B526" s="172"/>
      <c r="C526" s="168"/>
      <c r="D526" s="169"/>
      <c r="E526" s="169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5">
      <c r="A527" s="172"/>
      <c r="B527" s="172"/>
      <c r="C527" s="168"/>
      <c r="D527" s="169"/>
      <c r="E527" s="169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5">
      <c r="A528" s="172"/>
      <c r="B528" s="172"/>
      <c r="C528" s="168"/>
      <c r="D528" s="169"/>
      <c r="E528" s="169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5">
      <c r="A529" s="172"/>
      <c r="B529" s="172"/>
      <c r="C529" s="168"/>
      <c r="D529" s="169"/>
      <c r="E529" s="169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5">
      <c r="A530" s="172"/>
      <c r="B530" s="172"/>
      <c r="C530" s="168"/>
      <c r="D530" s="169"/>
      <c r="E530" s="169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5">
      <c r="A531" s="172"/>
      <c r="B531" s="172"/>
      <c r="C531" s="168"/>
      <c r="D531" s="169"/>
      <c r="E531" s="169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5">
      <c r="A532" s="172"/>
      <c r="B532" s="172"/>
      <c r="C532" s="168"/>
      <c r="D532" s="169"/>
      <c r="E532" s="169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5">
      <c r="A533" s="172"/>
      <c r="B533" s="172"/>
      <c r="C533" s="168"/>
      <c r="D533" s="169"/>
      <c r="E533" s="169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5">
      <c r="A534" s="172"/>
      <c r="B534" s="172"/>
      <c r="C534" s="168"/>
      <c r="D534" s="169"/>
      <c r="E534" s="169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5">
      <c r="A535" s="172"/>
      <c r="B535" s="172"/>
      <c r="C535" s="168"/>
      <c r="D535" s="169"/>
      <c r="E535" s="169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5">
      <c r="A536" s="172"/>
      <c r="B536" s="172"/>
      <c r="C536" s="168"/>
      <c r="D536" s="169"/>
      <c r="E536" s="169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5">
      <c r="A537" s="172"/>
      <c r="B537" s="172"/>
      <c r="C537" s="168"/>
      <c r="D537" s="169"/>
      <c r="E537" s="169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5">
      <c r="A538" s="172"/>
      <c r="B538" s="172"/>
      <c r="C538" s="168"/>
      <c r="D538" s="169"/>
      <c r="E538" s="169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5">
      <c r="A539" s="172"/>
      <c r="B539" s="172"/>
      <c r="C539" s="168"/>
      <c r="D539" s="169"/>
      <c r="E539" s="169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5">
      <c r="A540" s="172"/>
      <c r="B540" s="172"/>
      <c r="C540" s="168"/>
      <c r="D540" s="169"/>
      <c r="E540" s="169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5">
      <c r="A541" s="172"/>
      <c r="B541" s="172"/>
      <c r="C541" s="168"/>
      <c r="D541" s="169"/>
      <c r="E541" s="169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5">
      <c r="A542" s="172"/>
      <c r="B542" s="172"/>
      <c r="C542" s="168"/>
      <c r="D542" s="169"/>
      <c r="E542" s="169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5">
      <c r="A543" s="172"/>
      <c r="B543" s="172"/>
      <c r="C543" s="168"/>
      <c r="D543" s="169"/>
      <c r="E543" s="169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5">
      <c r="A544" s="172"/>
      <c r="B544" s="172"/>
      <c r="C544" s="168"/>
      <c r="D544" s="169"/>
      <c r="E544" s="169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5">
      <c r="A545" s="172"/>
      <c r="B545" s="172"/>
      <c r="C545" s="168"/>
      <c r="D545" s="169"/>
      <c r="E545" s="169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5">
      <c r="A546" s="172"/>
      <c r="B546" s="172"/>
      <c r="C546" s="168"/>
      <c r="D546" s="169"/>
      <c r="E546" s="169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5">
      <c r="A547" s="172"/>
      <c r="B547" s="172"/>
      <c r="C547" s="168"/>
      <c r="D547" s="169"/>
      <c r="E547" s="169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5">
      <c r="A548" s="172"/>
      <c r="B548" s="172"/>
      <c r="C548" s="168"/>
      <c r="D548" s="169"/>
      <c r="E548" s="169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5">
      <c r="A549" s="172"/>
      <c r="B549" s="172"/>
      <c r="C549" s="168"/>
      <c r="D549" s="169"/>
      <c r="E549" s="169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5">
      <c r="A550" s="172"/>
      <c r="B550" s="172"/>
      <c r="C550" s="168"/>
      <c r="D550" s="169"/>
      <c r="E550" s="169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5">
      <c r="A551" s="172"/>
      <c r="B551" s="172"/>
      <c r="C551" s="168"/>
      <c r="D551" s="169"/>
      <c r="E551" s="169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5">
      <c r="A552" s="172"/>
      <c r="B552" s="172"/>
      <c r="C552" s="168"/>
      <c r="D552" s="169"/>
      <c r="E552" s="169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5">
      <c r="A553" s="172"/>
      <c r="B553" s="172"/>
      <c r="C553" s="168"/>
      <c r="D553" s="169"/>
      <c r="E553" s="169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5">
      <c r="A554" s="172"/>
      <c r="B554" s="172"/>
      <c r="C554" s="168"/>
      <c r="D554" s="169"/>
      <c r="E554" s="169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5">
      <c r="A555" s="172"/>
      <c r="B555" s="172"/>
      <c r="C555" s="168"/>
      <c r="D555" s="169"/>
      <c r="E555" s="169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5">
      <c r="A556" s="172"/>
      <c r="B556" s="172"/>
      <c r="C556" s="168"/>
      <c r="D556" s="169"/>
      <c r="E556" s="169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5">
      <c r="A557" s="172"/>
      <c r="B557" s="172"/>
      <c r="C557" s="168"/>
      <c r="D557" s="169"/>
      <c r="E557" s="169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5">
      <c r="A558" s="172"/>
      <c r="B558" s="172"/>
      <c r="C558" s="168"/>
      <c r="D558" s="169"/>
      <c r="E558" s="169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5">
      <c r="A559" s="172"/>
      <c r="B559" s="172"/>
      <c r="C559" s="168"/>
      <c r="D559" s="169"/>
      <c r="E559" s="169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5">
      <c r="A560" s="172"/>
      <c r="B560" s="172"/>
      <c r="C560" s="168"/>
      <c r="D560" s="169"/>
      <c r="E560" s="169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5">
      <c r="A561" s="172"/>
      <c r="B561" s="172"/>
      <c r="C561" s="168"/>
      <c r="D561" s="169"/>
      <c r="E561" s="169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5">
      <c r="A562" s="172"/>
      <c r="B562" s="172"/>
      <c r="C562" s="168"/>
      <c r="D562" s="169"/>
      <c r="E562" s="169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5">
      <c r="A563" s="172"/>
      <c r="B563" s="172"/>
      <c r="C563" s="168"/>
      <c r="D563" s="169"/>
      <c r="E563" s="169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5">
      <c r="A564" s="172"/>
      <c r="B564" s="172"/>
      <c r="C564" s="168"/>
      <c r="D564" s="169"/>
      <c r="E564" s="169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5">
      <c r="A565" s="172"/>
      <c r="B565" s="172"/>
      <c r="C565" s="168"/>
      <c r="D565" s="169"/>
      <c r="E565" s="169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5">
      <c r="A566" s="172"/>
      <c r="B566" s="172"/>
      <c r="C566" s="168"/>
      <c r="D566" s="169"/>
      <c r="E566" s="169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5">
      <c r="A567" s="172"/>
      <c r="B567" s="172"/>
      <c r="C567" s="168"/>
      <c r="D567" s="169"/>
      <c r="E567" s="169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5">
      <c r="A568" s="172"/>
      <c r="B568" s="172"/>
      <c r="C568" s="168"/>
      <c r="D568" s="169"/>
      <c r="E568" s="169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5">
      <c r="A569" s="172"/>
      <c r="B569" s="172"/>
      <c r="C569" s="168"/>
      <c r="D569" s="169"/>
      <c r="E569" s="169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5">
      <c r="A570" s="172"/>
      <c r="B570" s="172"/>
      <c r="C570" s="168"/>
      <c r="D570" s="169"/>
      <c r="E570" s="169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5">
      <c r="A571" s="172"/>
      <c r="B571" s="172"/>
      <c r="C571" s="168"/>
      <c r="D571" s="169"/>
      <c r="E571" s="169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5">
      <c r="A572" s="172"/>
      <c r="B572" s="172"/>
      <c r="C572" s="168"/>
      <c r="D572" s="169"/>
      <c r="E572" s="169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5">
      <c r="A573" s="172"/>
      <c r="B573" s="172"/>
      <c r="C573" s="168"/>
      <c r="D573" s="169"/>
      <c r="E573" s="169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5">
      <c r="A574" s="172"/>
      <c r="B574" s="172"/>
      <c r="C574" s="168"/>
      <c r="D574" s="169"/>
      <c r="E574" s="169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5">
      <c r="A575" s="172"/>
      <c r="B575" s="172"/>
      <c r="C575" s="168"/>
      <c r="D575" s="169"/>
      <c r="E575" s="169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5">
      <c r="A576" s="172"/>
      <c r="B576" s="172"/>
      <c r="C576" s="168"/>
      <c r="D576" s="169"/>
      <c r="E576" s="169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5">
      <c r="A577" s="172"/>
      <c r="B577" s="172"/>
      <c r="C577" s="168"/>
      <c r="D577" s="169"/>
      <c r="E577" s="169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5">
      <c r="A578" s="172"/>
      <c r="B578" s="172"/>
      <c r="C578" s="168"/>
      <c r="D578" s="169"/>
      <c r="E578" s="169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5">
      <c r="A579" s="172"/>
      <c r="B579" s="172"/>
      <c r="C579" s="168"/>
      <c r="D579" s="169"/>
      <c r="E579" s="169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5">
      <c r="A580" s="172"/>
      <c r="B580" s="172"/>
      <c r="C580" s="168"/>
      <c r="D580" s="169"/>
      <c r="E580" s="169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5">
      <c r="A581" s="172"/>
      <c r="B581" s="172"/>
      <c r="C581" s="168"/>
      <c r="D581" s="169"/>
      <c r="E581" s="169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5">
      <c r="A582" s="172"/>
      <c r="B582" s="172"/>
      <c r="C582" s="168"/>
      <c r="D582" s="169"/>
      <c r="E582" s="169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5">
      <c r="A583" s="172"/>
      <c r="B583" s="172"/>
      <c r="C583" s="168"/>
      <c r="D583" s="169"/>
      <c r="E583" s="169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5">
      <c r="A584" s="172"/>
      <c r="B584" s="172"/>
      <c r="C584" s="168"/>
      <c r="D584" s="169"/>
      <c r="E584" s="169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5">
      <c r="A585" s="172"/>
      <c r="B585" s="172"/>
      <c r="C585" s="168"/>
      <c r="D585" s="169"/>
      <c r="E585" s="169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5">
      <c r="A586" s="172"/>
      <c r="B586" s="172"/>
      <c r="C586" s="168"/>
      <c r="D586" s="169"/>
      <c r="E586" s="169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5">
      <c r="A587" s="172"/>
      <c r="B587" s="172"/>
      <c r="C587" s="168"/>
      <c r="D587" s="169"/>
      <c r="E587" s="169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5">
      <c r="A588" s="172"/>
      <c r="B588" s="172"/>
      <c r="C588" s="168"/>
      <c r="D588" s="169"/>
      <c r="E588" s="169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5">
      <c r="A589" s="172"/>
      <c r="B589" s="172"/>
      <c r="C589" s="168"/>
      <c r="D589" s="169"/>
      <c r="E589" s="169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5">
      <c r="A590" s="172"/>
      <c r="B590" s="172"/>
      <c r="C590" s="168"/>
      <c r="D590" s="169"/>
      <c r="E590" s="169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5">
      <c r="A591" s="172"/>
      <c r="B591" s="172"/>
      <c r="C591" s="168"/>
      <c r="D591" s="169"/>
      <c r="E591" s="169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5">
      <c r="A592" s="172"/>
      <c r="B592" s="172"/>
      <c r="C592" s="168"/>
      <c r="D592" s="169"/>
      <c r="E592" s="169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5">
      <c r="A593" s="172"/>
      <c r="B593" s="172"/>
      <c r="C593" s="168"/>
      <c r="D593" s="169"/>
      <c r="E593" s="169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5">
      <c r="A594" s="172"/>
      <c r="B594" s="172"/>
      <c r="C594" s="168"/>
      <c r="D594" s="169"/>
      <c r="E594" s="169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5">
      <c r="A595" s="172"/>
      <c r="B595" s="172"/>
      <c r="C595" s="168"/>
      <c r="D595" s="169"/>
      <c r="E595" s="169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5">
      <c r="A596" s="172"/>
      <c r="B596" s="172"/>
      <c r="C596" s="168"/>
      <c r="D596" s="169"/>
      <c r="E596" s="169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5">
      <c r="A597" s="172"/>
      <c r="B597" s="172"/>
      <c r="C597" s="168"/>
      <c r="D597" s="169"/>
      <c r="E597" s="169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5">
      <c r="A598" s="172"/>
      <c r="B598" s="172"/>
      <c r="C598" s="168"/>
      <c r="D598" s="169"/>
      <c r="E598" s="169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5">
      <c r="A599" s="172"/>
      <c r="B599" s="172"/>
      <c r="C599" s="168"/>
      <c r="D599" s="169"/>
      <c r="E599" s="169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5">
      <c r="A600" s="172"/>
      <c r="B600" s="172"/>
      <c r="C600" s="168"/>
      <c r="D600" s="169"/>
      <c r="E600" s="169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5">
      <c r="A601" s="172"/>
      <c r="B601" s="172"/>
      <c r="C601" s="168"/>
      <c r="D601" s="169"/>
      <c r="E601" s="169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5">
      <c r="A602" s="172"/>
      <c r="B602" s="172"/>
      <c r="C602" s="168"/>
      <c r="D602" s="169"/>
      <c r="E602" s="169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5">
      <c r="A603" s="172"/>
      <c r="B603" s="172"/>
      <c r="C603" s="168"/>
      <c r="D603" s="169"/>
      <c r="E603" s="169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5">
      <c r="A604" s="172"/>
      <c r="B604" s="172"/>
      <c r="C604" s="168"/>
      <c r="D604" s="169"/>
      <c r="E604" s="169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5">
      <c r="A605" s="172"/>
      <c r="B605" s="172"/>
      <c r="C605" s="168"/>
      <c r="D605" s="169"/>
      <c r="E605" s="169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5">
      <c r="A606" s="172"/>
      <c r="B606" s="172"/>
      <c r="C606" s="168"/>
      <c r="D606" s="169"/>
      <c r="E606" s="169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5">
      <c r="A607" s="172"/>
      <c r="B607" s="172"/>
      <c r="C607" s="168"/>
      <c r="D607" s="169"/>
      <c r="E607" s="169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5">
      <c r="A608" s="172"/>
      <c r="B608" s="172"/>
      <c r="C608" s="168"/>
      <c r="D608" s="169"/>
      <c r="E608" s="169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5">
      <c r="A609" s="172"/>
      <c r="B609" s="172"/>
      <c r="C609" s="168"/>
      <c r="D609" s="169"/>
      <c r="E609" s="169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5">
      <c r="A610" s="172"/>
      <c r="B610" s="172"/>
      <c r="C610" s="168"/>
      <c r="D610" s="169"/>
      <c r="E610" s="169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5">
      <c r="A611" s="172"/>
      <c r="B611" s="172"/>
      <c r="C611" s="168"/>
      <c r="D611" s="169"/>
      <c r="E611" s="169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5">
      <c r="A612" s="172"/>
      <c r="B612" s="172"/>
      <c r="C612" s="168"/>
      <c r="D612" s="169"/>
      <c r="E612" s="169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5">
      <c r="A613" s="172"/>
      <c r="B613" s="172"/>
      <c r="C613" s="168"/>
      <c r="D613" s="169"/>
      <c r="E613" s="169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5">
      <c r="A614" s="172"/>
      <c r="B614" s="172"/>
      <c r="C614" s="168"/>
      <c r="D614" s="169"/>
      <c r="E614" s="169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5">
      <c r="A615" s="172"/>
      <c r="B615" s="172"/>
      <c r="C615" s="168"/>
      <c r="D615" s="169"/>
      <c r="E615" s="169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5">
      <c r="A616" s="172"/>
      <c r="B616" s="172"/>
      <c r="C616" s="168"/>
      <c r="D616" s="169"/>
      <c r="E616" s="169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5">
      <c r="A617" s="172"/>
      <c r="B617" s="172"/>
      <c r="C617" s="168"/>
      <c r="D617" s="169"/>
      <c r="E617" s="169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5">
      <c r="A618" s="172"/>
      <c r="B618" s="172"/>
      <c r="C618" s="168"/>
      <c r="D618" s="169"/>
      <c r="E618" s="169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5">
      <c r="A619" s="172"/>
      <c r="B619" s="172"/>
      <c r="C619" s="168"/>
      <c r="D619" s="169"/>
      <c r="E619" s="169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5">
      <c r="A620" s="172"/>
      <c r="B620" s="172"/>
      <c r="C620" s="168"/>
      <c r="D620" s="169"/>
      <c r="E620" s="169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5">
      <c r="A621" s="172"/>
      <c r="B621" s="172"/>
      <c r="C621" s="168"/>
      <c r="D621" s="169"/>
      <c r="E621" s="169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5">
      <c r="A622" s="172"/>
      <c r="B622" s="172"/>
      <c r="C622" s="168"/>
      <c r="D622" s="169"/>
      <c r="E622" s="169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5">
      <c r="A623" s="172"/>
      <c r="B623" s="172"/>
      <c r="C623" s="168"/>
      <c r="D623" s="169"/>
      <c r="E623" s="169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5">
      <c r="A624" s="172"/>
      <c r="B624" s="172"/>
      <c r="C624" s="168"/>
      <c r="D624" s="169"/>
      <c r="E624" s="169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5">
      <c r="A625" s="172"/>
      <c r="B625" s="172"/>
      <c r="C625" s="168"/>
      <c r="D625" s="169"/>
      <c r="E625" s="169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5">
      <c r="A626" s="172"/>
      <c r="B626" s="172"/>
      <c r="C626" s="168"/>
      <c r="D626" s="169"/>
      <c r="E626" s="169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5">
      <c r="A627" s="172"/>
      <c r="B627" s="172"/>
      <c r="C627" s="168"/>
      <c r="D627" s="169"/>
      <c r="E627" s="169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5">
      <c r="A628" s="172"/>
      <c r="B628" s="172"/>
      <c r="C628" s="168"/>
      <c r="D628" s="169"/>
      <c r="E628" s="169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5">
      <c r="A629" s="172"/>
      <c r="B629" s="172"/>
      <c r="C629" s="168"/>
      <c r="D629" s="169"/>
      <c r="E629" s="169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5">
      <c r="A630" s="172"/>
      <c r="B630" s="172"/>
      <c r="C630" s="168"/>
      <c r="D630" s="169"/>
      <c r="E630" s="169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5">
      <c r="A631" s="172"/>
      <c r="B631" s="172"/>
      <c r="C631" s="168"/>
      <c r="D631" s="169"/>
      <c r="E631" s="169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5">
      <c r="A632" s="172"/>
      <c r="B632" s="172"/>
      <c r="C632" s="168"/>
      <c r="D632" s="169"/>
      <c r="E632" s="169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5">
      <c r="A633" s="172"/>
      <c r="B633" s="172"/>
      <c r="C633" s="168"/>
      <c r="D633" s="169"/>
      <c r="E633" s="169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5">
      <c r="A634" s="172"/>
      <c r="B634" s="172"/>
      <c r="C634" s="168"/>
      <c r="D634" s="169"/>
      <c r="E634" s="169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5">
      <c r="A635" s="172"/>
      <c r="B635" s="172"/>
      <c r="C635" s="168"/>
      <c r="D635" s="169"/>
      <c r="E635" s="169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5">
      <c r="A636" s="172"/>
      <c r="B636" s="172"/>
      <c r="C636" s="168"/>
      <c r="D636" s="169"/>
      <c r="E636" s="169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5">
      <c r="A637" s="172"/>
      <c r="B637" s="172"/>
      <c r="C637" s="168"/>
      <c r="D637" s="169"/>
      <c r="E637" s="169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5">
      <c r="A638" s="172"/>
      <c r="B638" s="172"/>
      <c r="C638" s="168"/>
      <c r="D638" s="169"/>
      <c r="E638" s="169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5">
      <c r="A639" s="172"/>
      <c r="B639" s="172"/>
      <c r="C639" s="168"/>
      <c r="D639" s="169"/>
      <c r="E639" s="169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5">
      <c r="A640" s="172"/>
      <c r="B640" s="172"/>
      <c r="C640" s="168"/>
      <c r="D640" s="169"/>
      <c r="E640" s="169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5">
      <c r="A641" s="172"/>
      <c r="B641" s="172"/>
      <c r="C641" s="168"/>
      <c r="D641" s="169"/>
      <c r="E641" s="169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5">
      <c r="A642" s="172"/>
      <c r="B642" s="172"/>
      <c r="C642" s="168"/>
      <c r="D642" s="169"/>
      <c r="E642" s="169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5">
      <c r="A643" s="172"/>
      <c r="B643" s="172"/>
      <c r="C643" s="168"/>
      <c r="D643" s="169"/>
      <c r="E643" s="169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5">
      <c r="A644" s="172"/>
      <c r="B644" s="172"/>
      <c r="C644" s="168"/>
      <c r="D644" s="169"/>
      <c r="E644" s="169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5">
      <c r="A645" s="172"/>
      <c r="B645" s="172"/>
      <c r="C645" s="168"/>
      <c r="D645" s="169"/>
      <c r="E645" s="169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5">
      <c r="A646" s="172"/>
      <c r="B646" s="172"/>
      <c r="C646" s="168"/>
      <c r="D646" s="169"/>
      <c r="E646" s="169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5">
      <c r="A647" s="172"/>
      <c r="B647" s="172"/>
      <c r="C647" s="168"/>
      <c r="D647" s="169"/>
      <c r="E647" s="169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5">
      <c r="A648" s="172"/>
      <c r="B648" s="172"/>
      <c r="C648" s="168"/>
      <c r="D648" s="169"/>
      <c r="E648" s="169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5">
      <c r="A649" s="172"/>
      <c r="B649" s="172"/>
      <c r="C649" s="168"/>
      <c r="D649" s="169"/>
      <c r="E649" s="169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5">
      <c r="A650" s="172"/>
      <c r="B650" s="172"/>
      <c r="C650" s="168"/>
      <c r="D650" s="169"/>
      <c r="E650" s="169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5">
      <c r="A651" s="172"/>
      <c r="B651" s="172"/>
      <c r="C651" s="168"/>
      <c r="D651" s="169"/>
      <c r="E651" s="169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5">
      <c r="A652" s="172"/>
      <c r="B652" s="172"/>
      <c r="C652" s="168"/>
      <c r="D652" s="169"/>
      <c r="E652" s="169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5">
      <c r="A653" s="172"/>
      <c r="B653" s="172"/>
      <c r="C653" s="168"/>
      <c r="D653" s="169"/>
      <c r="E653" s="169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5">
      <c r="A654" s="172"/>
      <c r="B654" s="172"/>
      <c r="C654" s="168"/>
      <c r="D654" s="169"/>
      <c r="E654" s="169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5">
      <c r="A655" s="172"/>
      <c r="B655" s="172"/>
      <c r="C655" s="168"/>
      <c r="D655" s="169"/>
      <c r="E655" s="169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5">
      <c r="A656" s="172"/>
      <c r="B656" s="172"/>
      <c r="C656" s="168"/>
      <c r="D656" s="169"/>
      <c r="E656" s="169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5">
      <c r="A657" s="172"/>
      <c r="B657" s="172"/>
      <c r="C657" s="168"/>
      <c r="D657" s="169"/>
      <c r="E657" s="169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5">
      <c r="A658" s="172"/>
      <c r="B658" s="172"/>
      <c r="C658" s="168"/>
      <c r="D658" s="169"/>
      <c r="E658" s="169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5">
      <c r="A659" s="172"/>
      <c r="B659" s="172"/>
      <c r="C659" s="168"/>
      <c r="D659" s="169"/>
      <c r="E659" s="169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5">
      <c r="A660" s="172"/>
      <c r="B660" s="172"/>
      <c r="C660" s="168"/>
      <c r="D660" s="169"/>
      <c r="E660" s="169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5">
      <c r="A661" s="172"/>
      <c r="B661" s="172"/>
      <c r="C661" s="168"/>
      <c r="D661" s="169"/>
      <c r="E661" s="169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5">
      <c r="A662" s="172"/>
      <c r="B662" s="172"/>
      <c r="C662" s="168"/>
      <c r="D662" s="169"/>
      <c r="E662" s="169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5">
      <c r="A663" s="172"/>
      <c r="B663" s="172"/>
      <c r="C663" s="168"/>
      <c r="D663" s="169"/>
      <c r="E663" s="169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5">
      <c r="A664" s="172"/>
      <c r="B664" s="172"/>
      <c r="C664" s="168"/>
      <c r="D664" s="169"/>
      <c r="E664" s="169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5">
      <c r="A665" s="172"/>
      <c r="B665" s="172"/>
      <c r="C665" s="168"/>
      <c r="D665" s="169"/>
      <c r="E665" s="169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5">
      <c r="A666" s="172"/>
      <c r="B666" s="172"/>
      <c r="C666" s="168"/>
      <c r="D666" s="169"/>
      <c r="E666" s="169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5">
      <c r="A667" s="172"/>
      <c r="B667" s="172"/>
      <c r="C667" s="168"/>
      <c r="D667" s="169"/>
      <c r="E667" s="169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5">
      <c r="A668" s="172"/>
      <c r="B668" s="172"/>
      <c r="C668" s="168"/>
      <c r="D668" s="169"/>
      <c r="E668" s="169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5">
      <c r="A669" s="172"/>
      <c r="B669" s="172"/>
      <c r="C669" s="168"/>
      <c r="D669" s="169"/>
      <c r="E669" s="169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5">
      <c r="A670" s="172"/>
      <c r="B670" s="172"/>
      <c r="C670" s="168"/>
      <c r="D670" s="169"/>
      <c r="E670" s="169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5">
      <c r="A671" s="172"/>
      <c r="B671" s="172"/>
      <c r="C671" s="168"/>
      <c r="D671" s="169"/>
      <c r="E671" s="169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5">
      <c r="A672" s="172"/>
      <c r="B672" s="172"/>
      <c r="C672" s="168"/>
      <c r="D672" s="169"/>
      <c r="E672" s="169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5">
      <c r="A673" s="172"/>
      <c r="B673" s="172"/>
      <c r="C673" s="168"/>
      <c r="D673" s="169"/>
      <c r="E673" s="169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5">
      <c r="A674" s="172"/>
      <c r="B674" s="172"/>
      <c r="C674" s="168"/>
      <c r="D674" s="169"/>
      <c r="E674" s="169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5">
      <c r="A675" s="172"/>
      <c r="B675" s="172"/>
      <c r="C675" s="168"/>
      <c r="D675" s="169"/>
      <c r="E675" s="169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5">
      <c r="A676" s="172"/>
      <c r="B676" s="172"/>
      <c r="C676" s="168"/>
      <c r="D676" s="169"/>
      <c r="E676" s="169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5">
      <c r="A677" s="172"/>
      <c r="B677" s="172"/>
      <c r="C677" s="168"/>
      <c r="D677" s="169"/>
      <c r="E677" s="169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5">
      <c r="A678" s="172"/>
      <c r="B678" s="172"/>
      <c r="C678" s="168"/>
      <c r="D678" s="169"/>
      <c r="E678" s="169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5">
      <c r="A679" s="172"/>
      <c r="B679" s="172"/>
      <c r="C679" s="168"/>
      <c r="D679" s="169"/>
      <c r="E679" s="169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5">
      <c r="A680" s="172"/>
      <c r="B680" s="172"/>
      <c r="C680" s="168"/>
      <c r="D680" s="169"/>
      <c r="E680" s="169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5">
      <c r="A681" s="172"/>
      <c r="B681" s="172"/>
      <c r="C681" s="168"/>
      <c r="D681" s="169"/>
      <c r="E681" s="169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5">
      <c r="A682" s="172"/>
      <c r="B682" s="172"/>
      <c r="C682" s="168"/>
      <c r="D682" s="169"/>
      <c r="E682" s="169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5">
      <c r="A683" s="172"/>
      <c r="B683" s="172"/>
      <c r="C683" s="168"/>
      <c r="D683" s="169"/>
      <c r="E683" s="169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5">
      <c r="A684" s="172"/>
      <c r="B684" s="172"/>
      <c r="C684" s="168"/>
      <c r="D684" s="169"/>
      <c r="E684" s="169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5">
      <c r="A685" s="172"/>
      <c r="B685" s="172"/>
      <c r="C685" s="168"/>
      <c r="D685" s="169"/>
      <c r="E685" s="169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5">
      <c r="A686" s="172"/>
      <c r="B686" s="172"/>
      <c r="C686" s="168"/>
      <c r="D686" s="169"/>
      <c r="E686" s="169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5">
      <c r="A687" s="172"/>
      <c r="B687" s="172"/>
      <c r="C687" s="168"/>
      <c r="D687" s="169"/>
      <c r="E687" s="169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5">
      <c r="A688" s="172"/>
      <c r="B688" s="172"/>
      <c r="C688" s="168"/>
      <c r="D688" s="169"/>
      <c r="E688" s="169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5">
      <c r="A689" s="172"/>
      <c r="B689" s="172"/>
      <c r="C689" s="168"/>
      <c r="D689" s="169"/>
      <c r="E689" s="169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5">
      <c r="A690" s="172"/>
      <c r="B690" s="172"/>
      <c r="C690" s="168"/>
      <c r="D690" s="169"/>
      <c r="E690" s="169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5">
      <c r="A691" s="172"/>
      <c r="B691" s="172"/>
      <c r="C691" s="168"/>
      <c r="D691" s="169"/>
      <c r="E691" s="169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5">
      <c r="A692" s="172"/>
      <c r="B692" s="172"/>
      <c r="C692" s="168"/>
      <c r="D692" s="169"/>
      <c r="E692" s="169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5">
      <c r="A693" s="172"/>
      <c r="B693" s="172"/>
      <c r="C693" s="168"/>
      <c r="D693" s="169"/>
      <c r="E693" s="169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5">
      <c r="A694" s="172"/>
      <c r="B694" s="172"/>
      <c r="C694" s="168"/>
      <c r="D694" s="169"/>
      <c r="E694" s="169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5">
      <c r="A695" s="172"/>
      <c r="B695" s="172"/>
      <c r="C695" s="168"/>
      <c r="D695" s="169"/>
      <c r="E695" s="169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5">
      <c r="A696" s="172"/>
      <c r="B696" s="172"/>
      <c r="C696" s="168"/>
      <c r="D696" s="169"/>
      <c r="E696" s="169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5">
      <c r="A697" s="172"/>
      <c r="B697" s="172"/>
      <c r="C697" s="168"/>
      <c r="D697" s="169"/>
      <c r="E697" s="169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5">
      <c r="A698" s="172"/>
      <c r="B698" s="172"/>
      <c r="C698" s="168"/>
      <c r="D698" s="169"/>
      <c r="E698" s="169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5">
      <c r="A699" s="172"/>
      <c r="B699" s="172"/>
      <c r="C699" s="168"/>
      <c r="D699" s="169"/>
      <c r="E699" s="169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5">
      <c r="A700" s="172"/>
      <c r="B700" s="172"/>
      <c r="C700" s="168"/>
      <c r="D700" s="169"/>
      <c r="E700" s="169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5">
      <c r="A701" s="172"/>
      <c r="B701" s="172"/>
      <c r="C701" s="168"/>
      <c r="D701" s="169"/>
      <c r="E701" s="169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5">
      <c r="A702" s="172"/>
      <c r="B702" s="172"/>
      <c r="C702" s="168"/>
      <c r="D702" s="169"/>
      <c r="E702" s="169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5">
      <c r="A703" s="172"/>
      <c r="B703" s="172"/>
      <c r="C703" s="168"/>
      <c r="D703" s="169"/>
      <c r="E703" s="169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5">
      <c r="A704" s="172"/>
      <c r="B704" s="172"/>
      <c r="C704" s="168"/>
      <c r="D704" s="169"/>
      <c r="E704" s="169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5">
      <c r="A705" s="172"/>
      <c r="B705" s="172"/>
      <c r="C705" s="168"/>
      <c r="D705" s="169"/>
      <c r="E705" s="169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5">
      <c r="A706" s="172"/>
      <c r="B706" s="172"/>
      <c r="C706" s="168"/>
      <c r="D706" s="169"/>
      <c r="E706" s="169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5">
      <c r="A707" s="172"/>
      <c r="B707" s="172"/>
      <c r="C707" s="168"/>
      <c r="D707" s="169"/>
      <c r="E707" s="169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5">
      <c r="A708" s="172"/>
      <c r="B708" s="172"/>
      <c r="C708" s="168"/>
      <c r="D708" s="169"/>
      <c r="E708" s="169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5">
      <c r="A709" s="172"/>
      <c r="B709" s="172"/>
      <c r="C709" s="168"/>
      <c r="D709" s="169"/>
      <c r="E709" s="169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5">
      <c r="A710" s="172"/>
      <c r="B710" s="172"/>
      <c r="C710" s="168"/>
      <c r="D710" s="169"/>
      <c r="E710" s="169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5">
      <c r="A711" s="172"/>
      <c r="B711" s="172"/>
      <c r="C711" s="168"/>
      <c r="D711" s="169"/>
      <c r="E711" s="169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5">
      <c r="A712" s="172"/>
      <c r="B712" s="172"/>
      <c r="C712" s="168"/>
      <c r="D712" s="169"/>
      <c r="E712" s="169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5">
      <c r="A713" s="172"/>
      <c r="B713" s="172"/>
      <c r="C713" s="168"/>
      <c r="D713" s="169"/>
      <c r="E713" s="169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5">
      <c r="A714" s="172"/>
      <c r="B714" s="172"/>
      <c r="C714" s="168"/>
      <c r="D714" s="169"/>
      <c r="E714" s="169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5">
      <c r="A715" s="172"/>
      <c r="B715" s="172"/>
      <c r="C715" s="168"/>
      <c r="D715" s="169"/>
      <c r="E715" s="169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5">
      <c r="A716" s="172"/>
      <c r="B716" s="172"/>
      <c r="C716" s="168"/>
      <c r="D716" s="169"/>
      <c r="E716" s="169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5">
      <c r="A717" s="172"/>
      <c r="B717" s="172"/>
      <c r="C717" s="168"/>
      <c r="D717" s="169"/>
      <c r="E717" s="169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5">
      <c r="A718" s="172"/>
      <c r="B718" s="172"/>
      <c r="C718" s="168"/>
      <c r="D718" s="169"/>
      <c r="E718" s="169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5">
      <c r="A719" s="172"/>
      <c r="B719" s="172"/>
      <c r="C719" s="168"/>
      <c r="D719" s="169"/>
      <c r="E719" s="169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5">
      <c r="A720" s="172"/>
      <c r="B720" s="172"/>
      <c r="C720" s="168"/>
      <c r="D720" s="169"/>
      <c r="E720" s="169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5">
      <c r="A721" s="172"/>
      <c r="B721" s="172"/>
      <c r="C721" s="168"/>
      <c r="D721" s="169"/>
      <c r="E721" s="169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5">
      <c r="A722" s="172"/>
      <c r="B722" s="172"/>
      <c r="C722" s="168"/>
      <c r="D722" s="169"/>
      <c r="E722" s="169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5">
      <c r="A723" s="172"/>
      <c r="B723" s="172"/>
      <c r="C723" s="168"/>
      <c r="D723" s="169"/>
      <c r="E723" s="169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5">
      <c r="A724" s="172"/>
      <c r="B724" s="172"/>
      <c r="C724" s="168"/>
      <c r="D724" s="169"/>
      <c r="E724" s="169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5">
      <c r="A725" s="172"/>
      <c r="B725" s="172"/>
      <c r="C725" s="168"/>
      <c r="D725" s="169"/>
      <c r="E725" s="169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5">
      <c r="A726" s="172"/>
      <c r="B726" s="172"/>
      <c r="C726" s="168"/>
      <c r="D726" s="169"/>
      <c r="E726" s="169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5">
      <c r="A727" s="172"/>
      <c r="B727" s="172"/>
      <c r="C727" s="168"/>
      <c r="D727" s="169"/>
      <c r="E727" s="169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5">
      <c r="A728" s="172"/>
      <c r="B728" s="172"/>
      <c r="C728" s="168"/>
      <c r="D728" s="169"/>
      <c r="E728" s="169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5">
      <c r="A729" s="172"/>
      <c r="B729" s="172"/>
      <c r="C729" s="168"/>
      <c r="D729" s="169"/>
      <c r="E729" s="169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5">
      <c r="A730" s="172"/>
      <c r="B730" s="172"/>
      <c r="C730" s="168"/>
      <c r="D730" s="169"/>
      <c r="E730" s="169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5">
      <c r="A731" s="172"/>
      <c r="B731" s="172"/>
      <c r="C731" s="168"/>
      <c r="D731" s="169"/>
      <c r="E731" s="169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5">
      <c r="A732" s="172"/>
      <c r="B732" s="172"/>
      <c r="C732" s="168"/>
      <c r="D732" s="169"/>
      <c r="E732" s="169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5">
      <c r="A733" s="172"/>
      <c r="B733" s="172"/>
      <c r="C733" s="168"/>
      <c r="D733" s="169"/>
      <c r="E733" s="169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5">
      <c r="A734" s="172"/>
      <c r="B734" s="172"/>
      <c r="C734" s="168"/>
      <c r="D734" s="169"/>
      <c r="E734" s="169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5">
      <c r="A735" s="172"/>
      <c r="B735" s="172"/>
      <c r="C735" s="168"/>
      <c r="D735" s="169"/>
      <c r="E735" s="169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5">
      <c r="A736" s="172"/>
      <c r="B736" s="172"/>
      <c r="C736" s="168"/>
      <c r="D736" s="169"/>
      <c r="E736" s="169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5">
      <c r="A737" s="172"/>
      <c r="B737" s="172"/>
      <c r="C737" s="168"/>
      <c r="D737" s="169"/>
      <c r="E737" s="169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5">
      <c r="A738" s="172"/>
      <c r="B738" s="172"/>
      <c r="C738" s="168"/>
      <c r="D738" s="169"/>
      <c r="E738" s="169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5">
      <c r="A739" s="172"/>
      <c r="B739" s="172"/>
      <c r="C739" s="168"/>
      <c r="D739" s="169"/>
      <c r="E739" s="169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5">
      <c r="A740" s="172"/>
      <c r="B740" s="172"/>
      <c r="C740" s="168"/>
      <c r="D740" s="169"/>
      <c r="E740" s="169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5">
      <c r="A741" s="172"/>
      <c r="B741" s="172"/>
      <c r="C741" s="168"/>
      <c r="D741" s="169"/>
      <c r="E741" s="169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5">
      <c r="A742" s="172"/>
      <c r="B742" s="172"/>
      <c r="C742" s="168"/>
      <c r="D742" s="169"/>
      <c r="E742" s="169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5">
      <c r="A743" s="172"/>
      <c r="B743" s="172"/>
      <c r="C743" s="168"/>
      <c r="D743" s="169"/>
      <c r="E743" s="169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5">
      <c r="A744" s="172"/>
      <c r="B744" s="172"/>
      <c r="C744" s="168"/>
      <c r="D744" s="169"/>
      <c r="E744" s="169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5">
      <c r="A745" s="172"/>
      <c r="B745" s="172"/>
      <c r="C745" s="168"/>
      <c r="D745" s="169"/>
      <c r="E745" s="169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5">
      <c r="A746" s="172"/>
      <c r="B746" s="172"/>
      <c r="C746" s="168"/>
      <c r="D746" s="169"/>
      <c r="E746" s="169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5">
      <c r="A747" s="172"/>
      <c r="B747" s="172"/>
      <c r="C747" s="168"/>
      <c r="D747" s="169"/>
      <c r="E747" s="169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5">
      <c r="A748" s="172"/>
      <c r="B748" s="172"/>
      <c r="C748" s="168"/>
      <c r="D748" s="169"/>
      <c r="E748" s="169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5">
      <c r="A749" s="172"/>
      <c r="B749" s="172"/>
      <c r="C749" s="168"/>
      <c r="D749" s="169"/>
      <c r="E749" s="169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5">
      <c r="A750" s="172"/>
      <c r="B750" s="172"/>
      <c r="C750" s="168"/>
      <c r="D750" s="169"/>
      <c r="E750" s="169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5">
      <c r="A751" s="172"/>
      <c r="B751" s="172"/>
      <c r="C751" s="168"/>
      <c r="D751" s="169"/>
      <c r="E751" s="169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5">
      <c r="A752" s="172"/>
      <c r="B752" s="172"/>
      <c r="C752" s="168"/>
      <c r="D752" s="169"/>
      <c r="E752" s="169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5">
      <c r="A753" s="172"/>
      <c r="B753" s="172"/>
      <c r="C753" s="168"/>
      <c r="D753" s="169"/>
      <c r="E753" s="169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5">
      <c r="A754" s="172"/>
      <c r="B754" s="172"/>
      <c r="C754" s="168"/>
      <c r="D754" s="169"/>
      <c r="E754" s="169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5">
      <c r="A755" s="172"/>
      <c r="B755" s="172"/>
      <c r="C755" s="168"/>
      <c r="D755" s="169"/>
      <c r="E755" s="169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5">
      <c r="A756" s="172"/>
      <c r="B756" s="172"/>
      <c r="C756" s="168"/>
      <c r="D756" s="169"/>
      <c r="E756" s="169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5">
      <c r="A757" s="172"/>
      <c r="B757" s="172"/>
      <c r="C757" s="168"/>
      <c r="D757" s="169"/>
      <c r="E757" s="169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5">
      <c r="A758" s="172"/>
      <c r="B758" s="172"/>
      <c r="C758" s="168"/>
      <c r="D758" s="169"/>
      <c r="E758" s="169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5">
      <c r="A759" s="172"/>
      <c r="B759" s="172"/>
      <c r="C759" s="168"/>
      <c r="D759" s="169"/>
      <c r="E759" s="169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5">
      <c r="A760" s="172"/>
      <c r="B760" s="172"/>
      <c r="C760" s="168"/>
      <c r="D760" s="169"/>
      <c r="E760" s="169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5">
      <c r="A761" s="172"/>
      <c r="B761" s="172"/>
      <c r="C761" s="168"/>
      <c r="D761" s="169"/>
      <c r="E761" s="169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5">
      <c r="A762" s="172"/>
      <c r="B762" s="172"/>
      <c r="C762" s="168"/>
      <c r="D762" s="169"/>
      <c r="E762" s="169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5">
      <c r="A763" s="172"/>
      <c r="B763" s="172"/>
      <c r="C763" s="168"/>
      <c r="D763" s="169"/>
      <c r="E763" s="169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5">
      <c r="A764" s="172"/>
      <c r="B764" s="172"/>
      <c r="C764" s="168"/>
      <c r="D764" s="169"/>
      <c r="E764" s="169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5">
      <c r="A765" s="172"/>
      <c r="B765" s="172"/>
      <c r="C765" s="168"/>
      <c r="D765" s="169"/>
      <c r="E765" s="169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5">
      <c r="A766" s="172"/>
      <c r="B766" s="172"/>
      <c r="C766" s="168"/>
      <c r="D766" s="169"/>
      <c r="E766" s="169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5">
      <c r="A767" s="172"/>
      <c r="B767" s="172"/>
      <c r="C767" s="168"/>
      <c r="D767" s="169"/>
      <c r="E767" s="169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5">
      <c r="A768" s="172"/>
      <c r="B768" s="172"/>
      <c r="C768" s="168"/>
      <c r="D768" s="169"/>
      <c r="E768" s="169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5">
      <c r="A769" s="172"/>
      <c r="B769" s="172"/>
      <c r="C769" s="168"/>
      <c r="D769" s="169"/>
      <c r="E769" s="169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5">
      <c r="A770" s="172"/>
      <c r="B770" s="172"/>
      <c r="C770" s="168"/>
      <c r="D770" s="169"/>
      <c r="E770" s="169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5">
      <c r="A771" s="172"/>
      <c r="B771" s="172"/>
      <c r="C771" s="168"/>
      <c r="D771" s="169"/>
      <c r="E771" s="169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5">
      <c r="A772" s="172"/>
      <c r="B772" s="172"/>
      <c r="C772" s="168"/>
      <c r="D772" s="169"/>
      <c r="E772" s="169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5">
      <c r="A773" s="172"/>
      <c r="B773" s="172"/>
      <c r="C773" s="168"/>
      <c r="D773" s="169"/>
      <c r="E773" s="169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5">
      <c r="A774" s="172"/>
      <c r="B774" s="172"/>
      <c r="C774" s="168"/>
      <c r="D774" s="169"/>
      <c r="E774" s="169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5">
      <c r="A775" s="172"/>
      <c r="B775" s="172"/>
      <c r="C775" s="168"/>
      <c r="D775" s="169"/>
      <c r="E775" s="169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5">
      <c r="A776" s="172"/>
      <c r="B776" s="172"/>
      <c r="C776" s="168"/>
      <c r="D776" s="169"/>
      <c r="E776" s="169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5">
      <c r="A777" s="172"/>
      <c r="B777" s="172"/>
      <c r="C777" s="168"/>
      <c r="D777" s="169"/>
      <c r="E777" s="169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5">
      <c r="A778" s="172"/>
      <c r="B778" s="172"/>
      <c r="C778" s="168"/>
      <c r="D778" s="169"/>
      <c r="E778" s="169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5">
      <c r="A779" s="172"/>
      <c r="B779" s="172"/>
      <c r="C779" s="168"/>
      <c r="D779" s="169"/>
      <c r="E779" s="169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5">
      <c r="A780" s="172"/>
      <c r="B780" s="172"/>
      <c r="C780" s="168"/>
      <c r="D780" s="169"/>
      <c r="E780" s="169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5">
      <c r="A781" s="172"/>
      <c r="B781" s="172"/>
      <c r="C781" s="168"/>
      <c r="D781" s="169"/>
      <c r="E781" s="169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5">
      <c r="A782" s="172"/>
      <c r="B782" s="172"/>
      <c r="C782" s="168"/>
      <c r="D782" s="169"/>
      <c r="E782" s="169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5">
      <c r="A783" s="172"/>
      <c r="B783" s="172"/>
      <c r="C783" s="168"/>
      <c r="D783" s="169"/>
      <c r="E783" s="169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5">
      <c r="A784" s="172"/>
      <c r="B784" s="172"/>
      <c r="C784" s="168"/>
      <c r="D784" s="169"/>
      <c r="E784" s="169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5">
      <c r="A785" s="172"/>
      <c r="B785" s="172"/>
      <c r="C785" s="168"/>
      <c r="D785" s="169"/>
      <c r="E785" s="169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5">
      <c r="A786" s="172"/>
      <c r="B786" s="172"/>
      <c r="C786" s="168"/>
      <c r="D786" s="169"/>
      <c r="E786" s="169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5">
      <c r="A787" s="172"/>
      <c r="B787" s="172"/>
      <c r="C787" s="168"/>
      <c r="D787" s="169"/>
      <c r="E787" s="169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5">
      <c r="A788" s="172"/>
      <c r="B788" s="172"/>
      <c r="C788" s="168"/>
      <c r="D788" s="169"/>
      <c r="E788" s="169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5">
      <c r="A789" s="172"/>
      <c r="B789" s="172"/>
      <c r="C789" s="168"/>
      <c r="D789" s="169"/>
      <c r="E789" s="169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5">
      <c r="A790" s="172"/>
      <c r="B790" s="172"/>
      <c r="C790" s="168"/>
      <c r="D790" s="169"/>
      <c r="E790" s="169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5">
      <c r="A791" s="172"/>
      <c r="B791" s="172"/>
      <c r="C791" s="168"/>
      <c r="D791" s="169"/>
      <c r="E791" s="169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5">
      <c r="A792" s="172"/>
      <c r="B792" s="172"/>
      <c r="C792" s="168"/>
      <c r="D792" s="169"/>
      <c r="E792" s="169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5">
      <c r="A793" s="172"/>
      <c r="B793" s="172"/>
      <c r="C793" s="168"/>
      <c r="D793" s="169"/>
      <c r="E793" s="169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5">
      <c r="A794" s="172"/>
      <c r="B794" s="172"/>
      <c r="C794" s="168"/>
      <c r="D794" s="169"/>
      <c r="E794" s="169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5">
      <c r="A795" s="172"/>
      <c r="B795" s="172"/>
      <c r="C795" s="168"/>
      <c r="D795" s="169"/>
      <c r="E795" s="169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5">
      <c r="A796" s="172"/>
      <c r="B796" s="172"/>
      <c r="C796" s="168"/>
      <c r="D796" s="169"/>
      <c r="E796" s="169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5">
      <c r="A797" s="172"/>
      <c r="B797" s="172"/>
      <c r="C797" s="168"/>
      <c r="D797" s="169"/>
      <c r="E797" s="169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5">
      <c r="A798" s="172"/>
      <c r="B798" s="172"/>
      <c r="C798" s="168"/>
      <c r="D798" s="169"/>
      <c r="E798" s="169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5">
      <c r="A799" s="172"/>
      <c r="B799" s="172"/>
      <c r="C799" s="168"/>
      <c r="D799" s="169"/>
      <c r="E799" s="169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5">
      <c r="A800" s="172"/>
      <c r="B800" s="172"/>
      <c r="C800" s="168"/>
      <c r="D800" s="169"/>
      <c r="E800" s="169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5">
      <c r="A801" s="172"/>
      <c r="B801" s="172"/>
      <c r="C801" s="168"/>
      <c r="D801" s="169"/>
      <c r="E801" s="169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5">
      <c r="A802" s="172"/>
      <c r="B802" s="172"/>
      <c r="C802" s="168"/>
      <c r="D802" s="169"/>
      <c r="E802" s="169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5">
      <c r="A803" s="172"/>
      <c r="B803" s="172"/>
      <c r="C803" s="168"/>
      <c r="D803" s="169"/>
      <c r="E803" s="169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5">
      <c r="A804" s="172"/>
      <c r="B804" s="172"/>
      <c r="C804" s="168"/>
      <c r="D804" s="169"/>
      <c r="E804" s="169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5">
      <c r="A805" s="172"/>
      <c r="B805" s="172"/>
      <c r="C805" s="168"/>
      <c r="D805" s="169"/>
      <c r="E805" s="169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5">
      <c r="A806" s="172"/>
      <c r="B806" s="172"/>
      <c r="C806" s="168"/>
      <c r="D806" s="169"/>
      <c r="E806" s="169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5">
      <c r="A807" s="172"/>
      <c r="B807" s="172"/>
      <c r="C807" s="168"/>
      <c r="D807" s="169"/>
      <c r="E807" s="169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5">
      <c r="A808" s="172"/>
      <c r="B808" s="172"/>
      <c r="C808" s="168"/>
      <c r="D808" s="169"/>
      <c r="E808" s="169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5">
      <c r="A809" s="172"/>
      <c r="B809" s="172"/>
      <c r="C809" s="168"/>
      <c r="D809" s="169"/>
      <c r="E809" s="169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5">
      <c r="A810" s="172"/>
      <c r="B810" s="172"/>
      <c r="C810" s="168"/>
      <c r="D810" s="169"/>
      <c r="E810" s="169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5">
      <c r="A811" s="172"/>
      <c r="B811" s="172"/>
      <c r="C811" s="168"/>
      <c r="D811" s="169"/>
      <c r="E811" s="169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5">
      <c r="A812" s="172"/>
      <c r="B812" s="172"/>
      <c r="C812" s="168"/>
      <c r="D812" s="169"/>
      <c r="E812" s="169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5">
      <c r="A813" s="172"/>
      <c r="B813" s="172"/>
      <c r="C813" s="168"/>
      <c r="D813" s="169"/>
      <c r="E813" s="169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5">
      <c r="A814" s="172"/>
      <c r="B814" s="172"/>
      <c r="C814" s="168"/>
      <c r="D814" s="169"/>
      <c r="E814" s="169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5">
      <c r="A815" s="172"/>
      <c r="B815" s="172"/>
      <c r="C815" s="168"/>
      <c r="D815" s="169"/>
      <c r="E815" s="169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5">
      <c r="A816" s="172"/>
      <c r="B816" s="172"/>
      <c r="C816" s="168"/>
      <c r="D816" s="169"/>
      <c r="E816" s="169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5">
      <c r="A817" s="172"/>
      <c r="B817" s="172"/>
      <c r="C817" s="168"/>
      <c r="D817" s="169"/>
      <c r="E817" s="169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5">
      <c r="A818" s="172"/>
      <c r="B818" s="172"/>
      <c r="C818" s="168"/>
      <c r="D818" s="169"/>
      <c r="E818" s="169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5">
      <c r="A819" s="172"/>
      <c r="B819" s="172"/>
      <c r="C819" s="168"/>
      <c r="D819" s="169"/>
      <c r="E819" s="169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5">
      <c r="A820" s="172"/>
      <c r="B820" s="172"/>
      <c r="C820" s="168"/>
      <c r="D820" s="169"/>
      <c r="E820" s="169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5">
      <c r="A821" s="172"/>
      <c r="B821" s="172"/>
      <c r="C821" s="168"/>
      <c r="D821" s="169"/>
      <c r="E821" s="169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5">
      <c r="A822" s="172"/>
      <c r="B822" s="172"/>
      <c r="C822" s="168"/>
      <c r="D822" s="169"/>
      <c r="E822" s="169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5">
      <c r="A823" s="172"/>
      <c r="B823" s="172"/>
      <c r="C823" s="168"/>
      <c r="D823" s="169"/>
      <c r="E823" s="169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5">
      <c r="A824" s="172"/>
      <c r="B824" s="172"/>
      <c r="C824" s="168"/>
      <c r="D824" s="169"/>
      <c r="E824" s="169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5">
      <c r="A825" s="172"/>
      <c r="B825" s="172"/>
      <c r="C825" s="168"/>
      <c r="D825" s="169"/>
      <c r="E825" s="169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5">
      <c r="A826" s="172"/>
      <c r="B826" s="172"/>
      <c r="C826" s="168"/>
      <c r="D826" s="169"/>
      <c r="E826" s="169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5">
      <c r="A827" s="172"/>
      <c r="B827" s="172"/>
      <c r="C827" s="168"/>
      <c r="D827" s="169"/>
      <c r="E827" s="169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5">
      <c r="A828" s="172"/>
      <c r="B828" s="172"/>
      <c r="C828" s="168"/>
      <c r="D828" s="169"/>
      <c r="E828" s="169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5">
      <c r="A829" s="172"/>
      <c r="B829" s="172"/>
      <c r="C829" s="168"/>
      <c r="D829" s="169"/>
      <c r="E829" s="169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5">
      <c r="A830" s="172"/>
      <c r="B830" s="172"/>
      <c r="C830" s="168"/>
      <c r="D830" s="169"/>
      <c r="E830" s="169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5">
      <c r="A831" s="172"/>
      <c r="B831" s="172"/>
      <c r="C831" s="168"/>
      <c r="D831" s="169"/>
      <c r="E831" s="169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5">
      <c r="A832" s="172"/>
      <c r="B832" s="172"/>
      <c r="C832" s="168"/>
      <c r="D832" s="169"/>
      <c r="E832" s="169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5">
      <c r="A833" s="172"/>
      <c r="B833" s="172"/>
      <c r="C833" s="168"/>
      <c r="D833" s="169"/>
      <c r="E833" s="169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5">
      <c r="A834" s="172"/>
      <c r="B834" s="172"/>
      <c r="C834" s="168"/>
      <c r="D834" s="169"/>
      <c r="E834" s="169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5">
      <c r="A835" s="172"/>
      <c r="B835" s="172"/>
      <c r="C835" s="168"/>
      <c r="D835" s="169"/>
      <c r="E835" s="169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5">
      <c r="A836" s="172"/>
      <c r="B836" s="172"/>
      <c r="C836" s="168"/>
      <c r="D836" s="169"/>
      <c r="E836" s="169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5">
      <c r="A837" s="172"/>
      <c r="B837" s="172"/>
      <c r="C837" s="168"/>
      <c r="D837" s="169"/>
      <c r="E837" s="169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5">
      <c r="A838" s="172"/>
      <c r="B838" s="172"/>
      <c r="C838" s="168"/>
      <c r="D838" s="169"/>
      <c r="E838" s="169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5">
      <c r="A839" s="172"/>
      <c r="B839" s="172"/>
      <c r="C839" s="168"/>
      <c r="D839" s="169"/>
      <c r="E839" s="169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5">
      <c r="A840" s="172"/>
      <c r="B840" s="172"/>
      <c r="C840" s="168"/>
      <c r="D840" s="169"/>
      <c r="E840" s="169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5">
      <c r="A841" s="172"/>
      <c r="B841" s="172"/>
      <c r="C841" s="168"/>
      <c r="D841" s="169"/>
      <c r="E841" s="169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5">
      <c r="A842" s="172"/>
      <c r="B842" s="172"/>
      <c r="C842" s="168"/>
      <c r="D842" s="169"/>
      <c r="E842" s="169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5">
      <c r="A843" s="172"/>
      <c r="B843" s="172"/>
      <c r="C843" s="168"/>
      <c r="D843" s="169"/>
      <c r="E843" s="169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5">
      <c r="A844" s="172"/>
      <c r="B844" s="172"/>
      <c r="C844" s="168"/>
      <c r="D844" s="169"/>
      <c r="E844" s="169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5">
      <c r="A845" s="172"/>
      <c r="B845" s="172"/>
      <c r="C845" s="168"/>
      <c r="D845" s="169"/>
      <c r="E845" s="169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5">
      <c r="A846" s="172"/>
      <c r="B846" s="172"/>
      <c r="C846" s="168"/>
      <c r="D846" s="169"/>
      <c r="E846" s="169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5">
      <c r="A847" s="172"/>
      <c r="B847" s="172"/>
      <c r="C847" s="168"/>
      <c r="D847" s="169"/>
      <c r="E847" s="169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5">
      <c r="A848" s="172"/>
      <c r="B848" s="172"/>
      <c r="C848" s="168"/>
      <c r="D848" s="169"/>
      <c r="E848" s="169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5">
      <c r="A849" s="172"/>
      <c r="B849" s="172"/>
      <c r="C849" s="168"/>
      <c r="D849" s="169"/>
      <c r="E849" s="169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5">
      <c r="A850" s="172"/>
      <c r="B850" s="172"/>
      <c r="C850" s="168"/>
      <c r="D850" s="169"/>
      <c r="E850" s="169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5">
      <c r="A851" s="172"/>
      <c r="B851" s="172"/>
      <c r="C851" s="168"/>
      <c r="D851" s="169"/>
      <c r="E851" s="169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5">
      <c r="A852" s="172"/>
      <c r="B852" s="172"/>
      <c r="C852" s="168"/>
      <c r="D852" s="169"/>
      <c r="E852" s="169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5">
      <c r="A853" s="172"/>
      <c r="B853" s="172"/>
      <c r="C853" s="168"/>
      <c r="D853" s="169"/>
      <c r="E853" s="169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5">
      <c r="A854" s="172"/>
      <c r="B854" s="172"/>
      <c r="C854" s="168"/>
      <c r="D854" s="169"/>
      <c r="E854" s="169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5">
      <c r="A855" s="172"/>
      <c r="B855" s="172"/>
      <c r="C855" s="168"/>
      <c r="D855" s="169"/>
      <c r="E855" s="169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5">
      <c r="A856" s="172"/>
      <c r="B856" s="172"/>
      <c r="C856" s="168"/>
      <c r="D856" s="169"/>
      <c r="E856" s="169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5">
      <c r="A857" s="172"/>
      <c r="B857" s="172"/>
      <c r="C857" s="168"/>
      <c r="D857" s="169"/>
      <c r="E857" s="169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5">
      <c r="A858" s="172"/>
      <c r="B858" s="172"/>
      <c r="C858" s="168"/>
      <c r="D858" s="169"/>
      <c r="E858" s="169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5">
      <c r="A859" s="172"/>
      <c r="B859" s="172"/>
      <c r="C859" s="168"/>
      <c r="D859" s="169"/>
      <c r="E859" s="169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5">
      <c r="A860" s="172"/>
      <c r="B860" s="172"/>
      <c r="C860" s="168"/>
      <c r="D860" s="169"/>
      <c r="E860" s="169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5">
      <c r="A861" s="172"/>
      <c r="B861" s="172"/>
      <c r="C861" s="168"/>
      <c r="D861" s="169"/>
      <c r="E861" s="169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5">
      <c r="A862" s="172"/>
      <c r="B862" s="172"/>
      <c r="C862" s="168"/>
      <c r="D862" s="169"/>
      <c r="E862" s="169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5">
      <c r="A863" s="172"/>
      <c r="B863" s="172"/>
      <c r="C863" s="168"/>
      <c r="D863" s="169"/>
      <c r="E863" s="169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5">
      <c r="A864" s="172"/>
      <c r="B864" s="172"/>
      <c r="C864" s="168"/>
      <c r="D864" s="169"/>
      <c r="E864" s="169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5">
      <c r="A865" s="172"/>
      <c r="B865" s="172"/>
      <c r="C865" s="168"/>
      <c r="D865" s="169"/>
      <c r="E865" s="169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5">
      <c r="A866" s="172"/>
      <c r="B866" s="172"/>
      <c r="C866" s="168"/>
      <c r="D866" s="169"/>
      <c r="E866" s="169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5">
      <c r="A867" s="172"/>
      <c r="B867" s="172"/>
      <c r="C867" s="168"/>
      <c r="D867" s="169"/>
      <c r="E867" s="169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5">
      <c r="A868" s="172"/>
      <c r="B868" s="172"/>
      <c r="C868" s="168"/>
      <c r="D868" s="169"/>
      <c r="E868" s="169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5">
      <c r="A869" s="172"/>
      <c r="B869" s="172"/>
      <c r="C869" s="168"/>
      <c r="D869" s="169"/>
      <c r="E869" s="169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5">
      <c r="A870" s="172"/>
      <c r="B870" s="172"/>
      <c r="C870" s="168"/>
      <c r="D870" s="169"/>
      <c r="E870" s="169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5">
      <c r="A871" s="172"/>
      <c r="B871" s="172"/>
      <c r="C871" s="168"/>
      <c r="D871" s="169"/>
      <c r="E871" s="169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5">
      <c r="A872" s="172"/>
      <c r="B872" s="172"/>
      <c r="C872" s="168"/>
      <c r="D872" s="169"/>
      <c r="E872" s="169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5">
      <c r="A873" s="172"/>
      <c r="B873" s="172"/>
      <c r="C873" s="168"/>
      <c r="D873" s="169"/>
      <c r="E873" s="169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5">
      <c r="A874" s="172"/>
      <c r="B874" s="172"/>
      <c r="C874" s="168"/>
      <c r="D874" s="169"/>
      <c r="E874" s="169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5">
      <c r="A875" s="172"/>
      <c r="B875" s="172"/>
      <c r="C875" s="168"/>
      <c r="D875" s="169"/>
      <c r="E875" s="169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5">
      <c r="A876" s="172"/>
      <c r="B876" s="172"/>
      <c r="C876" s="168"/>
      <c r="D876" s="169"/>
      <c r="E876" s="169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5">
      <c r="A877" s="172"/>
      <c r="B877" s="172"/>
      <c r="C877" s="168"/>
      <c r="D877" s="169"/>
      <c r="E877" s="169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5">
      <c r="A878" s="172"/>
      <c r="B878" s="172"/>
      <c r="C878" s="168"/>
      <c r="D878" s="169"/>
      <c r="E878" s="169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5">
      <c r="A879" s="172"/>
      <c r="B879" s="172"/>
      <c r="C879" s="168"/>
      <c r="D879" s="169"/>
      <c r="E879" s="169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5">
      <c r="A880" s="172"/>
      <c r="B880" s="172"/>
      <c r="C880" s="168"/>
      <c r="D880" s="169"/>
      <c r="E880" s="169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5">
      <c r="A881" s="172"/>
      <c r="B881" s="172"/>
      <c r="C881" s="168"/>
      <c r="D881" s="169"/>
      <c r="E881" s="169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5">
      <c r="A882" s="172"/>
      <c r="B882" s="172"/>
      <c r="C882" s="168"/>
      <c r="D882" s="169"/>
      <c r="E882" s="169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5">
      <c r="A883" s="172"/>
      <c r="B883" s="172"/>
      <c r="C883" s="168"/>
      <c r="D883" s="169"/>
      <c r="E883" s="169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5">
      <c r="A884" s="172"/>
      <c r="B884" s="172"/>
      <c r="C884" s="168"/>
      <c r="D884" s="169"/>
      <c r="E884" s="169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5">
      <c r="A885" s="172"/>
      <c r="B885" s="172"/>
      <c r="C885" s="168"/>
      <c r="D885" s="169"/>
      <c r="E885" s="169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5">
      <c r="A886" s="172"/>
      <c r="B886" s="172"/>
      <c r="C886" s="168"/>
      <c r="D886" s="169"/>
      <c r="E886" s="169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5">
      <c r="A887" s="172"/>
      <c r="B887" s="172"/>
      <c r="C887" s="168"/>
      <c r="D887" s="169"/>
      <c r="E887" s="169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5">
      <c r="A888" s="172"/>
      <c r="B888" s="172"/>
      <c r="C888" s="168"/>
      <c r="D888" s="169"/>
      <c r="E888" s="169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5">
      <c r="A889" s="172"/>
      <c r="B889" s="172"/>
      <c r="C889" s="168"/>
      <c r="D889" s="169"/>
      <c r="E889" s="169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5">
      <c r="A890" s="172"/>
      <c r="B890" s="172"/>
      <c r="C890" s="168"/>
      <c r="D890" s="169"/>
      <c r="E890" s="169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5">
      <c r="A891" s="172"/>
      <c r="B891" s="172"/>
      <c r="C891" s="168"/>
      <c r="D891" s="169"/>
      <c r="E891" s="169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5">
      <c r="A892" s="172"/>
      <c r="B892" s="172"/>
      <c r="C892" s="168"/>
      <c r="D892" s="169"/>
      <c r="E892" s="169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5">
      <c r="A893" s="172"/>
      <c r="B893" s="172"/>
      <c r="C893" s="168"/>
      <c r="D893" s="169"/>
      <c r="E893" s="169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5">
      <c r="A894" s="172"/>
      <c r="B894" s="172"/>
      <c r="C894" s="168"/>
      <c r="D894" s="169"/>
      <c r="E894" s="169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5">
      <c r="A895" s="172"/>
      <c r="B895" s="172"/>
      <c r="C895" s="168"/>
      <c r="D895" s="169"/>
      <c r="E895" s="169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5">
      <c r="A896" s="172"/>
      <c r="B896" s="172"/>
      <c r="C896" s="168"/>
      <c r="D896" s="169"/>
      <c r="E896" s="169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5">
      <c r="A897" s="172"/>
      <c r="B897" s="172"/>
      <c r="C897" s="168"/>
      <c r="D897" s="169"/>
      <c r="E897" s="169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5">
      <c r="A898" s="172"/>
      <c r="B898" s="172"/>
      <c r="C898" s="168"/>
      <c r="D898" s="169"/>
      <c r="E898" s="169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5">
      <c r="A899" s="172"/>
      <c r="B899" s="172"/>
      <c r="C899" s="168"/>
      <c r="D899" s="169"/>
      <c r="E899" s="169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5">
      <c r="A900" s="172"/>
      <c r="B900" s="172"/>
      <c r="C900" s="168"/>
      <c r="D900" s="169"/>
      <c r="E900" s="169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5">
      <c r="A901" s="172"/>
      <c r="B901" s="172"/>
      <c r="C901" s="168"/>
      <c r="D901" s="169"/>
      <c r="E901" s="169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5">
      <c r="A902" s="172"/>
      <c r="B902" s="172"/>
      <c r="C902" s="168"/>
      <c r="D902" s="169"/>
      <c r="E902" s="169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5">
      <c r="A903" s="172"/>
      <c r="B903" s="172"/>
      <c r="C903" s="168"/>
      <c r="D903" s="169"/>
      <c r="E903" s="169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5">
      <c r="A904" s="172"/>
      <c r="B904" s="172"/>
      <c r="C904" s="168"/>
      <c r="D904" s="169"/>
      <c r="E904" s="169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5">
      <c r="A905" s="172"/>
      <c r="B905" s="172"/>
      <c r="C905" s="168"/>
      <c r="D905" s="169"/>
      <c r="E905" s="169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5">
      <c r="A906" s="172"/>
      <c r="B906" s="172"/>
      <c r="C906" s="168"/>
      <c r="D906" s="169"/>
      <c r="E906" s="169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5">
      <c r="A907" s="172"/>
      <c r="B907" s="172"/>
      <c r="C907" s="168"/>
      <c r="D907" s="169"/>
      <c r="E907" s="169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5">
      <c r="A908" s="172"/>
      <c r="B908" s="172"/>
      <c r="C908" s="168"/>
      <c r="D908" s="169"/>
      <c r="E908" s="169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5">
      <c r="A909" s="172"/>
      <c r="B909" s="172"/>
      <c r="C909" s="168"/>
      <c r="D909" s="169"/>
      <c r="E909" s="169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5">
      <c r="A910" s="172"/>
      <c r="B910" s="172"/>
      <c r="C910" s="168"/>
      <c r="D910" s="169"/>
      <c r="E910" s="169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5">
      <c r="A911" s="172"/>
      <c r="B911" s="172"/>
      <c r="C911" s="168"/>
      <c r="D911" s="169"/>
      <c r="E911" s="169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5">
      <c r="A912" s="172"/>
      <c r="B912" s="172"/>
      <c r="C912" s="168"/>
      <c r="D912" s="169"/>
      <c r="E912" s="169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5">
      <c r="A913" s="172"/>
      <c r="B913" s="172"/>
      <c r="C913" s="168"/>
      <c r="D913" s="169"/>
      <c r="E913" s="169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5">
      <c r="A914" s="172"/>
      <c r="B914" s="172"/>
      <c r="C914" s="168"/>
      <c r="D914" s="169"/>
      <c r="E914" s="169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5">
      <c r="A915" s="172"/>
      <c r="B915" s="172"/>
      <c r="C915" s="168"/>
      <c r="D915" s="169"/>
      <c r="E915" s="169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5">
      <c r="A916" s="172"/>
      <c r="B916" s="172"/>
      <c r="C916" s="168"/>
      <c r="D916" s="169"/>
      <c r="E916" s="169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5">
      <c r="A917" s="172"/>
      <c r="B917" s="172"/>
      <c r="C917" s="168"/>
      <c r="D917" s="169"/>
      <c r="E917" s="169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5">
      <c r="A918" s="172"/>
      <c r="B918" s="172"/>
      <c r="C918" s="168"/>
      <c r="D918" s="169"/>
      <c r="E918" s="169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5">
      <c r="A919" s="172"/>
      <c r="B919" s="172"/>
      <c r="C919" s="168"/>
      <c r="D919" s="169"/>
      <c r="E919" s="169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5">
      <c r="A920" s="172"/>
      <c r="B920" s="172"/>
      <c r="C920" s="168"/>
      <c r="D920" s="169"/>
      <c r="E920" s="169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5">
      <c r="A921" s="172"/>
      <c r="B921" s="172"/>
      <c r="C921" s="168"/>
      <c r="D921" s="169"/>
      <c r="E921" s="169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5">
      <c r="A922" s="172"/>
      <c r="B922" s="172"/>
      <c r="C922" s="168"/>
      <c r="D922" s="169"/>
      <c r="E922" s="169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5">
      <c r="A923" s="172"/>
      <c r="B923" s="172"/>
      <c r="C923" s="168"/>
      <c r="D923" s="169"/>
      <c r="E923" s="169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5">
      <c r="A924" s="172"/>
      <c r="B924" s="172"/>
      <c r="C924" s="168"/>
      <c r="D924" s="169"/>
      <c r="E924" s="169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5">
      <c r="A925" s="172"/>
      <c r="B925" s="172"/>
      <c r="C925" s="168"/>
      <c r="D925" s="169"/>
      <c r="E925" s="169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5">
      <c r="A926" s="172"/>
      <c r="B926" s="172"/>
      <c r="C926" s="168"/>
      <c r="D926" s="169"/>
      <c r="E926" s="169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5">
      <c r="A927" s="172"/>
      <c r="B927" s="172"/>
      <c r="C927" s="168"/>
      <c r="D927" s="169"/>
      <c r="E927" s="169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5">
      <c r="A928" s="172"/>
      <c r="B928" s="172"/>
      <c r="C928" s="168"/>
      <c r="D928" s="169"/>
      <c r="E928" s="169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5">
      <c r="A929" s="172"/>
      <c r="B929" s="172"/>
      <c r="C929" s="168"/>
      <c r="D929" s="169"/>
      <c r="E929" s="169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5">
      <c r="A930" s="172"/>
      <c r="B930" s="172"/>
      <c r="C930" s="168"/>
      <c r="D930" s="169"/>
      <c r="E930" s="169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5">
      <c r="A931" s="172"/>
      <c r="B931" s="172"/>
      <c r="C931" s="168"/>
      <c r="D931" s="169"/>
      <c r="E931" s="169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5">
      <c r="A932" s="172"/>
      <c r="B932" s="172"/>
      <c r="C932" s="168"/>
      <c r="D932" s="169"/>
      <c r="E932" s="169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5">
      <c r="A933" s="172"/>
      <c r="B933" s="172"/>
      <c r="C933" s="168"/>
      <c r="D933" s="169"/>
      <c r="E933" s="169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5">
      <c r="A934" s="172"/>
      <c r="B934" s="172"/>
      <c r="C934" s="168"/>
      <c r="D934" s="169"/>
      <c r="E934" s="169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5">
      <c r="A935" s="172"/>
      <c r="B935" s="172"/>
      <c r="C935" s="168"/>
      <c r="D935" s="169"/>
      <c r="E935" s="169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5">
      <c r="A936" s="172"/>
      <c r="B936" s="172"/>
      <c r="C936" s="168"/>
      <c r="D936" s="169"/>
      <c r="E936" s="169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5">
      <c r="A937" s="172"/>
      <c r="B937" s="172"/>
      <c r="C937" s="168"/>
      <c r="D937" s="169"/>
      <c r="E937" s="169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5">
      <c r="A938" s="172"/>
      <c r="B938" s="172"/>
      <c r="C938" s="168"/>
      <c r="D938" s="169"/>
      <c r="E938" s="169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5">
      <c r="A939" s="172"/>
      <c r="B939" s="172"/>
      <c r="C939" s="168"/>
      <c r="D939" s="169"/>
      <c r="E939" s="169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5">
      <c r="A940" s="172"/>
      <c r="B940" s="172"/>
      <c r="C940" s="168"/>
      <c r="D940" s="169"/>
      <c r="E940" s="169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5">
      <c r="A941" s="172"/>
      <c r="B941" s="172"/>
      <c r="C941" s="168"/>
      <c r="D941" s="169"/>
      <c r="E941" s="169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5">
      <c r="A942" s="172"/>
      <c r="B942" s="172"/>
      <c r="C942" s="168"/>
      <c r="D942" s="169"/>
      <c r="E942" s="169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5">
      <c r="A943" s="172"/>
      <c r="B943" s="172"/>
      <c r="C943" s="168"/>
      <c r="D943" s="169"/>
      <c r="E943" s="169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5">
      <c r="A944" s="172"/>
      <c r="B944" s="172"/>
      <c r="C944" s="168"/>
      <c r="D944" s="169"/>
      <c r="E944" s="169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5">
      <c r="A945" s="172"/>
      <c r="B945" s="172"/>
      <c r="C945" s="168"/>
      <c r="D945" s="169"/>
      <c r="E945" s="169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5">
      <c r="A946" s="172"/>
      <c r="B946" s="172"/>
      <c r="C946" s="168"/>
      <c r="D946" s="169"/>
      <c r="E946" s="169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5">
      <c r="A947" s="172"/>
      <c r="B947" s="172"/>
      <c r="C947" s="168"/>
      <c r="D947" s="169"/>
      <c r="E947" s="169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5">
      <c r="A948" s="172"/>
      <c r="B948" s="172"/>
      <c r="C948" s="168"/>
      <c r="D948" s="169"/>
      <c r="E948" s="169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5">
      <c r="A949" s="172"/>
      <c r="B949" s="172"/>
      <c r="C949" s="168"/>
      <c r="D949" s="169"/>
      <c r="E949" s="169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5">
      <c r="A950" s="172"/>
      <c r="B950" s="172"/>
      <c r="C950" s="168"/>
      <c r="D950" s="169"/>
      <c r="E950" s="169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5">
      <c r="A951" s="172"/>
      <c r="B951" s="172"/>
      <c r="C951" s="168"/>
      <c r="D951" s="169"/>
      <c r="E951" s="169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5">
      <c r="A952" s="172"/>
      <c r="B952" s="172"/>
      <c r="C952" s="168"/>
      <c r="D952" s="169"/>
      <c r="E952" s="169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5">
      <c r="A953" s="172"/>
      <c r="B953" s="172"/>
      <c r="C953" s="168"/>
      <c r="D953" s="169"/>
      <c r="E953" s="169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5">
      <c r="A954" s="172"/>
      <c r="B954" s="172"/>
      <c r="C954" s="168"/>
      <c r="D954" s="169"/>
      <c r="E954" s="169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5">
      <c r="A955" s="172"/>
      <c r="B955" s="172"/>
      <c r="C955" s="168"/>
      <c r="D955" s="169"/>
      <c r="E955" s="169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5">
      <c r="A956" s="172"/>
      <c r="B956" s="172"/>
      <c r="C956" s="168"/>
      <c r="D956" s="169"/>
      <c r="E956" s="169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5">
      <c r="A957" s="172"/>
      <c r="B957" s="172"/>
      <c r="C957" s="168"/>
      <c r="D957" s="169"/>
      <c r="E957" s="169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5">
      <c r="A958" s="172"/>
      <c r="B958" s="172"/>
      <c r="C958" s="168"/>
      <c r="D958" s="169"/>
      <c r="E958" s="169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5">
      <c r="A959" s="172"/>
      <c r="B959" s="172"/>
      <c r="C959" s="168"/>
      <c r="D959" s="169"/>
      <c r="E959" s="169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5">
      <c r="A960" s="172"/>
      <c r="B960" s="172"/>
      <c r="C960" s="168"/>
      <c r="D960" s="169"/>
      <c r="E960" s="169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5">
      <c r="A961" s="172"/>
      <c r="B961" s="172"/>
      <c r="C961" s="168"/>
      <c r="D961" s="169"/>
      <c r="E961" s="169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5">
      <c r="A962" s="172"/>
      <c r="B962" s="172"/>
      <c r="C962" s="168"/>
      <c r="D962" s="169"/>
      <c r="E962" s="169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5">
      <c r="A963" s="172"/>
      <c r="B963" s="172"/>
      <c r="C963" s="168"/>
      <c r="D963" s="169"/>
      <c r="E963" s="169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5">
      <c r="A964" s="172"/>
      <c r="B964" s="172"/>
      <c r="C964" s="168"/>
      <c r="D964" s="169"/>
      <c r="E964" s="169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5">
      <c r="A965" s="172"/>
      <c r="B965" s="172"/>
      <c r="C965" s="168"/>
      <c r="D965" s="169"/>
      <c r="E965" s="169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5">
      <c r="A966" s="172"/>
      <c r="B966" s="172"/>
      <c r="C966" s="168"/>
      <c r="D966" s="169"/>
      <c r="E966" s="169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5">
      <c r="A967" s="172"/>
      <c r="B967" s="172"/>
      <c r="C967" s="168"/>
      <c r="D967" s="169"/>
      <c r="E967" s="169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5">
      <c r="A968" s="172"/>
      <c r="B968" s="172"/>
      <c r="C968" s="168"/>
      <c r="D968" s="169"/>
      <c r="E968" s="169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5">
      <c r="A969" s="172"/>
      <c r="B969" s="172"/>
      <c r="C969" s="168"/>
      <c r="D969" s="169"/>
      <c r="E969" s="169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5">
      <c r="A970" s="172"/>
      <c r="B970" s="172"/>
      <c r="C970" s="168"/>
      <c r="D970" s="169"/>
      <c r="E970" s="169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5">
      <c r="A971" s="172"/>
      <c r="B971" s="172"/>
      <c r="C971" s="168"/>
      <c r="D971" s="169"/>
      <c r="E971" s="169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5">
      <c r="A972" s="172"/>
      <c r="B972" s="172"/>
      <c r="C972" s="168"/>
      <c r="D972" s="169"/>
      <c r="E972" s="169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5">
      <c r="A973" s="172"/>
      <c r="B973" s="172"/>
      <c r="C973" s="168"/>
      <c r="D973" s="169"/>
      <c r="E973" s="169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5">
      <c r="A974" s="172"/>
      <c r="B974" s="172"/>
      <c r="C974" s="168"/>
      <c r="D974" s="169"/>
      <c r="E974" s="169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5">
      <c r="A975" s="172"/>
      <c r="B975" s="172"/>
      <c r="C975" s="168"/>
      <c r="D975" s="169"/>
      <c r="E975" s="169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5">
      <c r="A976" s="172"/>
      <c r="B976" s="172"/>
      <c r="C976" s="168"/>
      <c r="D976" s="169"/>
      <c r="E976" s="169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5">
      <c r="A977" s="172"/>
      <c r="B977" s="172"/>
      <c r="C977" s="168"/>
      <c r="D977" s="169"/>
      <c r="E977" s="169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5">
      <c r="A978" s="172"/>
      <c r="B978" s="172"/>
      <c r="C978" s="168"/>
      <c r="D978" s="169"/>
      <c r="E978" s="169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5">
      <c r="A979" s="172"/>
      <c r="B979" s="172"/>
      <c r="C979" s="168"/>
      <c r="D979" s="169"/>
      <c r="E979" s="169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5">
      <c r="A980" s="172"/>
      <c r="B980" s="172"/>
      <c r="C980" s="168"/>
      <c r="D980" s="169"/>
      <c r="E980" s="169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5">
      <c r="A981" s="172"/>
      <c r="B981" s="172"/>
      <c r="C981" s="168"/>
      <c r="D981" s="169"/>
      <c r="E981" s="169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5">
      <c r="A982" s="172"/>
      <c r="B982" s="172"/>
      <c r="C982" s="168"/>
      <c r="D982" s="169"/>
      <c r="E982" s="169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5">
      <c r="A983" s="172"/>
      <c r="B983" s="172"/>
      <c r="C983" s="168"/>
      <c r="D983" s="169"/>
      <c r="E983" s="169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5">
      <c r="A984" s="172"/>
      <c r="B984" s="172"/>
      <c r="C984" s="168"/>
      <c r="D984" s="169"/>
      <c r="E984" s="169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5">
      <c r="A985" s="172"/>
      <c r="B985" s="172"/>
      <c r="C985" s="168"/>
      <c r="D985" s="169"/>
      <c r="E985" s="169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5">
      <c r="A986" s="172"/>
      <c r="B986" s="172"/>
      <c r="C986" s="168"/>
      <c r="D986" s="169"/>
      <c r="E986" s="169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5">
      <c r="A987" s="172"/>
      <c r="B987" s="172"/>
      <c r="C987" s="168"/>
      <c r="D987" s="169"/>
      <c r="E987" s="169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5">
      <c r="A988" s="172"/>
      <c r="B988" s="172"/>
      <c r="C988" s="168"/>
      <c r="D988" s="169"/>
      <c r="E988" s="169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5">
      <c r="A989" s="172"/>
      <c r="B989" s="172"/>
      <c r="C989" s="168"/>
      <c r="D989" s="169"/>
      <c r="E989" s="169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5">
      <c r="A990" s="172"/>
      <c r="B990" s="172"/>
      <c r="C990" s="168"/>
      <c r="D990" s="169"/>
      <c r="E990" s="169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5">
      <c r="A991" s="172"/>
      <c r="B991" s="172"/>
      <c r="C991" s="168"/>
      <c r="D991" s="169"/>
      <c r="E991" s="169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5">
      <c r="A992" s="172"/>
      <c r="B992" s="172"/>
      <c r="C992" s="168"/>
      <c r="D992" s="169"/>
      <c r="E992" s="169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5">
      <c r="A993" s="172"/>
      <c r="B993" s="172"/>
      <c r="C993" s="168"/>
      <c r="D993" s="169"/>
      <c r="E993" s="169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5">
      <c r="A994" s="172"/>
      <c r="B994" s="172"/>
      <c r="C994" s="168"/>
      <c r="D994" s="169"/>
      <c r="E994" s="169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5">
      <c r="A995" s="172"/>
      <c r="B995" s="172"/>
      <c r="C995" s="168"/>
      <c r="D995" s="169"/>
      <c r="E995" s="169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5">
      <c r="A996" s="172"/>
      <c r="B996" s="172"/>
      <c r="C996" s="168"/>
      <c r="D996" s="169"/>
      <c r="E996" s="169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5">
      <c r="A997" s="172"/>
      <c r="B997" s="172"/>
      <c r="C997" s="168"/>
      <c r="D997" s="169"/>
      <c r="E997" s="169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5">
      <c r="A998" s="172"/>
      <c r="B998" s="172"/>
      <c r="C998" s="168"/>
      <c r="D998" s="169"/>
      <c r="E998" s="169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5">
      <c r="A999" s="172"/>
      <c r="B999" s="172"/>
      <c r="C999" s="168"/>
      <c r="D999" s="169"/>
      <c r="E999" s="169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5">
      <c r="A1000" s="172"/>
      <c r="B1000" s="172"/>
      <c r="C1000" s="168"/>
      <c r="D1000" s="169"/>
      <c r="E1000" s="169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5">
      <c r="A1001" s="172"/>
      <c r="B1001" s="172"/>
      <c r="C1001" s="168"/>
      <c r="D1001" s="169"/>
      <c r="E1001" s="169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5">
      <c r="A1002" s="172"/>
      <c r="B1002" s="172"/>
      <c r="C1002" s="168"/>
      <c r="D1002" s="169"/>
      <c r="E1002" s="169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5">
      <c r="A1003" s="172"/>
      <c r="B1003" s="172"/>
      <c r="C1003" s="168"/>
      <c r="D1003" s="169"/>
      <c r="E1003" s="169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5">
      <c r="A1004" s="172"/>
      <c r="B1004" s="172"/>
      <c r="C1004" s="168"/>
      <c r="D1004" s="169"/>
      <c r="E1004" s="169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5">
      <c r="A1005" s="172"/>
      <c r="B1005" s="172"/>
      <c r="C1005" s="168"/>
      <c r="D1005" s="169"/>
      <c r="E1005" s="169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5">
      <c r="A1006" s="172"/>
      <c r="B1006" s="172"/>
      <c r="C1006" s="168"/>
      <c r="D1006" s="169"/>
      <c r="E1006" s="169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5">
      <c r="A1007" s="172"/>
      <c r="B1007" s="172"/>
      <c r="C1007" s="168"/>
      <c r="D1007" s="169"/>
      <c r="E1007" s="169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5">
      <c r="A1008" s="172"/>
      <c r="B1008" s="172"/>
      <c r="C1008" s="168"/>
      <c r="D1008" s="169"/>
      <c r="E1008" s="169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5">
      <c r="A1009" s="172"/>
      <c r="B1009" s="172"/>
      <c r="C1009" s="168"/>
      <c r="D1009" s="169"/>
      <c r="E1009" s="169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5">
      <c r="A1010" s="172"/>
      <c r="B1010" s="172"/>
      <c r="C1010" s="168"/>
      <c r="D1010" s="169"/>
      <c r="E1010" s="169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5">
      <c r="A1011" s="172"/>
      <c r="B1011" s="172"/>
      <c r="C1011" s="168"/>
      <c r="D1011" s="169"/>
      <c r="E1011" s="169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5">
      <c r="A1012" s="172"/>
      <c r="B1012" s="172"/>
      <c r="C1012" s="168"/>
      <c r="D1012" s="169"/>
      <c r="E1012" s="169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5">
      <c r="A1013" s="172"/>
      <c r="B1013" s="172"/>
      <c r="C1013" s="168"/>
      <c r="D1013" s="169"/>
      <c r="E1013" s="169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5">
      <c r="A1014" s="172"/>
      <c r="B1014" s="172"/>
      <c r="C1014" s="168"/>
      <c r="D1014" s="169"/>
      <c r="E1014" s="169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5">
      <c r="A1015" s="172"/>
      <c r="B1015" s="172"/>
      <c r="C1015" s="168"/>
      <c r="D1015" s="169"/>
      <c r="E1015" s="169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5">
      <c r="A1016" s="172"/>
      <c r="B1016" s="172"/>
      <c r="C1016" s="168"/>
      <c r="D1016" s="169"/>
      <c r="E1016" s="169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5">
      <c r="A1017" s="172"/>
      <c r="B1017" s="172"/>
      <c r="C1017" s="168"/>
      <c r="D1017" s="169"/>
      <c r="E1017" s="169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5">
      <c r="A1018" s="172"/>
      <c r="B1018" s="172"/>
      <c r="C1018" s="168"/>
      <c r="D1018" s="169"/>
      <c r="E1018" s="169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5">
      <c r="A1019" s="172"/>
      <c r="B1019" s="172"/>
      <c r="C1019" s="168"/>
      <c r="D1019" s="169"/>
      <c r="E1019" s="169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5">
      <c r="A1020" s="172"/>
      <c r="B1020" s="172"/>
      <c r="C1020" s="168"/>
      <c r="D1020" s="169"/>
      <c r="E1020" s="169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5">
      <c r="A1021" s="172"/>
      <c r="B1021" s="172"/>
      <c r="C1021" s="168"/>
      <c r="D1021" s="169"/>
      <c r="E1021" s="169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5">
      <c r="A1022" s="172"/>
      <c r="B1022" s="172"/>
      <c r="C1022" s="168"/>
      <c r="D1022" s="169"/>
      <c r="E1022" s="169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5">
      <c r="A1023" s="172"/>
      <c r="B1023" s="172"/>
      <c r="C1023" s="168"/>
      <c r="D1023" s="169"/>
      <c r="E1023" s="169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5">
      <c r="A1024" s="172"/>
      <c r="B1024" s="172"/>
      <c r="C1024" s="168"/>
      <c r="D1024" s="169"/>
      <c r="E1024" s="169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5">
      <c r="A1025" s="172"/>
      <c r="B1025" s="172"/>
      <c r="C1025" s="168"/>
      <c r="D1025" s="169"/>
      <c r="E1025" s="169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5">
      <c r="A1026" s="172"/>
      <c r="B1026" s="172"/>
      <c r="C1026" s="168"/>
      <c r="D1026" s="169"/>
      <c r="E1026" s="169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5">
      <c r="A1027" s="172"/>
      <c r="B1027" s="172"/>
      <c r="C1027" s="168"/>
      <c r="D1027" s="169"/>
      <c r="E1027" s="169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5">
      <c r="A1028" s="172"/>
      <c r="B1028" s="172"/>
      <c r="C1028" s="168"/>
      <c r="D1028" s="169"/>
      <c r="E1028" s="169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5">
      <c r="A1029" s="172"/>
      <c r="B1029" s="172"/>
      <c r="C1029" s="168"/>
      <c r="D1029" s="169"/>
      <c r="E1029" s="169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5">
      <c r="A1030" s="172"/>
      <c r="B1030" s="172"/>
      <c r="C1030" s="168"/>
      <c r="D1030" s="169"/>
      <c r="E1030" s="169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5">
      <c r="A1031" s="172"/>
      <c r="B1031" s="172"/>
      <c r="C1031" s="168"/>
      <c r="D1031" s="169"/>
      <c r="E1031" s="169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5">
      <c r="A1032" s="172"/>
      <c r="B1032" s="172"/>
      <c r="C1032" s="168"/>
      <c r="D1032" s="169"/>
      <c r="E1032" s="169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5">
      <c r="A1033" s="172"/>
      <c r="B1033" s="172"/>
      <c r="C1033" s="168"/>
      <c r="D1033" s="169"/>
      <c r="E1033" s="169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5">
      <c r="A1034" s="172"/>
      <c r="B1034" s="172"/>
      <c r="C1034" s="168"/>
      <c r="D1034" s="169"/>
      <c r="E1034" s="169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5">
      <c r="A1035" s="172"/>
      <c r="B1035" s="172"/>
      <c r="C1035" s="168"/>
      <c r="D1035" s="169"/>
      <c r="E1035" s="169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5">
      <c r="A1036" s="172"/>
      <c r="B1036" s="172"/>
      <c r="C1036" s="168"/>
      <c r="D1036" s="169"/>
      <c r="E1036" s="169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5">
      <c r="A1037" s="172"/>
      <c r="B1037" s="172"/>
      <c r="C1037" s="168"/>
      <c r="D1037" s="169"/>
      <c r="E1037" s="169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5">
      <c r="A1038" s="172"/>
      <c r="B1038" s="172"/>
      <c r="C1038" s="168"/>
      <c r="D1038" s="169"/>
      <c r="E1038" s="169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5">
      <c r="A1039" s="172"/>
      <c r="B1039" s="172"/>
      <c r="C1039" s="168"/>
      <c r="D1039" s="169"/>
      <c r="E1039" s="169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5">
      <c r="A1040" s="172"/>
      <c r="B1040" s="172"/>
      <c r="C1040" s="168"/>
      <c r="D1040" s="169"/>
      <c r="E1040" s="169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5">
      <c r="A1041" s="172"/>
      <c r="B1041" s="172"/>
      <c r="C1041" s="168"/>
      <c r="D1041" s="169"/>
      <c r="E1041" s="169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5">
      <c r="A1042" s="172"/>
      <c r="B1042" s="172"/>
      <c r="C1042" s="168"/>
      <c r="D1042" s="169"/>
      <c r="E1042" s="169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5">
      <c r="A1043" s="172"/>
      <c r="B1043" s="172"/>
      <c r="C1043" s="168"/>
      <c r="D1043" s="169"/>
      <c r="E1043" s="169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5">
      <c r="A1044" s="172"/>
      <c r="B1044" s="172"/>
      <c r="C1044" s="168"/>
      <c r="D1044" s="169"/>
      <c r="E1044" s="169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5">
      <c r="A1045" s="172"/>
      <c r="B1045" s="172"/>
      <c r="C1045" s="168"/>
      <c r="D1045" s="169"/>
      <c r="E1045" s="169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5">
      <c r="A1046" s="172"/>
      <c r="B1046" s="172"/>
      <c r="C1046" s="168"/>
      <c r="D1046" s="169"/>
      <c r="E1046" s="169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5">
      <c r="A1047" s="172"/>
      <c r="B1047" s="172"/>
      <c r="C1047" s="168"/>
      <c r="D1047" s="169"/>
      <c r="E1047" s="169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5">
      <c r="A1048" s="172"/>
      <c r="B1048" s="172"/>
      <c r="C1048" s="168"/>
      <c r="D1048" s="169"/>
      <c r="E1048" s="169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5">
      <c r="A1049" s="172"/>
      <c r="B1049" s="172"/>
      <c r="C1049" s="168"/>
      <c r="D1049" s="169"/>
      <c r="E1049" s="169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5">
      <c r="A1050" s="172"/>
      <c r="B1050" s="172"/>
      <c r="C1050" s="168"/>
      <c r="D1050" s="169"/>
      <c r="E1050" s="169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5">
      <c r="A1051" s="172"/>
      <c r="B1051" s="172"/>
      <c r="C1051" s="168"/>
      <c r="D1051" s="169"/>
      <c r="E1051" s="169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5">
      <c r="A1052" s="172"/>
      <c r="B1052" s="172"/>
      <c r="C1052" s="168"/>
      <c r="D1052" s="169"/>
      <c r="E1052" s="169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5">
      <c r="A1053" s="172"/>
      <c r="B1053" s="172"/>
      <c r="C1053" s="168"/>
      <c r="D1053" s="169"/>
      <c r="E1053" s="169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5">
      <c r="A1054" s="172"/>
      <c r="B1054" s="172"/>
      <c r="C1054" s="168"/>
      <c r="D1054" s="169"/>
      <c r="E1054" s="169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5">
      <c r="A1055" s="172"/>
      <c r="B1055" s="172"/>
      <c r="C1055" s="168"/>
      <c r="D1055" s="169"/>
      <c r="E1055" s="169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5">
      <c r="A1056" s="172"/>
      <c r="B1056" s="172"/>
      <c r="C1056" s="168"/>
      <c r="D1056" s="169"/>
      <c r="E1056" s="169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5">
      <c r="A1057" s="172"/>
      <c r="B1057" s="172"/>
      <c r="C1057" s="168"/>
      <c r="D1057" s="169"/>
      <c r="E1057" s="169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5">
      <c r="A1058" s="172"/>
      <c r="B1058" s="172"/>
      <c r="C1058" s="168"/>
      <c r="D1058" s="169"/>
      <c r="E1058" s="169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5">
      <c r="A1059" s="172"/>
      <c r="B1059" s="172"/>
      <c r="C1059" s="168"/>
      <c r="D1059" s="169"/>
      <c r="E1059" s="169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5">
      <c r="A1060" s="172"/>
      <c r="B1060" s="172"/>
      <c r="C1060" s="168"/>
      <c r="D1060" s="169"/>
      <c r="E1060" s="169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5">
      <c r="A1061" s="172"/>
      <c r="B1061" s="172"/>
      <c r="C1061" s="168"/>
      <c r="D1061" s="169"/>
      <c r="E1061" s="169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5">
      <c r="A1062" s="172"/>
      <c r="B1062" s="172"/>
      <c r="C1062" s="168"/>
      <c r="D1062" s="169"/>
      <c r="E1062" s="169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5">
      <c r="A1063" s="172"/>
      <c r="B1063" s="172"/>
      <c r="C1063" s="168"/>
      <c r="D1063" s="169"/>
      <c r="E1063" s="169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5">
      <c r="A1064" s="172"/>
      <c r="B1064" s="172"/>
      <c r="C1064" s="168"/>
      <c r="D1064" s="169"/>
      <c r="E1064" s="169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5">
      <c r="A1065" s="172"/>
      <c r="B1065" s="172"/>
      <c r="C1065" s="168"/>
      <c r="D1065" s="169"/>
      <c r="E1065" s="169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5">
      <c r="A1066" s="172"/>
      <c r="B1066" s="172"/>
      <c r="C1066" s="168"/>
      <c r="D1066" s="169"/>
      <c r="E1066" s="169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5">
      <c r="A1067" s="172"/>
      <c r="B1067" s="172"/>
      <c r="C1067" s="168"/>
      <c r="D1067" s="169"/>
      <c r="E1067" s="169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5">
      <c r="A1068" s="172"/>
      <c r="B1068" s="172"/>
      <c r="C1068" s="168"/>
      <c r="D1068" s="169"/>
      <c r="E1068" s="169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5">
      <c r="A1069" s="172"/>
      <c r="B1069" s="172"/>
      <c r="C1069" s="168"/>
      <c r="D1069" s="169"/>
      <c r="E1069" s="169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5">
      <c r="A1070" s="172"/>
      <c r="B1070" s="172"/>
      <c r="C1070" s="168"/>
      <c r="D1070" s="169"/>
      <c r="E1070" s="169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5">
      <c r="A1071" s="172"/>
      <c r="B1071" s="172"/>
      <c r="C1071" s="168"/>
      <c r="D1071" s="169"/>
      <c r="E1071" s="169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5">
      <c r="A1072" s="172"/>
      <c r="B1072" s="172"/>
      <c r="C1072" s="168"/>
      <c r="D1072" s="169"/>
      <c r="E1072" s="169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5">
      <c r="A1073" s="172"/>
      <c r="B1073" s="172"/>
      <c r="C1073" s="168"/>
      <c r="D1073" s="169"/>
      <c r="E1073" s="169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5">
      <c r="A1074" s="172"/>
      <c r="B1074" s="172"/>
      <c r="C1074" s="168"/>
      <c r="D1074" s="169"/>
      <c r="E1074" s="169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5">
      <c r="A1075" s="172"/>
      <c r="B1075" s="172"/>
      <c r="C1075" s="168"/>
      <c r="D1075" s="169"/>
      <c r="E1075" s="169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5">
      <c r="A1076" s="172"/>
      <c r="B1076" s="172"/>
      <c r="C1076" s="168"/>
      <c r="D1076" s="169"/>
      <c r="E1076" s="169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5">
      <c r="A1077" s="172"/>
      <c r="B1077" s="172"/>
      <c r="C1077" s="168"/>
      <c r="D1077" s="169"/>
      <c r="E1077" s="169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5">
      <c r="A1078" s="172"/>
      <c r="B1078" s="172"/>
      <c r="C1078" s="168"/>
      <c r="D1078" s="169"/>
      <c r="E1078" s="169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5">
      <c r="A1079" s="172"/>
      <c r="B1079" s="172"/>
      <c r="C1079" s="168"/>
      <c r="D1079" s="169"/>
      <c r="E1079" s="169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5">
      <c r="A1080" s="172"/>
      <c r="B1080" s="172"/>
      <c r="C1080" s="168"/>
      <c r="D1080" s="169"/>
      <c r="E1080" s="169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5">
      <c r="A1081" s="172"/>
      <c r="B1081" s="172"/>
      <c r="C1081" s="168"/>
      <c r="D1081" s="169"/>
      <c r="E1081" s="169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5">
      <c r="A1082" s="172"/>
      <c r="B1082" s="172"/>
      <c r="C1082" s="168"/>
      <c r="D1082" s="169"/>
      <c r="E1082" s="169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5">
      <c r="A1083" s="172"/>
      <c r="B1083" s="172"/>
      <c r="C1083" s="168"/>
      <c r="D1083" s="169"/>
      <c r="E1083" s="169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5">
      <c r="A1084" s="172"/>
      <c r="B1084" s="172"/>
      <c r="C1084" s="168"/>
      <c r="D1084" s="169"/>
      <c r="E1084" s="169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5">
      <c r="A1085" s="172"/>
      <c r="B1085" s="172"/>
      <c r="C1085" s="168"/>
      <c r="D1085" s="169"/>
      <c r="E1085" s="169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5">
      <c r="A1086" s="172"/>
      <c r="B1086" s="172"/>
      <c r="C1086" s="168"/>
      <c r="D1086" s="169"/>
      <c r="E1086" s="169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5">
      <c r="A1087" s="172"/>
      <c r="B1087" s="172"/>
      <c r="C1087" s="168"/>
      <c r="D1087" s="169"/>
      <c r="E1087" s="169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5">
      <c r="A1088" s="172"/>
      <c r="B1088" s="172"/>
      <c r="C1088" s="168"/>
      <c r="D1088" s="169"/>
      <c r="E1088" s="169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5">
      <c r="A1089" s="172"/>
      <c r="B1089" s="172"/>
      <c r="C1089" s="168"/>
      <c r="D1089" s="169"/>
      <c r="E1089" s="169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5">
      <c r="A1090" s="172"/>
      <c r="B1090" s="172"/>
      <c r="C1090" s="168"/>
      <c r="D1090" s="169"/>
      <c r="E1090" s="169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5">
      <c r="A1091" s="172"/>
      <c r="B1091" s="172"/>
      <c r="C1091" s="168"/>
      <c r="D1091" s="169"/>
      <c r="E1091" s="169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5">
      <c r="A1092" s="172"/>
      <c r="B1092" s="172"/>
      <c r="C1092" s="168"/>
      <c r="D1092" s="169"/>
      <c r="E1092" s="169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5">
      <c r="A1093" s="172"/>
      <c r="B1093" s="172"/>
      <c r="C1093" s="168"/>
      <c r="D1093" s="169"/>
      <c r="E1093" s="169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5">
      <c r="A1094" s="172"/>
      <c r="B1094" s="172"/>
      <c r="C1094" s="168"/>
      <c r="D1094" s="169"/>
      <c r="E1094" s="169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5">
      <c r="A1095" s="172"/>
      <c r="B1095" s="172"/>
      <c r="C1095" s="168"/>
      <c r="D1095" s="169"/>
      <c r="E1095" s="169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5">
      <c r="A1096" s="172"/>
      <c r="B1096" s="172"/>
      <c r="C1096" s="168"/>
      <c r="D1096" s="169"/>
      <c r="E1096" s="169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5">
      <c r="A1097" s="172"/>
      <c r="B1097" s="172"/>
      <c r="C1097" s="168"/>
      <c r="D1097" s="169"/>
      <c r="E1097" s="169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5">
      <c r="A1098" s="172"/>
      <c r="B1098" s="172"/>
      <c r="C1098" s="168"/>
      <c r="D1098" s="169"/>
      <c r="E1098" s="169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5">
      <c r="A1099" s="172"/>
      <c r="B1099" s="172"/>
      <c r="C1099" s="168"/>
      <c r="D1099" s="169"/>
      <c r="E1099" s="169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5">
      <c r="A1100" s="172"/>
      <c r="B1100" s="172"/>
      <c r="C1100" s="168"/>
      <c r="D1100" s="169"/>
      <c r="E1100" s="169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5">
      <c r="A1101" s="172"/>
      <c r="B1101" s="172"/>
      <c r="C1101" s="168"/>
      <c r="D1101" s="169"/>
      <c r="E1101" s="169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5">
      <c r="A1102" s="172"/>
      <c r="B1102" s="172"/>
      <c r="C1102" s="168"/>
      <c r="D1102" s="169"/>
      <c r="E1102" s="169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5">
      <c r="A1103" s="172"/>
      <c r="B1103" s="172"/>
      <c r="C1103" s="168"/>
      <c r="D1103" s="169"/>
      <c r="E1103" s="169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5">
      <c r="A1104" s="172"/>
      <c r="B1104" s="172"/>
      <c r="C1104" s="168"/>
      <c r="D1104" s="169"/>
      <c r="E1104" s="169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5">
      <c r="A1105" s="172"/>
      <c r="B1105" s="172"/>
      <c r="C1105" s="168"/>
      <c r="D1105" s="169"/>
      <c r="E1105" s="169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5">
      <c r="A1106" s="172"/>
      <c r="B1106" s="172"/>
      <c r="C1106" s="168"/>
      <c r="D1106" s="169"/>
      <c r="E1106" s="169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5">
      <c r="A1107" s="172"/>
      <c r="B1107" s="172"/>
      <c r="C1107" s="168"/>
      <c r="D1107" s="169"/>
      <c r="E1107" s="169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5">
      <c r="A1108" s="172"/>
      <c r="B1108" s="172"/>
      <c r="C1108" s="168"/>
      <c r="D1108" s="169"/>
      <c r="E1108" s="169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5">
      <c r="A1109" s="172"/>
      <c r="B1109" s="172"/>
      <c r="C1109" s="168"/>
      <c r="D1109" s="169"/>
      <c r="E1109" s="169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5">
      <c r="A1110" s="172"/>
      <c r="B1110" s="172"/>
      <c r="C1110" s="168"/>
      <c r="D1110" s="169"/>
      <c r="E1110" s="169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5">
      <c r="A1111" s="172"/>
      <c r="B1111" s="172"/>
      <c r="C1111" s="168"/>
      <c r="D1111" s="169"/>
      <c r="E1111" s="169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5">
      <c r="A1112" s="172"/>
      <c r="B1112" s="172"/>
      <c r="C1112" s="168"/>
      <c r="D1112" s="169"/>
      <c r="E1112" s="169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5">
      <c r="A1113" s="172"/>
      <c r="B1113" s="172"/>
      <c r="C1113" s="168"/>
      <c r="D1113" s="169"/>
      <c r="E1113" s="169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5">
      <c r="A1114" s="172"/>
      <c r="B1114" s="172"/>
      <c r="C1114" s="168"/>
      <c r="D1114" s="169"/>
      <c r="E1114" s="169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5">
      <c r="A1115" s="172"/>
      <c r="B1115" s="172"/>
      <c r="C1115" s="168"/>
      <c r="D1115" s="169"/>
      <c r="E1115" s="169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5">
      <c r="A1116" s="172"/>
      <c r="B1116" s="172"/>
      <c r="C1116" s="168"/>
      <c r="D1116" s="169"/>
      <c r="E1116" s="169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5">
      <c r="A1117" s="172"/>
      <c r="B1117" s="172"/>
      <c r="C1117" s="168"/>
      <c r="D1117" s="169"/>
      <c r="E1117" s="169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5">
      <c r="A1118" s="172"/>
      <c r="B1118" s="172"/>
      <c r="C1118" s="168"/>
      <c r="D1118" s="169"/>
      <c r="E1118" s="169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5">
      <c r="A1119" s="172"/>
      <c r="B1119" s="172"/>
      <c r="C1119" s="168"/>
      <c r="D1119" s="169"/>
      <c r="E1119" s="169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5">
      <c r="A1120" s="172"/>
      <c r="B1120" s="172"/>
      <c r="C1120" s="168"/>
      <c r="D1120" s="169"/>
      <c r="E1120" s="169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5">
      <c r="A1121" s="172"/>
      <c r="B1121" s="172"/>
      <c r="C1121" s="168"/>
      <c r="D1121" s="169"/>
      <c r="E1121" s="169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5">
      <c r="A1122" s="172"/>
      <c r="B1122" s="172"/>
      <c r="C1122" s="168"/>
      <c r="D1122" s="169"/>
      <c r="E1122" s="169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5">
      <c r="A1123" s="172"/>
      <c r="B1123" s="172"/>
      <c r="C1123" s="168"/>
      <c r="D1123" s="169"/>
      <c r="E1123" s="169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5">
      <c r="A1124" s="172"/>
      <c r="B1124" s="172"/>
      <c r="C1124" s="168"/>
      <c r="D1124" s="169"/>
      <c r="E1124" s="169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5">
      <c r="A1125" s="172"/>
      <c r="B1125" s="172"/>
      <c r="C1125" s="168"/>
      <c r="D1125" s="169"/>
      <c r="E1125" s="169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5">
      <c r="A1126" s="172"/>
      <c r="B1126" s="172"/>
      <c r="C1126" s="168"/>
      <c r="D1126" s="169"/>
      <c r="E1126" s="169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5">
      <c r="A1127" s="172"/>
      <c r="B1127" s="172"/>
      <c r="C1127" s="168"/>
      <c r="D1127" s="169"/>
      <c r="E1127" s="169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5">
      <c r="A1128" s="172"/>
      <c r="B1128" s="172"/>
      <c r="C1128" s="168"/>
      <c r="D1128" s="169"/>
      <c r="E1128" s="169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5">
      <c r="A1129" s="172"/>
      <c r="B1129" s="172"/>
      <c r="C1129" s="168"/>
      <c r="D1129" s="169"/>
      <c r="E1129" s="169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5">
      <c r="A1130" s="172"/>
      <c r="B1130" s="172"/>
      <c r="C1130" s="168"/>
      <c r="D1130" s="169"/>
      <c r="E1130" s="169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5">
      <c r="A1131" s="172"/>
      <c r="B1131" s="172"/>
      <c r="C1131" s="168"/>
      <c r="D1131" s="169"/>
      <c r="E1131" s="169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5">
      <c r="A1132" s="172"/>
      <c r="B1132" s="172"/>
      <c r="C1132" s="168"/>
      <c r="D1132" s="169"/>
      <c r="E1132" s="169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5">
      <c r="A1133" s="172"/>
      <c r="B1133" s="172"/>
      <c r="C1133" s="168"/>
      <c r="D1133" s="169"/>
      <c r="E1133" s="169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5">
      <c r="A1134" s="172"/>
      <c r="B1134" s="172"/>
      <c r="C1134" s="168"/>
      <c r="D1134" s="169"/>
      <c r="E1134" s="169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5">
      <c r="A1135" s="172"/>
      <c r="B1135" s="172"/>
      <c r="C1135" s="168"/>
      <c r="D1135" s="169"/>
      <c r="E1135" s="169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5">
      <c r="A1136" s="172"/>
      <c r="B1136" s="172"/>
      <c r="C1136" s="168"/>
      <c r="D1136" s="169"/>
      <c r="E1136" s="169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5">
      <c r="A1137" s="172"/>
      <c r="B1137" s="172"/>
      <c r="C1137" s="168"/>
      <c r="D1137" s="169"/>
      <c r="E1137" s="169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5">
      <c r="A1138" s="172"/>
      <c r="B1138" s="172"/>
      <c r="C1138" s="168"/>
      <c r="D1138" s="169"/>
      <c r="E1138" s="169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5">
      <c r="A1139" s="172"/>
      <c r="B1139" s="172"/>
      <c r="C1139" s="168"/>
      <c r="D1139" s="169"/>
      <c r="E1139" s="169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5">
      <c r="A1140" s="172"/>
      <c r="B1140" s="172"/>
      <c r="C1140" s="168"/>
      <c r="D1140" s="169"/>
      <c r="E1140" s="169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5">
      <c r="A1141" s="172"/>
      <c r="B1141" s="172"/>
      <c r="C1141" s="168"/>
      <c r="D1141" s="169"/>
      <c r="E1141" s="169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5">
      <c r="A1142" s="172"/>
      <c r="B1142" s="172"/>
      <c r="C1142" s="168"/>
      <c r="D1142" s="169"/>
      <c r="E1142" s="169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5">
      <c r="A1143" s="172"/>
      <c r="B1143" s="172"/>
      <c r="C1143" s="168"/>
      <c r="D1143" s="169"/>
      <c r="E1143" s="169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5">
      <c r="A1144" s="172"/>
      <c r="B1144" s="172"/>
      <c r="C1144" s="168"/>
      <c r="D1144" s="169"/>
      <c r="E1144" s="169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5">
      <c r="A1145" s="172"/>
      <c r="B1145" s="172"/>
      <c r="C1145" s="168"/>
      <c r="D1145" s="169"/>
      <c r="E1145" s="169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5">
      <c r="A1146" s="172"/>
      <c r="B1146" s="172"/>
      <c r="C1146" s="168"/>
      <c r="D1146" s="169"/>
      <c r="E1146" s="169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5">
      <c r="A1147" s="172"/>
      <c r="B1147" s="172"/>
      <c r="C1147" s="168"/>
      <c r="D1147" s="169"/>
      <c r="E1147" s="169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5">
      <c r="A1148" s="172"/>
      <c r="B1148" s="172"/>
      <c r="C1148" s="168"/>
      <c r="D1148" s="169"/>
      <c r="E1148" s="169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5">
      <c r="A1149" s="172"/>
      <c r="B1149" s="172"/>
      <c r="C1149" s="168"/>
      <c r="D1149" s="169"/>
      <c r="E1149" s="169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5">
      <c r="A1150" s="172"/>
      <c r="B1150" s="172"/>
      <c r="C1150" s="168"/>
      <c r="D1150" s="169"/>
      <c r="E1150" s="169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5">
      <c r="A1151" s="172"/>
      <c r="B1151" s="172"/>
      <c r="C1151" s="168"/>
      <c r="D1151" s="169"/>
      <c r="E1151" s="169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5">
      <c r="A1152" s="172"/>
      <c r="B1152" s="172"/>
      <c r="C1152" s="168"/>
      <c r="D1152" s="169"/>
      <c r="E1152" s="169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5">
      <c r="A1153" s="172"/>
      <c r="B1153" s="172"/>
      <c r="C1153" s="168"/>
      <c r="D1153" s="169"/>
      <c r="E1153" s="169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5">
      <c r="A1154" s="172"/>
      <c r="B1154" s="172"/>
      <c r="C1154" s="168"/>
      <c r="D1154" s="169"/>
      <c r="E1154" s="169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5">
      <c r="A1155" s="172"/>
      <c r="B1155" s="172"/>
      <c r="C1155" s="168"/>
      <c r="D1155" s="169"/>
      <c r="E1155" s="169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5">
      <c r="A1156" s="172"/>
      <c r="B1156" s="172"/>
      <c r="C1156" s="168"/>
      <c r="D1156" s="169"/>
      <c r="E1156" s="169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5">
      <c r="A1157" s="172"/>
      <c r="B1157" s="172"/>
      <c r="C1157" s="168"/>
      <c r="D1157" s="169"/>
      <c r="E1157" s="169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5">
      <c r="A1158" s="172"/>
      <c r="B1158" s="172"/>
      <c r="C1158" s="168"/>
      <c r="D1158" s="169"/>
      <c r="E1158" s="169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5">
      <c r="A1159" s="172"/>
      <c r="B1159" s="172"/>
      <c r="C1159" s="168"/>
      <c r="D1159" s="169"/>
      <c r="E1159" s="169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5">
      <c r="A1160" s="172"/>
      <c r="B1160" s="172"/>
      <c r="C1160" s="168"/>
      <c r="D1160" s="169"/>
      <c r="E1160" s="169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5">
      <c r="A1161" s="172"/>
      <c r="B1161" s="172"/>
      <c r="C1161" s="168"/>
      <c r="D1161" s="169"/>
      <c r="E1161" s="169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5">
      <c r="A1162" s="172"/>
      <c r="B1162" s="172"/>
      <c r="C1162" s="168"/>
      <c r="D1162" s="169"/>
      <c r="E1162" s="169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5">
      <c r="A1163" s="172"/>
      <c r="B1163" s="172"/>
      <c r="C1163" s="168"/>
      <c r="D1163" s="169"/>
      <c r="E1163" s="169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5">
      <c r="A1164" s="172"/>
      <c r="B1164" s="172"/>
      <c r="C1164" s="168"/>
      <c r="D1164" s="169"/>
      <c r="E1164" s="169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5">
      <c r="A1165" s="172"/>
      <c r="B1165" s="172"/>
      <c r="C1165" s="168"/>
      <c r="D1165" s="169"/>
      <c r="E1165" s="169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5">
      <c r="A1166" s="172"/>
      <c r="B1166" s="172"/>
      <c r="C1166" s="168"/>
      <c r="D1166" s="169"/>
      <c r="E1166" s="169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5">
      <c r="A1167" s="172"/>
      <c r="B1167" s="172"/>
      <c r="C1167" s="168"/>
      <c r="D1167" s="169"/>
      <c r="E1167" s="169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5">
      <c r="A1168" s="172"/>
      <c r="B1168" s="172"/>
      <c r="C1168" s="168"/>
      <c r="D1168" s="169"/>
      <c r="E1168" s="169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5">
      <c r="A1169" s="172"/>
      <c r="B1169" s="172"/>
      <c r="C1169" s="168"/>
      <c r="D1169" s="169"/>
      <c r="E1169" s="169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5">
      <c r="A1170" s="172"/>
      <c r="B1170" s="172"/>
      <c r="C1170" s="168"/>
      <c r="D1170" s="169"/>
      <c r="E1170" s="169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5">
      <c r="A1171" s="172"/>
      <c r="B1171" s="172"/>
      <c r="C1171" s="168"/>
      <c r="D1171" s="169"/>
      <c r="E1171" s="169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5">
      <c r="A1172" s="172"/>
      <c r="B1172" s="172"/>
      <c r="C1172" s="168"/>
      <c r="D1172" s="169"/>
      <c r="E1172" s="169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5">
      <c r="A1173" s="172"/>
      <c r="B1173" s="172"/>
      <c r="C1173" s="168"/>
      <c r="D1173" s="169"/>
      <c r="E1173" s="169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5">
      <c r="A1174" s="172"/>
      <c r="B1174" s="172"/>
      <c r="C1174" s="168"/>
      <c r="D1174" s="169"/>
      <c r="E1174" s="169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5">
      <c r="A1175" s="172"/>
      <c r="B1175" s="172"/>
      <c r="C1175" s="168"/>
      <c r="D1175" s="169"/>
      <c r="E1175" s="169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5">
      <c r="A1176" s="172"/>
      <c r="B1176" s="172"/>
      <c r="C1176" s="168"/>
      <c r="D1176" s="169"/>
      <c r="E1176" s="169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5">
      <c r="A1177" s="172"/>
      <c r="B1177" s="172"/>
      <c r="C1177" s="168"/>
      <c r="D1177" s="169"/>
      <c r="E1177" s="169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5">
      <c r="A1178" s="172"/>
      <c r="B1178" s="172"/>
      <c r="C1178" s="168"/>
      <c r="D1178" s="169"/>
      <c r="E1178" s="169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5">
      <c r="A1179" s="172"/>
      <c r="B1179" s="172"/>
      <c r="C1179" s="168"/>
      <c r="D1179" s="169"/>
      <c r="E1179" s="169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5">
      <c r="A1180" s="172"/>
      <c r="B1180" s="172"/>
      <c r="C1180" s="168"/>
      <c r="D1180" s="169"/>
      <c r="E1180" s="169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5">
      <c r="A1181" s="172"/>
      <c r="B1181" s="172"/>
      <c r="C1181" s="168"/>
      <c r="D1181" s="169"/>
      <c r="E1181" s="169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5">
      <c r="A1182" s="172"/>
      <c r="B1182" s="172"/>
      <c r="C1182" s="168"/>
      <c r="D1182" s="169"/>
      <c r="E1182" s="169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5">
      <c r="A1183" s="172"/>
      <c r="B1183" s="172"/>
      <c r="C1183" s="168"/>
      <c r="D1183" s="169"/>
      <c r="E1183" s="169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5">
      <c r="A1184" s="172"/>
      <c r="B1184" s="172"/>
      <c r="C1184" s="168"/>
      <c r="D1184" s="169"/>
      <c r="E1184" s="169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5">
      <c r="A1185" s="172"/>
      <c r="B1185" s="172"/>
      <c r="C1185" s="168"/>
      <c r="D1185" s="169"/>
      <c r="E1185" s="169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5">
      <c r="A1186" s="172"/>
      <c r="B1186" s="172"/>
      <c r="C1186" s="168"/>
      <c r="D1186" s="169"/>
      <c r="E1186" s="169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5">
      <c r="A1187" s="172"/>
      <c r="B1187" s="172"/>
      <c r="C1187" s="168"/>
      <c r="D1187" s="169"/>
      <c r="E1187" s="169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5">
      <c r="A1188" s="172"/>
      <c r="B1188" s="172"/>
      <c r="C1188" s="168"/>
      <c r="D1188" s="169"/>
      <c r="E1188" s="169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5">
      <c r="A1189" s="172"/>
      <c r="B1189" s="172"/>
      <c r="C1189" s="168"/>
      <c r="D1189" s="169"/>
      <c r="E1189" s="169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5">
      <c r="A1190" s="172"/>
      <c r="B1190" s="172"/>
      <c r="C1190" s="168"/>
      <c r="D1190" s="169"/>
      <c r="E1190" s="169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5">
      <c r="A1191" s="172"/>
      <c r="B1191" s="172"/>
      <c r="C1191" s="168"/>
      <c r="D1191" s="169"/>
      <c r="E1191" s="169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5">
      <c r="A1192" s="172"/>
      <c r="B1192" s="172"/>
      <c r="C1192" s="168"/>
      <c r="D1192" s="169"/>
      <c r="E1192" s="169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5">
      <c r="A1193" s="172"/>
      <c r="B1193" s="172"/>
      <c r="C1193" s="168"/>
      <c r="D1193" s="169"/>
      <c r="E1193" s="169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5">
      <c r="A1194" s="172"/>
      <c r="B1194" s="172"/>
      <c r="C1194" s="168"/>
      <c r="D1194" s="169"/>
      <c r="E1194" s="169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5">
      <c r="A1195" s="172"/>
      <c r="B1195" s="172"/>
      <c r="C1195" s="168"/>
      <c r="D1195" s="169"/>
      <c r="E1195" s="169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5">
      <c r="A1196" s="172"/>
      <c r="B1196" s="172"/>
      <c r="C1196" s="168"/>
      <c r="D1196" s="169"/>
      <c r="E1196" s="169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5">
      <c r="A1197" s="172"/>
      <c r="B1197" s="172"/>
      <c r="C1197" s="168"/>
      <c r="D1197" s="169"/>
      <c r="E1197" s="169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5">
      <c r="A1198" s="172"/>
      <c r="B1198" s="172"/>
      <c r="C1198" s="168"/>
      <c r="D1198" s="169"/>
      <c r="E1198" s="169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5">
      <c r="A1199" s="172"/>
      <c r="B1199" s="172"/>
      <c r="C1199" s="168"/>
      <c r="D1199" s="169"/>
      <c r="E1199" s="169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5">
      <c r="A1200" s="172"/>
      <c r="B1200" s="172"/>
      <c r="C1200" s="168"/>
      <c r="D1200" s="169"/>
      <c r="E1200" s="169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5">
      <c r="A1201" s="172"/>
      <c r="B1201" s="172"/>
      <c r="C1201" s="168"/>
      <c r="D1201" s="169"/>
      <c r="E1201" s="169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5">
      <c r="A1202" s="172"/>
      <c r="B1202" s="172"/>
      <c r="C1202" s="168"/>
      <c r="D1202" s="169"/>
      <c r="E1202" s="169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5">
      <c r="A1203" s="172"/>
      <c r="B1203" s="172"/>
      <c r="C1203" s="168"/>
      <c r="D1203" s="169"/>
      <c r="E1203" s="169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5">
      <c r="A1204" s="172"/>
      <c r="B1204" s="172"/>
      <c r="C1204" s="168"/>
      <c r="D1204" s="169"/>
      <c r="E1204" s="169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5">
      <c r="A1205" s="172"/>
      <c r="B1205" s="172"/>
      <c r="C1205" s="168"/>
      <c r="D1205" s="169"/>
      <c r="E1205" s="169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5">
      <c r="A1206" s="172"/>
      <c r="B1206" s="172"/>
      <c r="C1206" s="168"/>
      <c r="D1206" s="169"/>
      <c r="E1206" s="169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5">
      <c r="A1207" s="172"/>
      <c r="B1207" s="172"/>
      <c r="C1207" s="168"/>
      <c r="D1207" s="169"/>
      <c r="E1207" s="169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5">
      <c r="A1208" s="172"/>
      <c r="B1208" s="172"/>
      <c r="C1208" s="168"/>
      <c r="D1208" s="169"/>
      <c r="E1208" s="169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5">
      <c r="A1209" s="172"/>
      <c r="B1209" s="172"/>
      <c r="C1209" s="168"/>
      <c r="D1209" s="169"/>
      <c r="E1209" s="169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5">
      <c r="A1210" s="172"/>
      <c r="B1210" s="172"/>
      <c r="C1210" s="168"/>
      <c r="D1210" s="169"/>
      <c r="E1210" s="169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5">
      <c r="A1211" s="172"/>
      <c r="B1211" s="172"/>
      <c r="C1211" s="168"/>
      <c r="D1211" s="169"/>
      <c r="E1211" s="169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5">
      <c r="A1212" s="172"/>
      <c r="B1212" s="172"/>
      <c r="C1212" s="168"/>
      <c r="D1212" s="169"/>
      <c r="E1212" s="169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5">
      <c r="A1213" s="172"/>
      <c r="B1213" s="172"/>
      <c r="C1213" s="168"/>
      <c r="D1213" s="169"/>
      <c r="E1213" s="169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5">
      <c r="A1214" s="172"/>
      <c r="B1214" s="172"/>
      <c r="C1214" s="168"/>
      <c r="D1214" s="169"/>
      <c r="E1214" s="169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5">
      <c r="A1215" s="172"/>
      <c r="B1215" s="172"/>
      <c r="C1215" s="168"/>
      <c r="D1215" s="169"/>
      <c r="E1215" s="169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5">
      <c r="A1216" s="172"/>
      <c r="B1216" s="172"/>
      <c r="C1216" s="168"/>
      <c r="D1216" s="169"/>
      <c r="E1216" s="169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5">
      <c r="A1217" s="172"/>
      <c r="B1217" s="172"/>
      <c r="C1217" s="168"/>
      <c r="D1217" s="169"/>
      <c r="E1217" s="169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5">
      <c r="A1218" s="172"/>
      <c r="B1218" s="172"/>
      <c r="C1218" s="168"/>
      <c r="D1218" s="169"/>
      <c r="E1218" s="169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5">
      <c r="A1219" s="172"/>
      <c r="B1219" s="172"/>
      <c r="C1219" s="168"/>
      <c r="D1219" s="169"/>
      <c r="E1219" s="169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5">
      <c r="A1220" s="172"/>
      <c r="B1220" s="172"/>
      <c r="C1220" s="168"/>
      <c r="D1220" s="169"/>
      <c r="E1220" s="169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5">
      <c r="A1221" s="172"/>
      <c r="B1221" s="172"/>
      <c r="C1221" s="168"/>
      <c r="D1221" s="169"/>
      <c r="E1221" s="169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5">
      <c r="A1222" s="172"/>
      <c r="B1222" s="172"/>
      <c r="C1222" s="168"/>
      <c r="D1222" s="169"/>
      <c r="E1222" s="169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5">
      <c r="A1223" s="172"/>
      <c r="B1223" s="172"/>
      <c r="C1223" s="168"/>
      <c r="D1223" s="169"/>
      <c r="E1223" s="169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5">
      <c r="A1224" s="172"/>
      <c r="B1224" s="172"/>
      <c r="C1224" s="168"/>
      <c r="D1224" s="169"/>
      <c r="E1224" s="169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5">
      <c r="A1225" s="172"/>
      <c r="B1225" s="172"/>
      <c r="C1225" s="168"/>
      <c r="D1225" s="169"/>
      <c r="E1225" s="169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5">
      <c r="A1226" s="172"/>
      <c r="B1226" s="172"/>
      <c r="C1226" s="168"/>
      <c r="D1226" s="169"/>
      <c r="E1226" s="169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5">
      <c r="A1227" s="172"/>
      <c r="B1227" s="172"/>
      <c r="C1227" s="168"/>
      <c r="D1227" s="169"/>
      <c r="E1227" s="169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5">
      <c r="A1228" s="172"/>
      <c r="B1228" s="172"/>
      <c r="C1228" s="168"/>
      <c r="D1228" s="169"/>
      <c r="E1228" s="169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5">
      <c r="A1229" s="172"/>
      <c r="B1229" s="172"/>
      <c r="C1229" s="168"/>
      <c r="D1229" s="169"/>
      <c r="E1229" s="169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5">
      <c r="A1230" s="172"/>
      <c r="B1230" s="172"/>
      <c r="C1230" s="168"/>
      <c r="D1230" s="169"/>
      <c r="E1230" s="169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5">
      <c r="A1231" s="172"/>
      <c r="B1231" s="172"/>
      <c r="C1231" s="168"/>
      <c r="D1231" s="169"/>
      <c r="E1231" s="169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5">
      <c r="A1232" s="172"/>
      <c r="B1232" s="172"/>
      <c r="C1232" s="168"/>
      <c r="D1232" s="169"/>
      <c r="E1232" s="169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5">
      <c r="A1233" s="172"/>
      <c r="B1233" s="172"/>
      <c r="C1233" s="168"/>
      <c r="D1233" s="169"/>
      <c r="E1233" s="169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5">
      <c r="A1234" s="172"/>
      <c r="B1234" s="172"/>
      <c r="C1234" s="168"/>
      <c r="D1234" s="169"/>
      <c r="E1234" s="169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5">
      <c r="A1235" s="172"/>
      <c r="B1235" s="172"/>
      <c r="C1235" s="168"/>
      <c r="D1235" s="169"/>
      <c r="E1235" s="169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5">
      <c r="A1236" s="172"/>
      <c r="B1236" s="172"/>
      <c r="C1236" s="168"/>
      <c r="D1236" s="169"/>
      <c r="E1236" s="169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5">
      <c r="A1237" s="172"/>
      <c r="B1237" s="172"/>
      <c r="C1237" s="168"/>
      <c r="D1237" s="169"/>
      <c r="E1237" s="169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5">
      <c r="A1238" s="172"/>
      <c r="B1238" s="172"/>
      <c r="C1238" s="168"/>
      <c r="D1238" s="169"/>
      <c r="E1238" s="169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5">
      <c r="A1239" s="172"/>
      <c r="B1239" s="172"/>
      <c r="C1239" s="168"/>
      <c r="D1239" s="169"/>
      <c r="E1239" s="169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5">
      <c r="A1240" s="172"/>
      <c r="B1240" s="172"/>
      <c r="C1240" s="168"/>
      <c r="D1240" s="169"/>
      <c r="E1240" s="169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5">
      <c r="A1241" s="172"/>
      <c r="B1241" s="172"/>
      <c r="C1241" s="168"/>
      <c r="D1241" s="169"/>
      <c r="E1241" s="169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5">
      <c r="A1242" s="172"/>
      <c r="B1242" s="172"/>
      <c r="C1242" s="168"/>
      <c r="D1242" s="169"/>
      <c r="E1242" s="169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5">
      <c r="A1243" s="172"/>
      <c r="B1243" s="172"/>
      <c r="C1243" s="168"/>
      <c r="D1243" s="169"/>
      <c r="E1243" s="169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5">
      <c r="A1244" s="172"/>
      <c r="B1244" s="172"/>
      <c r="C1244" s="168"/>
      <c r="D1244" s="169"/>
      <c r="E1244" s="169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5">
      <c r="A1245" s="172"/>
      <c r="B1245" s="172"/>
      <c r="C1245" s="168"/>
      <c r="D1245" s="169"/>
      <c r="E1245" s="169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5">
      <c r="A1246" s="172"/>
      <c r="B1246" s="172"/>
      <c r="C1246" s="168"/>
      <c r="D1246" s="169"/>
      <c r="E1246" s="169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5">
      <c r="A1247" s="172"/>
      <c r="B1247" s="172"/>
      <c r="C1247" s="168"/>
      <c r="D1247" s="169"/>
      <c r="E1247" s="169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5">
      <c r="A1248" s="172"/>
      <c r="B1248" s="172"/>
      <c r="C1248" s="168"/>
      <c r="D1248" s="169"/>
      <c r="E1248" s="169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5">
      <c r="A1249" s="172"/>
      <c r="B1249" s="172"/>
      <c r="C1249" s="168"/>
      <c r="D1249" s="169"/>
      <c r="E1249" s="169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5">
      <c r="A1250" s="172"/>
      <c r="B1250" s="172"/>
      <c r="C1250" s="168"/>
      <c r="D1250" s="169"/>
      <c r="E1250" s="169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5">
      <c r="A1251" s="172"/>
      <c r="B1251" s="172"/>
      <c r="C1251" s="168"/>
      <c r="D1251" s="169"/>
      <c r="E1251" s="169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5">
      <c r="A1252" s="172"/>
      <c r="B1252" s="172"/>
      <c r="C1252" s="168"/>
      <c r="D1252" s="169"/>
      <c r="E1252" s="169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5">
      <c r="A1253" s="172"/>
      <c r="B1253" s="172"/>
      <c r="C1253" s="168"/>
      <c r="D1253" s="169"/>
      <c r="E1253" s="169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5">
      <c r="A1254" s="172"/>
      <c r="B1254" s="172"/>
      <c r="C1254" s="168"/>
      <c r="D1254" s="169"/>
      <c r="E1254" s="169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5">
      <c r="A1255" s="172"/>
      <c r="B1255" s="172"/>
      <c r="C1255" s="168"/>
      <c r="D1255" s="169"/>
      <c r="E1255" s="169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5">
      <c r="A1256" s="172"/>
      <c r="B1256" s="172"/>
      <c r="C1256" s="168"/>
      <c r="D1256" s="169"/>
      <c r="E1256" s="169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5">
      <c r="A1257" s="172"/>
      <c r="B1257" s="172"/>
      <c r="C1257" s="168"/>
      <c r="D1257" s="169"/>
      <c r="E1257" s="169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5">
      <c r="A1258" s="172"/>
      <c r="B1258" s="172"/>
      <c r="C1258" s="168"/>
      <c r="D1258" s="169"/>
      <c r="E1258" s="169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5">
      <c r="A1259" s="172"/>
      <c r="B1259" s="172"/>
      <c r="C1259" s="168"/>
      <c r="D1259" s="169"/>
      <c r="E1259" s="169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5">
      <c r="A1260" s="172"/>
      <c r="B1260" s="172"/>
      <c r="C1260" s="168"/>
      <c r="D1260" s="169"/>
      <c r="E1260" s="169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5">
      <c r="A1261" s="172"/>
      <c r="B1261" s="172"/>
      <c r="C1261" s="168"/>
      <c r="D1261" s="169"/>
      <c r="E1261" s="169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5">
      <c r="A1262" s="172"/>
      <c r="B1262" s="172"/>
      <c r="C1262" s="168"/>
      <c r="D1262" s="169"/>
      <c r="E1262" s="169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5">
      <c r="A1263" s="172"/>
      <c r="B1263" s="172"/>
      <c r="C1263" s="168"/>
      <c r="D1263" s="169"/>
      <c r="E1263" s="169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5">
      <c r="A1264" s="172"/>
      <c r="B1264" s="172"/>
      <c r="C1264" s="168"/>
      <c r="D1264" s="169"/>
      <c r="E1264" s="169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5">
      <c r="A1265" s="172"/>
      <c r="B1265" s="172"/>
      <c r="C1265" s="168"/>
      <c r="D1265" s="169"/>
      <c r="E1265" s="169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5">
      <c r="A1266" s="172"/>
      <c r="B1266" s="172"/>
      <c r="C1266" s="168"/>
      <c r="D1266" s="169"/>
      <c r="E1266" s="169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5">
      <c r="A1267" s="172"/>
      <c r="B1267" s="172"/>
      <c r="C1267" s="168"/>
      <c r="D1267" s="169"/>
      <c r="E1267" s="169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5">
      <c r="A1268" s="172"/>
      <c r="B1268" s="172"/>
      <c r="C1268" s="168"/>
      <c r="D1268" s="169"/>
      <c r="E1268" s="169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5">
      <c r="A1269" s="172"/>
      <c r="B1269" s="172"/>
      <c r="C1269" s="168"/>
      <c r="D1269" s="169"/>
      <c r="E1269" s="169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5">
      <c r="A1270" s="172"/>
      <c r="B1270" s="172"/>
      <c r="C1270" s="168"/>
      <c r="D1270" s="169"/>
      <c r="E1270" s="169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5">
      <c r="A1271" s="172"/>
      <c r="B1271" s="172"/>
      <c r="C1271" s="168"/>
      <c r="D1271" s="169"/>
      <c r="E1271" s="169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5">
      <c r="A1272" s="172"/>
      <c r="B1272" s="172"/>
      <c r="C1272" s="168"/>
      <c r="D1272" s="169"/>
      <c r="E1272" s="169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5">
      <c r="A1273" s="172"/>
      <c r="B1273" s="172"/>
      <c r="C1273" s="168"/>
      <c r="D1273" s="169"/>
      <c r="E1273" s="169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5">
      <c r="A1274" s="172"/>
      <c r="B1274" s="172"/>
      <c r="C1274" s="168"/>
      <c r="D1274" s="169"/>
      <c r="E1274" s="169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5">
      <c r="A1275" s="172"/>
      <c r="B1275" s="172"/>
      <c r="C1275" s="168"/>
      <c r="D1275" s="169"/>
      <c r="E1275" s="169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5">
      <c r="A1276" s="172"/>
      <c r="B1276" s="172"/>
      <c r="C1276" s="168"/>
      <c r="D1276" s="169"/>
      <c r="E1276" s="169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5">
      <c r="A1277" s="172"/>
      <c r="B1277" s="172"/>
      <c r="C1277" s="168"/>
      <c r="D1277" s="169"/>
      <c r="E1277" s="169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5">
      <c r="A1278" s="172"/>
      <c r="B1278" s="172"/>
      <c r="C1278" s="168"/>
      <c r="D1278" s="169"/>
      <c r="E1278" s="169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5">
      <c r="A1279" s="172"/>
      <c r="B1279" s="172"/>
      <c r="C1279" s="168"/>
      <c r="D1279" s="169"/>
      <c r="E1279" s="169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5">
      <c r="A1280" s="172"/>
      <c r="B1280" s="172"/>
      <c r="C1280" s="168"/>
      <c r="D1280" s="169"/>
      <c r="E1280" s="169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5">
      <c r="A1281" s="172"/>
      <c r="B1281" s="172"/>
      <c r="C1281" s="168"/>
      <c r="D1281" s="169"/>
      <c r="E1281" s="169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5">
      <c r="A1282" s="172"/>
      <c r="B1282" s="172"/>
      <c r="C1282" s="168"/>
      <c r="D1282" s="169"/>
      <c r="E1282" s="169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5">
      <c r="A1283" s="172"/>
      <c r="B1283" s="172"/>
      <c r="C1283" s="168"/>
      <c r="D1283" s="169"/>
      <c r="E1283" s="169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5">
      <c r="A1284" s="172"/>
      <c r="B1284" s="172"/>
      <c r="C1284" s="168"/>
      <c r="D1284" s="169"/>
      <c r="E1284" s="169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5">
      <c r="A1285" s="172"/>
      <c r="B1285" s="172"/>
      <c r="C1285" s="168"/>
      <c r="D1285" s="169"/>
      <c r="E1285" s="169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5">
      <c r="A1286" s="172"/>
      <c r="B1286" s="172"/>
      <c r="C1286" s="168"/>
      <c r="D1286" s="169"/>
      <c r="E1286" s="169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5">
      <c r="A1287" s="172"/>
      <c r="B1287" s="172"/>
      <c r="C1287" s="168"/>
      <c r="D1287" s="169"/>
      <c r="E1287" s="169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5">
      <c r="A1288" s="172"/>
      <c r="B1288" s="172"/>
      <c r="C1288" s="168"/>
      <c r="D1288" s="169"/>
      <c r="E1288" s="169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5">
      <c r="A1289" s="172"/>
      <c r="B1289" s="172"/>
      <c r="C1289" s="168"/>
      <c r="D1289" s="169"/>
      <c r="E1289" s="169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5">
      <c r="A1290" s="172"/>
      <c r="B1290" s="172"/>
      <c r="C1290" s="168"/>
      <c r="D1290" s="169"/>
      <c r="E1290" s="169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5">
      <c r="A1291" s="172"/>
      <c r="B1291" s="172"/>
      <c r="C1291" s="168"/>
      <c r="D1291" s="169"/>
      <c r="E1291" s="169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5">
      <c r="A1292" s="172"/>
      <c r="B1292" s="172"/>
      <c r="C1292" s="168"/>
      <c r="D1292" s="169"/>
      <c r="E1292" s="169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5">
      <c r="A1293" s="172"/>
      <c r="B1293" s="172"/>
      <c r="C1293" s="168"/>
      <c r="D1293" s="169"/>
      <c r="E1293" s="169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5">
      <c r="A1294" s="172"/>
      <c r="B1294" s="172"/>
      <c r="C1294" s="168"/>
      <c r="D1294" s="169"/>
      <c r="E1294" s="169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5">
      <c r="A1295" s="172"/>
      <c r="B1295" s="172"/>
      <c r="C1295" s="168"/>
      <c r="D1295" s="169"/>
      <c r="E1295" s="169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5">
      <c r="A1296" s="172"/>
      <c r="B1296" s="172"/>
      <c r="C1296" s="168"/>
      <c r="D1296" s="169"/>
      <c r="E1296" s="169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5">
      <c r="A1297" s="172"/>
      <c r="B1297" s="172"/>
      <c r="C1297" s="168"/>
      <c r="D1297" s="169"/>
      <c r="E1297" s="169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5">
      <c r="A1298" s="172"/>
      <c r="B1298" s="172"/>
      <c r="C1298" s="168"/>
      <c r="D1298" s="169"/>
      <c r="E1298" s="169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5">
      <c r="A1299" s="172"/>
      <c r="B1299" s="172"/>
      <c r="C1299" s="168"/>
      <c r="D1299" s="169"/>
      <c r="E1299" s="169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5">
      <c r="A1300" s="172"/>
      <c r="B1300" s="172"/>
      <c r="C1300" s="168"/>
      <c r="D1300" s="169"/>
      <c r="E1300" s="169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5">
      <c r="A1301" s="172"/>
      <c r="B1301" s="172"/>
      <c r="C1301" s="168"/>
      <c r="D1301" s="169"/>
      <c r="E1301" s="169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5">
      <c r="A1302" s="172"/>
      <c r="B1302" s="172"/>
      <c r="C1302" s="168"/>
      <c r="D1302" s="169"/>
      <c r="E1302" s="169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5">
      <c r="A1303" s="172"/>
      <c r="B1303" s="172"/>
      <c r="C1303" s="168"/>
      <c r="D1303" s="169"/>
      <c r="E1303" s="169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5">
      <c r="A1304" s="172"/>
      <c r="B1304" s="172"/>
      <c r="C1304" s="168"/>
      <c r="D1304" s="169"/>
      <c r="E1304" s="169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5">
      <c r="A1305" s="172"/>
      <c r="B1305" s="172"/>
      <c r="C1305" s="168"/>
      <c r="D1305" s="169"/>
      <c r="E1305" s="169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5">
      <c r="A1306" s="172"/>
      <c r="B1306" s="172"/>
      <c r="C1306" s="168"/>
      <c r="D1306" s="169"/>
      <c r="E1306" s="169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5">
      <c r="A1307" s="172"/>
      <c r="B1307" s="172"/>
      <c r="C1307" s="168"/>
      <c r="D1307" s="169"/>
      <c r="E1307" s="169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5">
      <c r="A1308" s="172"/>
      <c r="B1308" s="172"/>
      <c r="C1308" s="168"/>
      <c r="D1308" s="169"/>
      <c r="E1308" s="169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5">
      <c r="A1309" s="172"/>
      <c r="B1309" s="172"/>
      <c r="C1309" s="168"/>
      <c r="D1309" s="169"/>
      <c r="E1309" s="169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5">
      <c r="A1310" s="172"/>
      <c r="B1310" s="172"/>
      <c r="C1310" s="168"/>
      <c r="D1310" s="169"/>
      <c r="E1310" s="169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5">
      <c r="A1311" s="172"/>
      <c r="B1311" s="172"/>
      <c r="C1311" s="168"/>
      <c r="D1311" s="169"/>
      <c r="E1311" s="169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5">
      <c r="A1312" s="172"/>
      <c r="B1312" s="172"/>
      <c r="C1312" s="168"/>
      <c r="D1312" s="169"/>
      <c r="E1312" s="169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5">
      <c r="A1313" s="172"/>
      <c r="B1313" s="172"/>
      <c r="C1313" s="168"/>
      <c r="D1313" s="169"/>
      <c r="E1313" s="169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5">
      <c r="A1314" s="172"/>
      <c r="B1314" s="172"/>
      <c r="C1314" s="168"/>
      <c r="D1314" s="169"/>
      <c r="E1314" s="169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5">
      <c r="A1315" s="172"/>
      <c r="B1315" s="172"/>
      <c r="C1315" s="168"/>
      <c r="D1315" s="169"/>
      <c r="E1315" s="169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5">
      <c r="A1316" s="172"/>
      <c r="B1316" s="172"/>
      <c r="C1316" s="168"/>
      <c r="D1316" s="169"/>
      <c r="E1316" s="169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5">
      <c r="A1317" s="172"/>
      <c r="B1317" s="172"/>
      <c r="C1317" s="168"/>
      <c r="D1317" s="169"/>
      <c r="E1317" s="169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5">
      <c r="A1318" s="172"/>
      <c r="B1318" s="172"/>
      <c r="C1318" s="168"/>
      <c r="D1318" s="169"/>
      <c r="E1318" s="169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5">
      <c r="A1319" s="172"/>
      <c r="B1319" s="172"/>
      <c r="C1319" s="168"/>
      <c r="D1319" s="169"/>
      <c r="E1319" s="169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5">
      <c r="A1320" s="172"/>
      <c r="B1320" s="172"/>
      <c r="C1320" s="168"/>
      <c r="D1320" s="169"/>
      <c r="E1320" s="169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5">
      <c r="A1321" s="172"/>
      <c r="B1321" s="172"/>
      <c r="C1321" s="168"/>
      <c r="D1321" s="169"/>
      <c r="E1321" s="169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5">
      <c r="A1322" s="172"/>
      <c r="B1322" s="172"/>
      <c r="C1322" s="168"/>
      <c r="D1322" s="169"/>
      <c r="E1322" s="169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5">
      <c r="A1323" s="172"/>
      <c r="B1323" s="172"/>
      <c r="C1323" s="168"/>
      <c r="D1323" s="169"/>
      <c r="E1323" s="169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5">
      <c r="A1324" s="172"/>
      <c r="B1324" s="172"/>
      <c r="C1324" s="168"/>
      <c r="D1324" s="169"/>
      <c r="E1324" s="169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5">
      <c r="A1325" s="172"/>
      <c r="B1325" s="172"/>
      <c r="C1325" s="168"/>
      <c r="D1325" s="169"/>
      <c r="E1325" s="169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5">
      <c r="A1326" s="172"/>
      <c r="B1326" s="172"/>
      <c r="C1326" s="168"/>
      <c r="D1326" s="169"/>
      <c r="E1326" s="169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5">
      <c r="A1327" s="172"/>
      <c r="B1327" s="172"/>
      <c r="C1327" s="168"/>
      <c r="D1327" s="169"/>
      <c r="E1327" s="169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5">
      <c r="A1328" s="172"/>
      <c r="B1328" s="172"/>
      <c r="C1328" s="168"/>
      <c r="D1328" s="169"/>
      <c r="E1328" s="169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5">
      <c r="A1329" s="172"/>
      <c r="B1329" s="172"/>
      <c r="C1329" s="168"/>
      <c r="D1329" s="169"/>
      <c r="E1329" s="169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5">
      <c r="A1330" s="172"/>
      <c r="B1330" s="172"/>
      <c r="C1330" s="168"/>
      <c r="D1330" s="169"/>
      <c r="E1330" s="169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5">
      <c r="A1331" s="172"/>
      <c r="B1331" s="172"/>
      <c r="C1331" s="168"/>
      <c r="D1331" s="169"/>
      <c r="E1331" s="169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5">
      <c r="A1332" s="172"/>
      <c r="B1332" s="172"/>
      <c r="C1332" s="168"/>
      <c r="D1332" s="169"/>
      <c r="E1332" s="169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5">
      <c r="A1333" s="172"/>
      <c r="B1333" s="172"/>
      <c r="C1333" s="168"/>
      <c r="D1333" s="169"/>
      <c r="E1333" s="169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5">
      <c r="A1334" s="172"/>
      <c r="B1334" s="172"/>
      <c r="C1334" s="168"/>
      <c r="D1334" s="169"/>
      <c r="E1334" s="169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5">
      <c r="A1335" s="172"/>
      <c r="B1335" s="172"/>
      <c r="C1335" s="168"/>
      <c r="D1335" s="169"/>
      <c r="E1335" s="169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5">
      <c r="A1336" s="172"/>
      <c r="B1336" s="172"/>
      <c r="C1336" s="168"/>
      <c r="D1336" s="169"/>
      <c r="E1336" s="169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5">
      <c r="A1337" s="172"/>
      <c r="B1337" s="172"/>
      <c r="C1337" s="168"/>
      <c r="D1337" s="169"/>
      <c r="E1337" s="169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5">
      <c r="A1338" s="172"/>
      <c r="B1338" s="172"/>
      <c r="C1338" s="168"/>
      <c r="D1338" s="169"/>
      <c r="E1338" s="169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5">
      <c r="A1339" s="172"/>
      <c r="B1339" s="172"/>
      <c r="C1339" s="168"/>
      <c r="D1339" s="169"/>
      <c r="E1339" s="169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5">
      <c r="A1340" s="172"/>
      <c r="B1340" s="172"/>
      <c r="C1340" s="168"/>
      <c r="D1340" s="169"/>
      <c r="E1340" s="169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5">
      <c r="A1341" s="172"/>
      <c r="B1341" s="172"/>
      <c r="C1341" s="168"/>
      <c r="D1341" s="169"/>
      <c r="E1341" s="169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5">
      <c r="A1342" s="172"/>
      <c r="B1342" s="172"/>
      <c r="C1342" s="168"/>
      <c r="D1342" s="169"/>
      <c r="E1342" s="169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5">
      <c r="A1343" s="172"/>
      <c r="B1343" s="172"/>
      <c r="C1343" s="168"/>
      <c r="D1343" s="169"/>
      <c r="E1343" s="169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5">
      <c r="A1344" s="172"/>
      <c r="B1344" s="172"/>
      <c r="C1344" s="168"/>
      <c r="D1344" s="169"/>
      <c r="E1344" s="169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5">
      <c r="A1345" s="172"/>
      <c r="B1345" s="172"/>
      <c r="C1345" s="168"/>
      <c r="D1345" s="169"/>
      <c r="E1345" s="169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5">
      <c r="A1346" s="172"/>
      <c r="B1346" s="172"/>
      <c r="C1346" s="168"/>
      <c r="D1346" s="169"/>
      <c r="E1346" s="169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5">
      <c r="A1347" s="172"/>
      <c r="B1347" s="172"/>
      <c r="C1347" s="168"/>
      <c r="D1347" s="169"/>
      <c r="E1347" s="169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5">
      <c r="A1348" s="172"/>
      <c r="B1348" s="172"/>
      <c r="C1348" s="168"/>
      <c r="D1348" s="169"/>
      <c r="E1348" s="169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5">
      <c r="A1349" s="172"/>
      <c r="B1349" s="172"/>
      <c r="C1349" s="168"/>
      <c r="D1349" s="169"/>
      <c r="E1349" s="169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5">
      <c r="A1350" s="172"/>
      <c r="B1350" s="172"/>
      <c r="C1350" s="168"/>
      <c r="D1350" s="169"/>
      <c r="E1350" s="169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5">
      <c r="A1351" s="172"/>
      <c r="B1351" s="172"/>
      <c r="C1351" s="168"/>
      <c r="D1351" s="169"/>
      <c r="E1351" s="169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5">
      <c r="A1352" s="172"/>
      <c r="B1352" s="172"/>
      <c r="C1352" s="168"/>
      <c r="D1352" s="169"/>
      <c r="E1352" s="169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5">
      <c r="A1353" s="172"/>
      <c r="B1353" s="172"/>
      <c r="C1353" s="168"/>
      <c r="D1353" s="169"/>
      <c r="E1353" s="169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5">
      <c r="A1354" s="172"/>
      <c r="B1354" s="172"/>
      <c r="C1354" s="168"/>
      <c r="D1354" s="169"/>
      <c r="E1354" s="169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5">
      <c r="A1355" s="172"/>
      <c r="B1355" s="172"/>
      <c r="C1355" s="168"/>
      <c r="D1355" s="169"/>
      <c r="E1355" s="169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5">
      <c r="A1356" s="172"/>
      <c r="B1356" s="172"/>
      <c r="C1356" s="168"/>
      <c r="D1356" s="169"/>
      <c r="E1356" s="169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5">
      <c r="A1357" s="172"/>
      <c r="B1357" s="172"/>
      <c r="C1357" s="168"/>
      <c r="D1357" s="169"/>
      <c r="E1357" s="169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5">
      <c r="A1358" s="172"/>
      <c r="B1358" s="172"/>
      <c r="C1358" s="168"/>
      <c r="D1358" s="169"/>
      <c r="E1358" s="169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5">
      <c r="A1359" s="172"/>
      <c r="B1359" s="172"/>
      <c r="C1359" s="168"/>
      <c r="D1359" s="169"/>
      <c r="E1359" s="169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5">
      <c r="A1360" s="172"/>
      <c r="B1360" s="172"/>
      <c r="C1360" s="168"/>
      <c r="D1360" s="169"/>
      <c r="E1360" s="169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5">
      <c r="A1361" s="172"/>
      <c r="B1361" s="172"/>
      <c r="C1361" s="168"/>
      <c r="D1361" s="169"/>
      <c r="E1361" s="169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5">
      <c r="A1362" s="172"/>
      <c r="B1362" s="172"/>
      <c r="C1362" s="168"/>
      <c r="D1362" s="169"/>
      <c r="E1362" s="169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5">
      <c r="A1363" s="172"/>
      <c r="B1363" s="172"/>
      <c r="C1363" s="168"/>
      <c r="D1363" s="169"/>
      <c r="E1363" s="169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5">
      <c r="A1364" s="172"/>
      <c r="B1364" s="172"/>
      <c r="C1364" s="168"/>
      <c r="D1364" s="169"/>
      <c r="E1364" s="169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5">
      <c r="A1365" s="172"/>
      <c r="B1365" s="172"/>
      <c r="C1365" s="168"/>
      <c r="D1365" s="169"/>
      <c r="E1365" s="169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5">
      <c r="A1366" s="172"/>
      <c r="B1366" s="172"/>
      <c r="C1366" s="168"/>
      <c r="D1366" s="169"/>
      <c r="E1366" s="169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5">
      <c r="A1367" s="172"/>
      <c r="B1367" s="172"/>
      <c r="C1367" s="168"/>
      <c r="D1367" s="169"/>
      <c r="E1367" s="169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5">
      <c r="A1368" s="172"/>
      <c r="B1368" s="172"/>
      <c r="C1368" s="168"/>
      <c r="D1368" s="169"/>
      <c r="E1368" s="169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5">
      <c r="A1369" s="172"/>
      <c r="B1369" s="172"/>
      <c r="C1369" s="168"/>
      <c r="D1369" s="169"/>
      <c r="E1369" s="169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5">
      <c r="A1370" s="172"/>
      <c r="B1370" s="172"/>
      <c r="C1370" s="168"/>
      <c r="D1370" s="169"/>
      <c r="E1370" s="169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5">
      <c r="A1371" s="172"/>
      <c r="B1371" s="172"/>
      <c r="C1371" s="168"/>
      <c r="D1371" s="169"/>
      <c r="E1371" s="169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5">
      <c r="A1372" s="172"/>
      <c r="B1372" s="172"/>
      <c r="C1372" s="168"/>
      <c r="D1372" s="169"/>
      <c r="E1372" s="169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5">
      <c r="A1373" s="172"/>
      <c r="B1373" s="172"/>
      <c r="C1373" s="168"/>
      <c r="D1373" s="169"/>
      <c r="E1373" s="169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5">
      <c r="A1374" s="172"/>
      <c r="B1374" s="172"/>
      <c r="C1374" s="168"/>
      <c r="D1374" s="169"/>
      <c r="E1374" s="169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5">
      <c r="A1375" s="172"/>
      <c r="B1375" s="172"/>
      <c r="C1375" s="168"/>
      <c r="D1375" s="169"/>
      <c r="E1375" s="169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5">
      <c r="A1376" s="172"/>
      <c r="B1376" s="172"/>
      <c r="C1376" s="168"/>
      <c r="D1376" s="169"/>
      <c r="E1376" s="169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5">
      <c r="A1377" s="172"/>
      <c r="B1377" s="172"/>
      <c r="C1377" s="168"/>
      <c r="D1377" s="169"/>
      <c r="E1377" s="169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5">
      <c r="A1378" s="172"/>
      <c r="B1378" s="172"/>
      <c r="C1378" s="168"/>
      <c r="D1378" s="169"/>
      <c r="E1378" s="169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5">
      <c r="A1379" s="172"/>
      <c r="B1379" s="172"/>
      <c r="C1379" s="168"/>
      <c r="D1379" s="169"/>
      <c r="E1379" s="169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5">
      <c r="A1380" s="172"/>
      <c r="B1380" s="172"/>
      <c r="C1380" s="168"/>
      <c r="D1380" s="169"/>
      <c r="E1380" s="169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5">
      <c r="A1381" s="172"/>
      <c r="B1381" s="172"/>
      <c r="C1381" s="168"/>
      <c r="D1381" s="169"/>
      <c r="E1381" s="169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5">
      <c r="A1382" s="172"/>
      <c r="B1382" s="172"/>
      <c r="C1382" s="168"/>
      <c r="D1382" s="169"/>
      <c r="E1382" s="169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5">
      <c r="A1383" s="172"/>
      <c r="B1383" s="172"/>
      <c r="C1383" s="168"/>
      <c r="D1383" s="169"/>
      <c r="E1383" s="169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5">
      <c r="A1384" s="172"/>
      <c r="B1384" s="172"/>
      <c r="C1384" s="168"/>
      <c r="D1384" s="169"/>
      <c r="E1384" s="169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5">
      <c r="A1385" s="172"/>
      <c r="B1385" s="172"/>
      <c r="C1385" s="168"/>
      <c r="D1385" s="169"/>
      <c r="E1385" s="169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5">
      <c r="A1386" s="172"/>
      <c r="B1386" s="172"/>
      <c r="C1386" s="168"/>
      <c r="D1386" s="169"/>
      <c r="E1386" s="169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5">
      <c r="A1387" s="172"/>
      <c r="B1387" s="172"/>
      <c r="C1387" s="168"/>
      <c r="D1387" s="169"/>
      <c r="E1387" s="169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5">
      <c r="A1388" s="172"/>
      <c r="B1388" s="172"/>
      <c r="C1388" s="168"/>
      <c r="D1388" s="169"/>
      <c r="E1388" s="169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5">
      <c r="A1389" s="172"/>
      <c r="B1389" s="172"/>
      <c r="C1389" s="168"/>
      <c r="D1389" s="169"/>
      <c r="E1389" s="169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5">
      <c r="A1390" s="172"/>
      <c r="B1390" s="172"/>
      <c r="C1390" s="168"/>
      <c r="D1390" s="169"/>
      <c r="E1390" s="169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5">
      <c r="A1391" s="172"/>
      <c r="B1391" s="172"/>
      <c r="C1391" s="168"/>
      <c r="D1391" s="169"/>
      <c r="E1391" s="169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5">
      <c r="A1392" s="172"/>
      <c r="B1392" s="172"/>
      <c r="C1392" s="168"/>
      <c r="D1392" s="169"/>
      <c r="E1392" s="169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5">
      <c r="A1393" s="172"/>
      <c r="B1393" s="172"/>
      <c r="C1393" s="168"/>
      <c r="D1393" s="169"/>
      <c r="E1393" s="169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5">
      <c r="A1394" s="172"/>
      <c r="B1394" s="172"/>
      <c r="C1394" s="168"/>
      <c r="D1394" s="169"/>
      <c r="E1394" s="169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5">
      <c r="A1395" s="172"/>
      <c r="B1395" s="172"/>
      <c r="C1395" s="168"/>
      <c r="D1395" s="169"/>
      <c r="E1395" s="169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5">
      <c r="A1396" s="172"/>
      <c r="B1396" s="172"/>
      <c r="C1396" s="168"/>
      <c r="D1396" s="169"/>
      <c r="E1396" s="169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5">
      <c r="A1397" s="172"/>
      <c r="B1397" s="172"/>
      <c r="C1397" s="168"/>
      <c r="D1397" s="169"/>
      <c r="E1397" s="169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5">
      <c r="A1398" s="172"/>
      <c r="B1398" s="172"/>
      <c r="C1398" s="168"/>
      <c r="D1398" s="169"/>
      <c r="E1398" s="169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5">
      <c r="A1399" s="172"/>
      <c r="B1399" s="172"/>
      <c r="C1399" s="168"/>
      <c r="D1399" s="169"/>
      <c r="E1399" s="169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5">
      <c r="A1400" s="172"/>
      <c r="B1400" s="172"/>
      <c r="C1400" s="168"/>
      <c r="D1400" s="169"/>
      <c r="E1400" s="169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5">
      <c r="A1401" s="172"/>
      <c r="B1401" s="172"/>
      <c r="C1401" s="168"/>
      <c r="D1401" s="169"/>
      <c r="E1401" s="169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5">
      <c r="A1402" s="172"/>
      <c r="B1402" s="172"/>
      <c r="C1402" s="168"/>
      <c r="D1402" s="169"/>
      <c r="E1402" s="169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5">
      <c r="A1403" s="172"/>
      <c r="B1403" s="172"/>
      <c r="C1403" s="168"/>
      <c r="D1403" s="169"/>
      <c r="E1403" s="169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5">
      <c r="A1404" s="172"/>
      <c r="B1404" s="172"/>
      <c r="C1404" s="168"/>
      <c r="D1404" s="169"/>
      <c r="E1404" s="169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5">
      <c r="A1405" s="172"/>
      <c r="B1405" s="172"/>
      <c r="C1405" s="168"/>
      <c r="D1405" s="169"/>
      <c r="E1405" s="169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5">
      <c r="A1406" s="172"/>
      <c r="B1406" s="172"/>
      <c r="C1406" s="168"/>
      <c r="D1406" s="169"/>
      <c r="E1406" s="169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5">
      <c r="A1407" s="172"/>
      <c r="B1407" s="172"/>
      <c r="C1407" s="168"/>
      <c r="D1407" s="169"/>
      <c r="E1407" s="169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5">
      <c r="A1408" s="172"/>
      <c r="B1408" s="172"/>
      <c r="C1408" s="168"/>
      <c r="D1408" s="169"/>
      <c r="E1408" s="169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5">
      <c r="A1409" s="172"/>
      <c r="B1409" s="172"/>
      <c r="C1409" s="168"/>
      <c r="D1409" s="169"/>
      <c r="E1409" s="169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5">
      <c r="A1410" s="172"/>
      <c r="B1410" s="172"/>
      <c r="C1410" s="168"/>
      <c r="D1410" s="169"/>
      <c r="E1410" s="169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5">
      <c r="A1411" s="172"/>
      <c r="B1411" s="172"/>
      <c r="C1411" s="168"/>
      <c r="D1411" s="169"/>
      <c r="E1411" s="169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5">
      <c r="A1412" s="172"/>
      <c r="B1412" s="172"/>
      <c r="C1412" s="168"/>
      <c r="D1412" s="169"/>
      <c r="E1412" s="169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5">
      <c r="A1413" s="172"/>
      <c r="B1413" s="172"/>
      <c r="C1413" s="168"/>
      <c r="D1413" s="169"/>
      <c r="E1413" s="169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5">
      <c r="A1414" s="172"/>
      <c r="B1414" s="172"/>
      <c r="C1414" s="168"/>
      <c r="D1414" s="169"/>
      <c r="E1414" s="169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5">
      <c r="A1415" s="172"/>
      <c r="B1415" s="172"/>
      <c r="C1415" s="168"/>
      <c r="D1415" s="169"/>
      <c r="E1415" s="169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5">
      <c r="A1416" s="172"/>
      <c r="B1416" s="172"/>
      <c r="C1416" s="168"/>
      <c r="D1416" s="169"/>
      <c r="E1416" s="169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5">
      <c r="A1417" s="172"/>
      <c r="B1417" s="172"/>
      <c r="C1417" s="168"/>
      <c r="D1417" s="169"/>
      <c r="E1417" s="169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5">
      <c r="A1418" s="172"/>
      <c r="B1418" s="172"/>
      <c r="C1418" s="168"/>
      <c r="D1418" s="169"/>
      <c r="E1418" s="169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5">
      <c r="A1419" s="172"/>
      <c r="B1419" s="172"/>
      <c r="C1419" s="168"/>
      <c r="D1419" s="169"/>
      <c r="E1419" s="169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5">
      <c r="A1420" s="172"/>
      <c r="B1420" s="172"/>
      <c r="C1420" s="168"/>
      <c r="D1420" s="169"/>
      <c r="E1420" s="169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5">
      <c r="A1421" s="172"/>
      <c r="B1421" s="172"/>
      <c r="C1421" s="168"/>
      <c r="D1421" s="169"/>
      <c r="E1421" s="169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5">
      <c r="A1422" s="172"/>
      <c r="B1422" s="172"/>
      <c r="C1422" s="168"/>
      <c r="D1422" s="169"/>
      <c r="E1422" s="169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5">
      <c r="A1423" s="172"/>
      <c r="B1423" s="172"/>
      <c r="C1423" s="168"/>
      <c r="D1423" s="169"/>
      <c r="E1423" s="169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5">
      <c r="A1424" s="172"/>
      <c r="B1424" s="172"/>
      <c r="C1424" s="168"/>
      <c r="D1424" s="169"/>
      <c r="E1424" s="169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5">
      <c r="A1425" s="172"/>
      <c r="B1425" s="172"/>
      <c r="C1425" s="168"/>
      <c r="D1425" s="169"/>
      <c r="E1425" s="169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5">
      <c r="A1426" s="172"/>
      <c r="B1426" s="172"/>
      <c r="C1426" s="168"/>
      <c r="D1426" s="169"/>
      <c r="E1426" s="169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5">
      <c r="A1427" s="172"/>
      <c r="B1427" s="172"/>
      <c r="C1427" s="168"/>
      <c r="D1427" s="169"/>
      <c r="E1427" s="169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5">
      <c r="A1428" s="172"/>
      <c r="B1428" s="172"/>
      <c r="C1428" s="168"/>
      <c r="D1428" s="169"/>
      <c r="E1428" s="169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5">
      <c r="A1429" s="172"/>
      <c r="B1429" s="172"/>
      <c r="C1429" s="168"/>
      <c r="D1429" s="169"/>
      <c r="E1429" s="169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5">
      <c r="A1430" s="172"/>
      <c r="B1430" s="172"/>
      <c r="C1430" s="168"/>
      <c r="D1430" s="169"/>
      <c r="E1430" s="169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5">
      <c r="A1431" s="172"/>
      <c r="B1431" s="172"/>
      <c r="C1431" s="168"/>
      <c r="D1431" s="169"/>
      <c r="E1431" s="169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5">
      <c r="A1432" s="172"/>
      <c r="B1432" s="172"/>
      <c r="C1432" s="168"/>
      <c r="D1432" s="169"/>
      <c r="E1432" s="169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5">
      <c r="A1433" s="172"/>
      <c r="B1433" s="172"/>
      <c r="C1433" s="168"/>
      <c r="D1433" s="169"/>
      <c r="E1433" s="169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5">
      <c r="A1434" s="172"/>
      <c r="B1434" s="172"/>
      <c r="C1434" s="168"/>
      <c r="D1434" s="169"/>
      <c r="E1434" s="169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5">
      <c r="A1435" s="172"/>
      <c r="B1435" s="172"/>
      <c r="C1435" s="168"/>
      <c r="D1435" s="169"/>
      <c r="E1435" s="169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5">
      <c r="A1436" s="172"/>
      <c r="B1436" s="172"/>
      <c r="C1436" s="168"/>
      <c r="D1436" s="169"/>
      <c r="E1436" s="169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5">
      <c r="A1437" s="172"/>
      <c r="B1437" s="172"/>
      <c r="C1437" s="168"/>
      <c r="D1437" s="169"/>
      <c r="E1437" s="169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5">
      <c r="A1438" s="172"/>
      <c r="B1438" s="172"/>
      <c r="C1438" s="168"/>
      <c r="D1438" s="169"/>
      <c r="E1438" s="169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5">
      <c r="A1439" s="172"/>
      <c r="B1439" s="172"/>
      <c r="C1439" s="168"/>
      <c r="D1439" s="169"/>
      <c r="E1439" s="169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5">
      <c r="A1440" s="172"/>
      <c r="B1440" s="172"/>
      <c r="C1440" s="168"/>
      <c r="D1440" s="169"/>
      <c r="E1440" s="169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5">
      <c r="A1441" s="172"/>
      <c r="B1441" s="172"/>
      <c r="C1441" s="168"/>
      <c r="D1441" s="169"/>
      <c r="E1441" s="169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5">
      <c r="A1442" s="172"/>
      <c r="B1442" s="172"/>
      <c r="C1442" s="168"/>
      <c r="D1442" s="169"/>
      <c r="E1442" s="169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5">
      <c r="A1443" s="172"/>
      <c r="B1443" s="172"/>
      <c r="C1443" s="168"/>
      <c r="D1443" s="169"/>
      <c r="E1443" s="169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5">
      <c r="A1444" s="172"/>
      <c r="B1444" s="172"/>
      <c r="C1444" s="168"/>
      <c r="D1444" s="169"/>
      <c r="E1444" s="169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5">
      <c r="A1445" s="172"/>
      <c r="B1445" s="172"/>
      <c r="C1445" s="168"/>
      <c r="D1445" s="169"/>
      <c r="E1445" s="169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5">
      <c r="A1446" s="172"/>
      <c r="B1446" s="172"/>
      <c r="C1446" s="168"/>
      <c r="D1446" s="169"/>
      <c r="E1446" s="169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5">
      <c r="A1447" s="172"/>
      <c r="B1447" s="172"/>
      <c r="C1447" s="168"/>
      <c r="D1447" s="169"/>
      <c r="E1447" s="169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5">
      <c r="A1448" s="172"/>
      <c r="B1448" s="172"/>
      <c r="C1448" s="168"/>
      <c r="D1448" s="169"/>
      <c r="E1448" s="169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5">
      <c r="A1449" s="172"/>
      <c r="B1449" s="172"/>
      <c r="C1449" s="168"/>
      <c r="D1449" s="169"/>
      <c r="E1449" s="169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5">
      <c r="A1450" s="172"/>
      <c r="B1450" s="172"/>
      <c r="C1450" s="168"/>
      <c r="D1450" s="169"/>
      <c r="E1450" s="169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5">
      <c r="A1451" s="172"/>
      <c r="B1451" s="172"/>
      <c r="C1451" s="168"/>
      <c r="D1451" s="169"/>
      <c r="E1451" s="169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5">
      <c r="A1452" s="172"/>
      <c r="B1452" s="172"/>
      <c r="C1452" s="168"/>
      <c r="D1452" s="169"/>
      <c r="E1452" s="169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5">
      <c r="A1453" s="172"/>
      <c r="B1453" s="172"/>
      <c r="C1453" s="168"/>
      <c r="D1453" s="169"/>
      <c r="E1453" s="169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5">
      <c r="A1454" s="172"/>
      <c r="B1454" s="172"/>
      <c r="C1454" s="168"/>
      <c r="D1454" s="169"/>
      <c r="E1454" s="169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5">
      <c r="A1455" s="172"/>
      <c r="B1455" s="172"/>
      <c r="C1455" s="168"/>
      <c r="D1455" s="169"/>
      <c r="E1455" s="169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5">
      <c r="A1456" s="172"/>
      <c r="B1456" s="172"/>
      <c r="C1456" s="168"/>
      <c r="D1456" s="169"/>
      <c r="E1456" s="169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5">
      <c r="A1457" s="172"/>
      <c r="B1457" s="172"/>
      <c r="C1457" s="168"/>
      <c r="D1457" s="169"/>
      <c r="E1457" s="169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5">
      <c r="A1458" s="172"/>
      <c r="B1458" s="172"/>
      <c r="C1458" s="168"/>
      <c r="D1458" s="169"/>
      <c r="E1458" s="169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5">
      <c r="A1459" s="172"/>
      <c r="B1459" s="172"/>
      <c r="C1459" s="168"/>
      <c r="D1459" s="169"/>
      <c r="E1459" s="169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5">
      <c r="A1460" s="172"/>
      <c r="B1460" s="172"/>
      <c r="C1460" s="168"/>
      <c r="D1460" s="169"/>
      <c r="E1460" s="169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5">
      <c r="A1461" s="172"/>
      <c r="B1461" s="172"/>
      <c r="C1461" s="168"/>
      <c r="D1461" s="169"/>
      <c r="E1461" s="169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5">
      <c r="A1462" s="172"/>
      <c r="B1462" s="172"/>
      <c r="C1462" s="168"/>
      <c r="D1462" s="169"/>
      <c r="E1462" s="169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5">
      <c r="A1463" s="172"/>
      <c r="B1463" s="172"/>
      <c r="C1463" s="168"/>
      <c r="D1463" s="169"/>
      <c r="E1463" s="169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5">
      <c r="A1464" s="172"/>
      <c r="B1464" s="172"/>
      <c r="C1464" s="168"/>
      <c r="D1464" s="169"/>
      <c r="E1464" s="169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5">
      <c r="A1465" s="172"/>
      <c r="B1465" s="172"/>
      <c r="C1465" s="168"/>
      <c r="D1465" s="169"/>
      <c r="E1465" s="169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5">
      <c r="A1466" s="172"/>
      <c r="B1466" s="172"/>
      <c r="C1466" s="168"/>
      <c r="D1466" s="169"/>
      <c r="E1466" s="169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5">
      <c r="A1467" s="172"/>
      <c r="B1467" s="172"/>
      <c r="C1467" s="168"/>
      <c r="D1467" s="169"/>
      <c r="E1467" s="169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5">
      <c r="A1468" s="172"/>
      <c r="B1468" s="172"/>
      <c r="C1468" s="168"/>
      <c r="D1468" s="169"/>
      <c r="E1468" s="169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5">
      <c r="A1469" s="172"/>
      <c r="B1469" s="172"/>
      <c r="C1469" s="168"/>
      <c r="D1469" s="169"/>
      <c r="E1469" s="169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5">
      <c r="A1470" s="172"/>
      <c r="B1470" s="172"/>
      <c r="C1470" s="168"/>
      <c r="D1470" s="169"/>
      <c r="E1470" s="169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5">
      <c r="A1471" s="172"/>
      <c r="B1471" s="172"/>
      <c r="C1471" s="168"/>
      <c r="D1471" s="169"/>
      <c r="E1471" s="169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5">
      <c r="A1472" s="172"/>
      <c r="B1472" s="172"/>
      <c r="C1472" s="168"/>
      <c r="D1472" s="169"/>
      <c r="E1472" s="169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5">
      <c r="A1473" s="172"/>
      <c r="B1473" s="172"/>
      <c r="C1473" s="168"/>
      <c r="D1473" s="169"/>
      <c r="E1473" s="169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5">
      <c r="A1474" s="172"/>
      <c r="B1474" s="172"/>
      <c r="C1474" s="168"/>
      <c r="D1474" s="169"/>
      <c r="E1474" s="169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5">
      <c r="A1475" s="172"/>
      <c r="B1475" s="172"/>
      <c r="C1475" s="168"/>
      <c r="D1475" s="169"/>
      <c r="E1475" s="169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5">
      <c r="A1476" s="172"/>
      <c r="B1476" s="172"/>
      <c r="C1476" s="168"/>
      <c r="D1476" s="169"/>
      <c r="E1476" s="169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5">
      <c r="A1477" s="172"/>
      <c r="B1477" s="172"/>
      <c r="C1477" s="168"/>
      <c r="D1477" s="169"/>
      <c r="E1477" s="169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5">
      <c r="A1478" s="172"/>
      <c r="B1478" s="172"/>
      <c r="C1478" s="168"/>
      <c r="D1478" s="169"/>
      <c r="E1478" s="169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5">
      <c r="A1479" s="172"/>
      <c r="B1479" s="172"/>
      <c r="C1479" s="168"/>
      <c r="D1479" s="169"/>
      <c r="E1479" s="169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5">
      <c r="A1480" s="172"/>
      <c r="B1480" s="172"/>
      <c r="C1480" s="168"/>
      <c r="D1480" s="169"/>
      <c r="E1480" s="169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5">
      <c r="A1481" s="172"/>
      <c r="B1481" s="172"/>
      <c r="C1481" s="168"/>
      <c r="D1481" s="169"/>
      <c r="E1481" s="169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5">
      <c r="A1482" s="172"/>
      <c r="B1482" s="172"/>
      <c r="C1482" s="168"/>
      <c r="D1482" s="169"/>
      <c r="E1482" s="169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5">
      <c r="A1483" s="172"/>
      <c r="B1483" s="172"/>
      <c r="C1483" s="168"/>
      <c r="D1483" s="169"/>
      <c r="E1483" s="169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5">
      <c r="A1484" s="172"/>
      <c r="B1484" s="172"/>
      <c r="C1484" s="168"/>
      <c r="D1484" s="169"/>
      <c r="E1484" s="169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5">
      <c r="A1485" s="172"/>
      <c r="B1485" s="172"/>
      <c r="C1485" s="168"/>
      <c r="D1485" s="169"/>
      <c r="E1485" s="169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5">
      <c r="A1486" s="172"/>
      <c r="B1486" s="172"/>
      <c r="C1486" s="168"/>
      <c r="D1486" s="169"/>
      <c r="E1486" s="169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5">
      <c r="A1487" s="172"/>
      <c r="B1487" s="172"/>
      <c r="C1487" s="168"/>
      <c r="D1487" s="169"/>
      <c r="E1487" s="169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5">
      <c r="A1488" s="172"/>
      <c r="B1488" s="172"/>
      <c r="C1488" s="168"/>
      <c r="D1488" s="169"/>
      <c r="E1488" s="169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5">
      <c r="A1489" s="172"/>
      <c r="B1489" s="172"/>
      <c r="C1489" s="168"/>
      <c r="D1489" s="169"/>
      <c r="E1489" s="169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5">
      <c r="A1490" s="172"/>
      <c r="B1490" s="172"/>
      <c r="C1490" s="168"/>
      <c r="D1490" s="169"/>
      <c r="E1490" s="169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5">
      <c r="A1491" s="172"/>
      <c r="B1491" s="172"/>
      <c r="C1491" s="168"/>
      <c r="D1491" s="169"/>
      <c r="E1491" s="169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5">
      <c r="A1492" s="172"/>
      <c r="B1492" s="172"/>
      <c r="C1492" s="168"/>
      <c r="D1492" s="169"/>
      <c r="E1492" s="169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5">
      <c r="A1493" s="172"/>
      <c r="B1493" s="172"/>
      <c r="C1493" s="168"/>
      <c r="D1493" s="169"/>
      <c r="E1493" s="169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5">
      <c r="A1494" s="172"/>
      <c r="B1494" s="172"/>
      <c r="C1494" s="168"/>
      <c r="D1494" s="169"/>
      <c r="E1494" s="169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5">
      <c r="A1495" s="172"/>
      <c r="B1495" s="172"/>
      <c r="C1495" s="168"/>
      <c r="D1495" s="169"/>
      <c r="E1495" s="169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5">
      <c r="A1496" s="172"/>
      <c r="B1496" s="172"/>
      <c r="C1496" s="168"/>
      <c r="D1496" s="169"/>
      <c r="E1496" s="169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5">
      <c r="A1497" s="172"/>
      <c r="B1497" s="172"/>
      <c r="C1497" s="168"/>
      <c r="D1497" s="169"/>
      <c r="E1497" s="169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5">
      <c r="A1498" s="172"/>
      <c r="B1498" s="172"/>
      <c r="C1498" s="168"/>
      <c r="D1498" s="169"/>
      <c r="E1498" s="169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5">
      <c r="A1499" s="172"/>
      <c r="B1499" s="172"/>
      <c r="C1499" s="168"/>
      <c r="D1499" s="169"/>
      <c r="E1499" s="169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5">
      <c r="A1500" s="172"/>
      <c r="B1500" s="172"/>
      <c r="C1500" s="168"/>
      <c r="D1500" s="169"/>
      <c r="E1500" s="169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5">
      <c r="A1501" s="172"/>
      <c r="B1501" s="172"/>
      <c r="C1501" s="168"/>
      <c r="D1501" s="169"/>
      <c r="E1501" s="169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5">
      <c r="A1502" s="172"/>
      <c r="B1502" s="172"/>
      <c r="C1502" s="168"/>
      <c r="D1502" s="169"/>
      <c r="E1502" s="169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5">
      <c r="A1503" s="172"/>
      <c r="B1503" s="172"/>
      <c r="C1503" s="168"/>
      <c r="D1503" s="169"/>
      <c r="E1503" s="169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5">
      <c r="A1504" s="172"/>
      <c r="B1504" s="172"/>
      <c r="C1504" s="168"/>
      <c r="D1504" s="169"/>
      <c r="E1504" s="169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5">
      <c r="A1505" s="172"/>
      <c r="B1505" s="172"/>
      <c r="C1505" s="168"/>
      <c r="D1505" s="169"/>
      <c r="E1505" s="169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5">
      <c r="A1506" s="172"/>
      <c r="B1506" s="172"/>
      <c r="C1506" s="168"/>
      <c r="D1506" s="169"/>
      <c r="E1506" s="169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5">
      <c r="A1507" s="172"/>
      <c r="B1507" s="172"/>
      <c r="C1507" s="168"/>
      <c r="D1507" s="169"/>
      <c r="E1507" s="169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5">
      <c r="A1508" s="172"/>
      <c r="B1508" s="172"/>
      <c r="C1508" s="168"/>
      <c r="D1508" s="169"/>
      <c r="E1508" s="169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5">
      <c r="A1509" s="172"/>
      <c r="B1509" s="172"/>
      <c r="C1509" s="168"/>
      <c r="D1509" s="169"/>
      <c r="E1509" s="169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5">
      <c r="A1510" s="172"/>
      <c r="B1510" s="172"/>
      <c r="C1510" s="168"/>
      <c r="D1510" s="169"/>
      <c r="E1510" s="169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5">
      <c r="A1511" s="172"/>
      <c r="B1511" s="172"/>
      <c r="C1511" s="168"/>
      <c r="D1511" s="169"/>
      <c r="E1511" s="169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5">
      <c r="A1512" s="172"/>
      <c r="B1512" s="172"/>
      <c r="C1512" s="168"/>
      <c r="D1512" s="169"/>
      <c r="E1512" s="169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5">
      <c r="A1513" s="172"/>
      <c r="B1513" s="172"/>
      <c r="C1513" s="168"/>
      <c r="D1513" s="169"/>
      <c r="E1513" s="169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5">
      <c r="A1514" s="172"/>
      <c r="B1514" s="172"/>
      <c r="C1514" s="168"/>
      <c r="D1514" s="169"/>
      <c r="E1514" s="169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5">
      <c r="A1515" s="172"/>
      <c r="B1515" s="172"/>
      <c r="C1515" s="168"/>
      <c r="D1515" s="169"/>
      <c r="E1515" s="169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5">
      <c r="A1516" s="172"/>
      <c r="B1516" s="172"/>
      <c r="C1516" s="168"/>
      <c r="D1516" s="169"/>
      <c r="E1516" s="169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5">
      <c r="A1517" s="172"/>
      <c r="B1517" s="172"/>
      <c r="C1517" s="168"/>
      <c r="D1517" s="169"/>
      <c r="E1517" s="169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5">
      <c r="A1518" s="172"/>
      <c r="B1518" s="172"/>
      <c r="C1518" s="168"/>
      <c r="D1518" s="169"/>
      <c r="E1518" s="169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5">
      <c r="A1519" s="172"/>
      <c r="B1519" s="172"/>
      <c r="C1519" s="168"/>
      <c r="D1519" s="169"/>
      <c r="E1519" s="169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5">
      <c r="A1520" s="172"/>
      <c r="B1520" s="172"/>
      <c r="C1520" s="168"/>
      <c r="D1520" s="169"/>
      <c r="E1520" s="169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5">
      <c r="A1521" s="172"/>
      <c r="B1521" s="172"/>
      <c r="C1521" s="168"/>
      <c r="D1521" s="169"/>
      <c r="E1521" s="169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5">
      <c r="A1522" s="172"/>
      <c r="B1522" s="172"/>
      <c r="C1522" s="168"/>
      <c r="D1522" s="169"/>
      <c r="E1522" s="169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5">
      <c r="A1523" s="172"/>
      <c r="B1523" s="172"/>
      <c r="C1523" s="168"/>
      <c r="D1523" s="169"/>
      <c r="E1523" s="169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5">
      <c r="A1524" s="172"/>
      <c r="B1524" s="172"/>
      <c r="C1524" s="168"/>
      <c r="D1524" s="169"/>
      <c r="E1524" s="169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5">
      <c r="A1525" s="172"/>
      <c r="B1525" s="172"/>
      <c r="C1525" s="168"/>
      <c r="D1525" s="169"/>
      <c r="E1525" s="169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5">
      <c r="A1526" s="172"/>
      <c r="B1526" s="172"/>
      <c r="C1526" s="168"/>
      <c r="D1526" s="169"/>
      <c r="E1526" s="169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5">
      <c r="A1527" s="172"/>
      <c r="B1527" s="172"/>
      <c r="C1527" s="168"/>
      <c r="D1527" s="169"/>
      <c r="E1527" s="169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5">
      <c r="A1528" s="172"/>
      <c r="B1528" s="172"/>
      <c r="C1528" s="168"/>
      <c r="D1528" s="169"/>
      <c r="E1528" s="169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5">
      <c r="A1529" s="172"/>
      <c r="B1529" s="172"/>
      <c r="C1529" s="168"/>
      <c r="D1529" s="169"/>
      <c r="E1529" s="169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5">
      <c r="A1530" s="172"/>
      <c r="B1530" s="172"/>
      <c r="C1530" s="168"/>
      <c r="D1530" s="169"/>
      <c r="E1530" s="169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5">
      <c r="A1531" s="172"/>
      <c r="B1531" s="172"/>
      <c r="C1531" s="168"/>
      <c r="D1531" s="169"/>
      <c r="E1531" s="169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5">
      <c r="A1532" s="172"/>
      <c r="B1532" s="172"/>
      <c r="C1532" s="168"/>
      <c r="D1532" s="169"/>
      <c r="E1532" s="169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5">
      <c r="A1533" s="172"/>
      <c r="B1533" s="172"/>
      <c r="C1533" s="168"/>
      <c r="D1533" s="169"/>
      <c r="E1533" s="169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5">
      <c r="A1534" s="172"/>
      <c r="B1534" s="172"/>
      <c r="C1534" s="168"/>
      <c r="D1534" s="169"/>
      <c r="E1534" s="169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5">
      <c r="A1535" s="172"/>
      <c r="B1535" s="172"/>
      <c r="C1535" s="168"/>
      <c r="D1535" s="169"/>
      <c r="E1535" s="169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5">
      <c r="A1536" s="172"/>
      <c r="B1536" s="172"/>
      <c r="C1536" s="168"/>
      <c r="D1536" s="169"/>
      <c r="E1536" s="169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5">
      <c r="A1537" s="172"/>
      <c r="B1537" s="172"/>
      <c r="C1537" s="168"/>
      <c r="D1537" s="169"/>
      <c r="E1537" s="169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5">
      <c r="A1538" s="172"/>
      <c r="B1538" s="172"/>
      <c r="C1538" s="168"/>
      <c r="D1538" s="169"/>
      <c r="E1538" s="169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5">
      <c r="A1539" s="172"/>
      <c r="B1539" s="172"/>
      <c r="C1539" s="168"/>
      <c r="D1539" s="169"/>
      <c r="E1539" s="169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5">
      <c r="A1540" s="172"/>
      <c r="B1540" s="172"/>
      <c r="C1540" s="168"/>
      <c r="D1540" s="169"/>
      <c r="E1540" s="169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5">
      <c r="A1541" s="172"/>
      <c r="B1541" s="172"/>
      <c r="C1541" s="168"/>
      <c r="D1541" s="169"/>
      <c r="E1541" s="169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5">
      <c r="A1542" s="172"/>
      <c r="B1542" s="172"/>
      <c r="C1542" s="168"/>
      <c r="D1542" s="169"/>
      <c r="E1542" s="169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5">
      <c r="A1543" s="172"/>
      <c r="B1543" s="172"/>
      <c r="C1543" s="168"/>
      <c r="D1543" s="169"/>
      <c r="E1543" s="169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5">
      <c r="A1544" s="172"/>
      <c r="B1544" s="172"/>
      <c r="C1544" s="168"/>
      <c r="D1544" s="169"/>
      <c r="E1544" s="169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5">
      <c r="A1545" s="172"/>
      <c r="B1545" s="172"/>
      <c r="C1545" s="168"/>
      <c r="D1545" s="169"/>
      <c r="E1545" s="169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5">
      <c r="A1546" s="172"/>
      <c r="B1546" s="172"/>
      <c r="C1546" s="168"/>
      <c r="D1546" s="169"/>
      <c r="E1546" s="169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5">
      <c r="A1547" s="172"/>
      <c r="B1547" s="172"/>
      <c r="C1547" s="168"/>
      <c r="D1547" s="169"/>
      <c r="E1547" s="169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5">
      <c r="A1548" s="172"/>
      <c r="B1548" s="172"/>
      <c r="C1548" s="168"/>
      <c r="D1548" s="169"/>
      <c r="E1548" s="169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5">
      <c r="A1549" s="172"/>
      <c r="B1549" s="172"/>
      <c r="C1549" s="168"/>
      <c r="D1549" s="169"/>
      <c r="E1549" s="169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5">
      <c r="A1550" s="172"/>
      <c r="B1550" s="172"/>
      <c r="C1550" s="168"/>
      <c r="D1550" s="169"/>
      <c r="E1550" s="169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5">
      <c r="A1551" s="172"/>
      <c r="B1551" s="172"/>
      <c r="C1551" s="168"/>
      <c r="D1551" s="169"/>
      <c r="E1551" s="169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5">
      <c r="A1552" s="172"/>
      <c r="B1552" s="172"/>
      <c r="C1552" s="168"/>
      <c r="D1552" s="169"/>
      <c r="E1552" s="169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5">
      <c r="A1553" s="172"/>
      <c r="B1553" s="172"/>
      <c r="C1553" s="168"/>
      <c r="D1553" s="169"/>
      <c r="E1553" s="169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5">
      <c r="A1554" s="172"/>
      <c r="B1554" s="172"/>
      <c r="C1554" s="168"/>
      <c r="D1554" s="169"/>
      <c r="E1554" s="169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5">
      <c r="A1555" s="172"/>
      <c r="B1555" s="172"/>
      <c r="C1555" s="168"/>
      <c r="D1555" s="169"/>
      <c r="E1555" s="169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5">
      <c r="A1556" s="172"/>
      <c r="B1556" s="172"/>
      <c r="C1556" s="168"/>
      <c r="D1556" s="169"/>
      <c r="E1556" s="169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5">
      <c r="A1557" s="172"/>
      <c r="B1557" s="172"/>
      <c r="C1557" s="168"/>
      <c r="D1557" s="169"/>
      <c r="E1557" s="169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5">
      <c r="A1558" s="172"/>
      <c r="B1558" s="172"/>
      <c r="C1558" s="168"/>
      <c r="D1558" s="169"/>
      <c r="E1558" s="169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5">
      <c r="A1559" s="172"/>
      <c r="B1559" s="172"/>
      <c r="C1559" s="168"/>
      <c r="D1559" s="169"/>
      <c r="E1559" s="169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5">
      <c r="A1560" s="172"/>
      <c r="B1560" s="172"/>
      <c r="C1560" s="168"/>
      <c r="D1560" s="169"/>
      <c r="E1560" s="169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5">
      <c r="A1561" s="172"/>
      <c r="B1561" s="172"/>
      <c r="C1561" s="168"/>
      <c r="D1561" s="169"/>
      <c r="E1561" s="169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5">
      <c r="A1562" s="172"/>
      <c r="B1562" s="172"/>
      <c r="C1562" s="168"/>
      <c r="D1562" s="169"/>
      <c r="E1562" s="169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5">
      <c r="A1563" s="172"/>
      <c r="B1563" s="172"/>
      <c r="C1563" s="168"/>
      <c r="D1563" s="169"/>
      <c r="E1563" s="169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5">
      <c r="A1564" s="172"/>
      <c r="B1564" s="172"/>
      <c r="C1564" s="168"/>
      <c r="D1564" s="169"/>
      <c r="E1564" s="169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5">
      <c r="A1565" s="172"/>
      <c r="B1565" s="172"/>
      <c r="C1565" s="168"/>
      <c r="D1565" s="169"/>
      <c r="E1565" s="169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5">
      <c r="A1566" s="172"/>
      <c r="B1566" s="172"/>
      <c r="C1566" s="168"/>
      <c r="D1566" s="169"/>
      <c r="E1566" s="169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5">
      <c r="A1567" s="172"/>
      <c r="B1567" s="172"/>
      <c r="C1567" s="168"/>
      <c r="D1567" s="169"/>
      <c r="E1567" s="169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5">
      <c r="A1568" s="172"/>
      <c r="B1568" s="172"/>
      <c r="C1568" s="168"/>
      <c r="D1568" s="169"/>
      <c r="E1568" s="169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5">
      <c r="A1569" s="172"/>
      <c r="B1569" s="172"/>
      <c r="C1569" s="168"/>
      <c r="D1569" s="169"/>
      <c r="E1569" s="169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5">
      <c r="A1570" s="172"/>
      <c r="B1570" s="172"/>
      <c r="C1570" s="168"/>
      <c r="D1570" s="169"/>
      <c r="E1570" s="169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5">
      <c r="A1571" s="172"/>
      <c r="B1571" s="172"/>
      <c r="C1571" s="168"/>
      <c r="D1571" s="169"/>
      <c r="E1571" s="169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5">
      <c r="A1572" s="172"/>
      <c r="B1572" s="172"/>
      <c r="C1572" s="168"/>
      <c r="D1572" s="169"/>
      <c r="E1572" s="169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5">
      <c r="A1573" s="172"/>
      <c r="B1573" s="172"/>
      <c r="C1573" s="168"/>
      <c r="D1573" s="169"/>
      <c r="E1573" s="169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5">
      <c r="A1574" s="172"/>
      <c r="B1574" s="172"/>
      <c r="C1574" s="168"/>
      <c r="D1574" s="169"/>
      <c r="E1574" s="169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5">
      <c r="A1575" s="172"/>
      <c r="B1575" s="172"/>
      <c r="C1575" s="168"/>
      <c r="D1575" s="169"/>
      <c r="E1575" s="169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5">
      <c r="A1576" s="172"/>
      <c r="B1576" s="172"/>
      <c r="C1576" s="168"/>
      <c r="D1576" s="169"/>
      <c r="E1576" s="169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5">
      <c r="A1577" s="172"/>
      <c r="B1577" s="172"/>
      <c r="C1577" s="168"/>
      <c r="D1577" s="169"/>
      <c r="E1577" s="169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5">
      <c r="A1578" s="172"/>
      <c r="B1578" s="172"/>
      <c r="C1578" s="168"/>
      <c r="D1578" s="169"/>
      <c r="E1578" s="169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5">
      <c r="A1579" s="172"/>
      <c r="B1579" s="172"/>
      <c r="C1579" s="168"/>
      <c r="D1579" s="169"/>
      <c r="E1579" s="169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5">
      <c r="A1580" s="172"/>
      <c r="B1580" s="172"/>
      <c r="C1580" s="168"/>
      <c r="D1580" s="169"/>
      <c r="E1580" s="169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5">
      <c r="A1581" s="172"/>
      <c r="B1581" s="172"/>
      <c r="C1581" s="168"/>
      <c r="D1581" s="169"/>
      <c r="E1581" s="169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5">
      <c r="A1582" s="172"/>
      <c r="B1582" s="172"/>
      <c r="C1582" s="168"/>
      <c r="D1582" s="169"/>
      <c r="E1582" s="169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5">
      <c r="A1583" s="172"/>
      <c r="B1583" s="172"/>
      <c r="C1583" s="168"/>
      <c r="D1583" s="169"/>
      <c r="E1583" s="169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5">
      <c r="A1584" s="172"/>
      <c r="B1584" s="172"/>
      <c r="C1584" s="168"/>
      <c r="D1584" s="169"/>
      <c r="E1584" s="169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5">
      <c r="A1585" s="172"/>
      <c r="B1585" s="172"/>
      <c r="C1585" s="168"/>
      <c r="D1585" s="169"/>
      <c r="E1585" s="169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5">
      <c r="A1586" s="172"/>
      <c r="B1586" s="172"/>
      <c r="C1586" s="168"/>
      <c r="D1586" s="169"/>
      <c r="E1586" s="169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5">
      <c r="A1587" s="172"/>
      <c r="B1587" s="172"/>
      <c r="C1587" s="168"/>
      <c r="D1587" s="169"/>
      <c r="E1587" s="169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5">
      <c r="A1588" s="172"/>
      <c r="B1588" s="172"/>
      <c r="C1588" s="168"/>
      <c r="D1588" s="169"/>
      <c r="E1588" s="169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5">
      <c r="A1589" s="172"/>
      <c r="B1589" s="172"/>
      <c r="C1589" s="168"/>
      <c r="D1589" s="169"/>
      <c r="E1589" s="169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5">
      <c r="A1590" s="172"/>
      <c r="B1590" s="172"/>
      <c r="C1590" s="168"/>
      <c r="D1590" s="169"/>
      <c r="E1590" s="169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5">
      <c r="A1591" s="172"/>
      <c r="B1591" s="172"/>
      <c r="C1591" s="168"/>
      <c r="D1591" s="169"/>
      <c r="E1591" s="169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5">
      <c r="A1592" s="172"/>
      <c r="B1592" s="172"/>
      <c r="C1592" s="168"/>
      <c r="D1592" s="169"/>
      <c r="E1592" s="169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5">
      <c r="A1593" s="172"/>
      <c r="B1593" s="172"/>
      <c r="C1593" s="168"/>
      <c r="D1593" s="169"/>
      <c r="E1593" s="169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5">
      <c r="A1594" s="172"/>
      <c r="B1594" s="172"/>
      <c r="C1594" s="168"/>
      <c r="D1594" s="169"/>
      <c r="E1594" s="169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5">
      <c r="A1595" s="172"/>
      <c r="B1595" s="172"/>
      <c r="C1595" s="168"/>
      <c r="D1595" s="169"/>
      <c r="E1595" s="169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5">
      <c r="A1596" s="172"/>
      <c r="B1596" s="172"/>
      <c r="C1596" s="168"/>
      <c r="D1596" s="169"/>
      <c r="E1596" s="169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5">
      <c r="A1597" s="172"/>
      <c r="B1597" s="172"/>
      <c r="C1597" s="168"/>
      <c r="D1597" s="169"/>
      <c r="E1597" s="169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5">
      <c r="A1598" s="172"/>
      <c r="B1598" s="172"/>
      <c r="C1598" s="168"/>
      <c r="D1598" s="169"/>
      <c r="E1598" s="169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5">
      <c r="A1599" s="172"/>
      <c r="B1599" s="172"/>
      <c r="C1599" s="168"/>
      <c r="D1599" s="169"/>
      <c r="E1599" s="169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5">
      <c r="A1600" s="172"/>
      <c r="B1600" s="172"/>
      <c r="C1600" s="168"/>
      <c r="D1600" s="169"/>
      <c r="E1600" s="169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5">
      <c r="A1601" s="172"/>
      <c r="B1601" s="172"/>
      <c r="C1601" s="168"/>
      <c r="D1601" s="169"/>
      <c r="E1601" s="169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5">
      <c r="A1602" s="172"/>
      <c r="B1602" s="172"/>
      <c r="C1602" s="168"/>
      <c r="D1602" s="169"/>
      <c r="E1602" s="169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5">
      <c r="A1603" s="172"/>
      <c r="B1603" s="172"/>
      <c r="C1603" s="168"/>
      <c r="D1603" s="169"/>
      <c r="E1603" s="169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5">
      <c r="A1604" s="172"/>
      <c r="B1604" s="172"/>
      <c r="C1604" s="168"/>
      <c r="D1604" s="169"/>
      <c r="E1604" s="169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5">
      <c r="A1605" s="172"/>
      <c r="B1605" s="172"/>
      <c r="C1605" s="168"/>
      <c r="D1605" s="169"/>
      <c r="E1605" s="169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5">
      <c r="A1606" s="172"/>
      <c r="B1606" s="172"/>
      <c r="C1606" s="168"/>
      <c r="D1606" s="169"/>
      <c r="E1606" s="169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5">
      <c r="A1607" s="172"/>
      <c r="B1607" s="172"/>
      <c r="C1607" s="168"/>
      <c r="D1607" s="169"/>
      <c r="E1607" s="169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5">
      <c r="A1608" s="172"/>
      <c r="B1608" s="172"/>
      <c r="C1608" s="173"/>
      <c r="D1608" s="169"/>
      <c r="E1608" s="169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5">
      <c r="A1609" s="172"/>
      <c r="B1609" s="172"/>
      <c r="C1609" s="168"/>
      <c r="D1609" s="169"/>
      <c r="E1609" s="169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5">
      <c r="A1610" s="172"/>
      <c r="B1610" s="172"/>
      <c r="C1610" s="168"/>
      <c r="D1610" s="169"/>
      <c r="E1610" s="169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5">
      <c r="A1611" s="172"/>
      <c r="B1611" s="172"/>
      <c r="C1611" s="168"/>
      <c r="D1611" s="169"/>
      <c r="E1611" s="169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5">
      <c r="A1612" s="172"/>
      <c r="B1612" s="172"/>
      <c r="C1612" s="168"/>
      <c r="D1612" s="169"/>
      <c r="E1612" s="169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5">
      <c r="A1613" s="172"/>
      <c r="B1613" s="172"/>
      <c r="C1613" s="168"/>
      <c r="D1613" s="169"/>
      <c r="E1613" s="169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5">
      <c r="A1614" s="172"/>
      <c r="B1614" s="172"/>
      <c r="C1614" s="168"/>
      <c r="D1614" s="169"/>
      <c r="E1614" s="169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5">
      <c r="A1615" s="172"/>
      <c r="B1615" s="172"/>
      <c r="C1615" s="168"/>
      <c r="D1615" s="169"/>
      <c r="E1615" s="169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5">
      <c r="A1616" s="172"/>
      <c r="B1616" s="172"/>
      <c r="C1616" s="168"/>
      <c r="D1616" s="169"/>
      <c r="E1616" s="169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5">
      <c r="A1617" s="172"/>
      <c r="B1617" s="172"/>
      <c r="C1617" s="168"/>
      <c r="D1617" s="169"/>
      <c r="E1617" s="169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5">
      <c r="A1618" s="172"/>
      <c r="B1618" s="172"/>
      <c r="C1618" s="168"/>
      <c r="D1618" s="169"/>
      <c r="E1618" s="169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5">
      <c r="A1619" s="172"/>
      <c r="B1619" s="172"/>
      <c r="C1619" s="168"/>
      <c r="D1619" s="169"/>
      <c r="E1619" s="169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5">
      <c r="A1620" s="172"/>
      <c r="B1620" s="172"/>
      <c r="C1620" s="168"/>
      <c r="D1620" s="169"/>
      <c r="E1620" s="169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5">
      <c r="A1621" s="172"/>
      <c r="B1621" s="172"/>
      <c r="C1621" s="168"/>
      <c r="D1621" s="169"/>
      <c r="E1621" s="169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5">
      <c r="A1622" s="172"/>
      <c r="B1622" s="172"/>
      <c r="C1622" s="168"/>
      <c r="D1622" s="169"/>
      <c r="E1622" s="169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5">
      <c r="A1623" s="172"/>
      <c r="B1623" s="172"/>
      <c r="C1623" s="168"/>
      <c r="D1623" s="169"/>
      <c r="E1623" s="169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5">
      <c r="A1624" s="172"/>
      <c r="B1624" s="172"/>
      <c r="C1624" s="168"/>
      <c r="D1624" s="169"/>
      <c r="E1624" s="169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5">
      <c r="A1625" s="172"/>
      <c r="B1625" s="172"/>
      <c r="C1625" s="168"/>
      <c r="D1625" s="169"/>
      <c r="E1625" s="169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5">
      <c r="A1626" s="172"/>
      <c r="B1626" s="172"/>
      <c r="C1626" s="168"/>
      <c r="D1626" s="169"/>
      <c r="E1626" s="169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5">
      <c r="A1627" s="172"/>
      <c r="B1627" s="172"/>
      <c r="C1627" s="168"/>
      <c r="D1627" s="169"/>
      <c r="E1627" s="169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5">
      <c r="A1628" s="172"/>
      <c r="B1628" s="172"/>
      <c r="C1628" s="168"/>
      <c r="D1628" s="169"/>
      <c r="E1628" s="169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5">
      <c r="A1629" s="172"/>
      <c r="B1629" s="172"/>
      <c r="C1629" s="168"/>
      <c r="D1629" s="169"/>
      <c r="E1629" s="169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5">
      <c r="A1630" s="172"/>
      <c r="B1630" s="172"/>
      <c r="C1630" s="168"/>
      <c r="D1630" s="169"/>
      <c r="E1630" s="169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5">
      <c r="A1631" s="172"/>
      <c r="B1631" s="172"/>
      <c r="C1631" s="168"/>
      <c r="D1631" s="169"/>
      <c r="E1631" s="169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5">
      <c r="A1632" s="172"/>
      <c r="B1632" s="172"/>
      <c r="C1632" s="168"/>
      <c r="D1632" s="169"/>
      <c r="E1632" s="169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5">
      <c r="A1633" s="172"/>
      <c r="B1633" s="172"/>
      <c r="C1633" s="168"/>
      <c r="D1633" s="169"/>
      <c r="E1633" s="169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5">
      <c r="A1634" s="172"/>
      <c r="B1634" s="172"/>
      <c r="C1634" s="168"/>
      <c r="D1634" s="169"/>
      <c r="E1634" s="169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5">
      <c r="A1635" s="172"/>
      <c r="B1635" s="172"/>
      <c r="C1635" s="168"/>
      <c r="D1635" s="169"/>
      <c r="E1635" s="169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5">
      <c r="A1636" s="172"/>
      <c r="B1636" s="172"/>
      <c r="C1636" s="168"/>
      <c r="D1636" s="169"/>
      <c r="E1636" s="169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5">
      <c r="A1637" s="172"/>
      <c r="B1637" s="172"/>
      <c r="C1637" s="168"/>
      <c r="D1637" s="169"/>
      <c r="E1637" s="169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5">
      <c r="A1638" s="172"/>
      <c r="B1638" s="172"/>
      <c r="C1638" s="168"/>
      <c r="D1638" s="169"/>
      <c r="E1638" s="169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5">
      <c r="A1639" s="172"/>
      <c r="B1639" s="172"/>
      <c r="C1639" s="168"/>
      <c r="D1639" s="169"/>
      <c r="E1639" s="169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5">
      <c r="A1640" s="172"/>
      <c r="B1640" s="172"/>
      <c r="C1640" s="168"/>
      <c r="D1640" s="169"/>
      <c r="E1640" s="169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5">
      <c r="A1641" s="172"/>
      <c r="B1641" s="172"/>
      <c r="C1641" s="168"/>
      <c r="D1641" s="169"/>
      <c r="E1641" s="169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5">
      <c r="A1642" s="172"/>
      <c r="B1642" s="172"/>
      <c r="C1642" s="168"/>
      <c r="D1642" s="169"/>
      <c r="E1642" s="169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5">
      <c r="A1643" s="172"/>
      <c r="B1643" s="172"/>
      <c r="C1643" s="168"/>
      <c r="D1643" s="169"/>
      <c r="E1643" s="169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5">
      <c r="A1644" s="172"/>
      <c r="B1644" s="172"/>
      <c r="C1644" s="168"/>
      <c r="D1644" s="169"/>
      <c r="E1644" s="169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5">
      <c r="A1645" s="172"/>
      <c r="B1645" s="172"/>
      <c r="C1645" s="168"/>
      <c r="D1645" s="169"/>
      <c r="E1645" s="169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5">
      <c r="A1646" s="172"/>
      <c r="B1646" s="172"/>
      <c r="C1646" s="168"/>
      <c r="D1646" s="169"/>
      <c r="E1646" s="169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5">
      <c r="A1647" s="172"/>
      <c r="B1647" s="172"/>
      <c r="C1647" s="168"/>
      <c r="D1647" s="169"/>
      <c r="E1647" s="169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5">
      <c r="A1648" s="172"/>
      <c r="B1648" s="172"/>
      <c r="C1648" s="168"/>
      <c r="D1648" s="169"/>
      <c r="E1648" s="169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5">
      <c r="A1649" s="172"/>
      <c r="B1649" s="172"/>
      <c r="C1649" s="168"/>
      <c r="D1649" s="169"/>
      <c r="E1649" s="169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5">
      <c r="A1650" s="172"/>
      <c r="B1650" s="172"/>
      <c r="C1650" s="168"/>
      <c r="D1650" s="169"/>
      <c r="E1650" s="169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5">
      <c r="A1651" s="172"/>
      <c r="B1651" s="172"/>
      <c r="C1651" s="168"/>
      <c r="D1651" s="169"/>
      <c r="E1651" s="169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5">
      <c r="A1652" s="172"/>
      <c r="B1652" s="172"/>
      <c r="C1652" s="168"/>
      <c r="D1652" s="169"/>
      <c r="E1652" s="169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5">
      <c r="A1653" s="172"/>
      <c r="B1653" s="172"/>
      <c r="C1653" s="168"/>
      <c r="D1653" s="169"/>
      <c r="E1653" s="169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5">
      <c r="A1654" s="172"/>
      <c r="B1654" s="172"/>
      <c r="C1654" s="168"/>
      <c r="D1654" s="169"/>
      <c r="E1654" s="169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5">
      <c r="A1655" s="172"/>
      <c r="B1655" s="172"/>
      <c r="C1655" s="168"/>
      <c r="D1655" s="169"/>
      <c r="E1655" s="169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5">
      <c r="A1656" s="172"/>
      <c r="B1656" s="172"/>
      <c r="C1656" s="168"/>
      <c r="D1656" s="169"/>
      <c r="E1656" s="169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5">
      <c r="A1657" s="172"/>
      <c r="B1657" s="172"/>
      <c r="C1657" s="168"/>
      <c r="D1657" s="169"/>
      <c r="E1657" s="169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5">
      <c r="A1658" s="172"/>
      <c r="B1658" s="172"/>
      <c r="C1658" s="168"/>
      <c r="D1658" s="169"/>
      <c r="E1658" s="169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5">
      <c r="A1659" s="172"/>
      <c r="B1659" s="172"/>
      <c r="C1659" s="168"/>
      <c r="D1659" s="169"/>
      <c r="E1659" s="169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5">
      <c r="A1660" s="172"/>
      <c r="B1660" s="172"/>
      <c r="C1660" s="168"/>
      <c r="D1660" s="169"/>
      <c r="E1660" s="169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5">
      <c r="A1661" s="172"/>
      <c r="B1661" s="172"/>
      <c r="C1661" s="168"/>
      <c r="D1661" s="169"/>
      <c r="E1661" s="169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5">
      <c r="A1662" s="172"/>
      <c r="B1662" s="172"/>
      <c r="C1662" s="168"/>
      <c r="D1662" s="169"/>
      <c r="E1662" s="169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5">
      <c r="A1663" s="172"/>
      <c r="B1663" s="172"/>
      <c r="C1663" s="168"/>
      <c r="D1663" s="169"/>
      <c r="E1663" s="169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5">
      <c r="A1664" s="172"/>
      <c r="B1664" s="172"/>
      <c r="C1664" s="168"/>
      <c r="D1664" s="169"/>
      <c r="E1664" s="169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5">
      <c r="A1665" s="172"/>
      <c r="B1665" s="172"/>
      <c r="C1665" s="168"/>
      <c r="D1665" s="169"/>
      <c r="E1665" s="169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5">
      <c r="A1666" s="172"/>
      <c r="B1666" s="172"/>
      <c r="C1666" s="168"/>
      <c r="D1666" s="169"/>
      <c r="E1666" s="169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5">
      <c r="A1667" s="172"/>
      <c r="B1667" s="172"/>
      <c r="C1667" s="168"/>
      <c r="D1667" s="169"/>
      <c r="E1667" s="169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5">
      <c r="A1668" s="172"/>
      <c r="B1668" s="172"/>
      <c r="C1668" s="168"/>
      <c r="D1668" s="169"/>
      <c r="E1668" s="169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5">
      <c r="A1669" s="172"/>
      <c r="B1669" s="172"/>
      <c r="C1669" s="168"/>
      <c r="D1669" s="169"/>
      <c r="E1669" s="169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5">
      <c r="A1670" s="172"/>
      <c r="B1670" s="172"/>
      <c r="C1670" s="168"/>
      <c r="D1670" s="169"/>
      <c r="E1670" s="169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5">
      <c r="A1671" s="172"/>
      <c r="B1671" s="172"/>
      <c r="C1671" s="168"/>
      <c r="D1671" s="169"/>
      <c r="E1671" s="169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5">
      <c r="A1672" s="172"/>
      <c r="B1672" s="172"/>
      <c r="C1672" s="168"/>
      <c r="D1672" s="169"/>
      <c r="E1672" s="169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5">
      <c r="A1673" s="172"/>
      <c r="B1673" s="172"/>
      <c r="C1673" s="168"/>
      <c r="D1673" s="169"/>
      <c r="E1673" s="169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5">
      <c r="A1674" s="172"/>
      <c r="B1674" s="172"/>
      <c r="C1674" s="168"/>
      <c r="D1674" s="169"/>
      <c r="E1674" s="169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5">
      <c r="A1675" s="172"/>
      <c r="B1675" s="172"/>
      <c r="C1675" s="168"/>
      <c r="D1675" s="169"/>
      <c r="E1675" s="169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5">
      <c r="A1676" s="172"/>
      <c r="B1676" s="172"/>
      <c r="C1676" s="168"/>
      <c r="D1676" s="169"/>
      <c r="E1676" s="169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5">
      <c r="A1677" s="172"/>
      <c r="B1677" s="172"/>
      <c r="C1677" s="168"/>
      <c r="D1677" s="169"/>
      <c r="E1677" s="169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5">
      <c r="A1678" s="172"/>
      <c r="B1678" s="172"/>
      <c r="C1678" s="168"/>
      <c r="D1678" s="169"/>
      <c r="E1678" s="169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5">
      <c r="A1679" s="172"/>
      <c r="B1679" s="172"/>
      <c r="C1679" s="168"/>
      <c r="D1679" s="169"/>
      <c r="E1679" s="169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5">
      <c r="A1680" s="172"/>
      <c r="B1680" s="172"/>
      <c r="C1680" s="168"/>
      <c r="D1680" s="169"/>
      <c r="E1680" s="169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5">
      <c r="A1681" s="172"/>
      <c r="B1681" s="172"/>
      <c r="C1681" s="168"/>
      <c r="D1681" s="169"/>
      <c r="E1681" s="169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5">
      <c r="A1682" s="172"/>
      <c r="B1682" s="172"/>
      <c r="C1682" s="168"/>
      <c r="D1682" s="169"/>
      <c r="E1682" s="169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5">
      <c r="A1683" s="172"/>
      <c r="B1683" s="172"/>
      <c r="C1683" s="168"/>
      <c r="D1683" s="169"/>
      <c r="E1683" s="169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5">
      <c r="A1684" s="172"/>
      <c r="B1684" s="172"/>
      <c r="C1684" s="168"/>
      <c r="D1684" s="169"/>
      <c r="E1684" s="169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5">
      <c r="A1685" s="172"/>
      <c r="B1685" s="172"/>
      <c r="C1685" s="168"/>
      <c r="D1685" s="169"/>
      <c r="E1685" s="169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5">
      <c r="A1686" s="172"/>
      <c r="B1686" s="172"/>
      <c r="C1686" s="168"/>
      <c r="D1686" s="169"/>
      <c r="E1686" s="169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5">
      <c r="A1687" s="172"/>
      <c r="B1687" s="172"/>
      <c r="C1687" s="168"/>
      <c r="D1687" s="169"/>
      <c r="E1687" s="169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5">
      <c r="A1688" s="172"/>
      <c r="B1688" s="172"/>
      <c r="C1688" s="168"/>
      <c r="D1688" s="169"/>
      <c r="E1688" s="169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5">
      <c r="A1689" s="172"/>
      <c r="B1689" s="172"/>
      <c r="C1689" s="168"/>
      <c r="D1689" s="169"/>
      <c r="E1689" s="169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5">
      <c r="A1690" s="172"/>
      <c r="B1690" s="172"/>
      <c r="C1690" s="168"/>
      <c r="D1690" s="169"/>
      <c r="E1690" s="169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5">
      <c r="A1691" s="172"/>
      <c r="B1691" s="172"/>
      <c r="C1691" s="168"/>
      <c r="D1691" s="169"/>
      <c r="E1691" s="169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5">
      <c r="A1692" s="172"/>
      <c r="B1692" s="172"/>
      <c r="C1692" s="168"/>
      <c r="D1692" s="169"/>
      <c r="E1692" s="169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5">
      <c r="A1693" s="172"/>
      <c r="B1693" s="172"/>
      <c r="C1693" s="168"/>
      <c r="D1693" s="169"/>
      <c r="E1693" s="169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5">
      <c r="A1694" s="172"/>
      <c r="B1694" s="172"/>
      <c r="C1694" s="168"/>
      <c r="D1694" s="169"/>
      <c r="E1694" s="169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5">
      <c r="A1695" s="172"/>
      <c r="B1695" s="172"/>
      <c r="C1695" s="168"/>
      <c r="D1695" s="169"/>
      <c r="E1695" s="169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5">
      <c r="A1696" s="172"/>
      <c r="B1696" s="172"/>
      <c r="C1696" s="168"/>
      <c r="D1696" s="169"/>
      <c r="E1696" s="169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5">
      <c r="A1697" s="172"/>
      <c r="B1697" s="172"/>
      <c r="C1697" s="168"/>
      <c r="D1697" s="169"/>
      <c r="E1697" s="169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5">
      <c r="A1698" s="172"/>
      <c r="B1698" s="172"/>
      <c r="C1698" s="168"/>
      <c r="D1698" s="169"/>
      <c r="E1698" s="169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5">
      <c r="A1699" s="172"/>
      <c r="B1699" s="172"/>
      <c r="C1699" s="168"/>
      <c r="D1699" s="169"/>
      <c r="E1699" s="169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5">
      <c r="A1700" s="172"/>
      <c r="B1700" s="172"/>
      <c r="C1700" s="168"/>
      <c r="D1700" s="169"/>
      <c r="E1700" s="169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5">
      <c r="A1701" s="172"/>
      <c r="B1701" s="172"/>
      <c r="C1701" s="168"/>
      <c r="D1701" s="169"/>
      <c r="E1701" s="169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5">
      <c r="A1702" s="172"/>
      <c r="B1702" s="172"/>
      <c r="C1702" s="168"/>
      <c r="D1702" s="169"/>
      <c r="E1702" s="169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5">
      <c r="A1703" s="172"/>
      <c r="B1703" s="172"/>
      <c r="C1703" s="168"/>
      <c r="D1703" s="169"/>
      <c r="E1703" s="169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5">
      <c r="A1704" s="172"/>
      <c r="B1704" s="172"/>
      <c r="C1704" s="168"/>
      <c r="D1704" s="169"/>
      <c r="E1704" s="169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5">
      <c r="A1705" s="172"/>
      <c r="B1705" s="172"/>
      <c r="C1705" s="168"/>
      <c r="D1705" s="169"/>
      <c r="E1705" s="169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5">
      <c r="A1706" s="172"/>
      <c r="B1706" s="172"/>
      <c r="C1706" s="168"/>
      <c r="D1706" s="169"/>
      <c r="E1706" s="169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5">
      <c r="A1707" s="172"/>
      <c r="B1707" s="172"/>
      <c r="C1707" s="168"/>
      <c r="D1707" s="169"/>
      <c r="E1707" s="169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5">
      <c r="A1708" s="172"/>
      <c r="B1708" s="172"/>
      <c r="C1708" s="168"/>
      <c r="D1708" s="169"/>
      <c r="E1708" s="169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5">
      <c r="A1709" s="172"/>
      <c r="B1709" s="172"/>
      <c r="C1709" s="168"/>
      <c r="D1709" s="169"/>
      <c r="E1709" s="169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5">
      <c r="A1710" s="172"/>
      <c r="B1710" s="172"/>
      <c r="C1710" s="168"/>
      <c r="D1710" s="169"/>
      <c r="E1710" s="169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5">
      <c r="A1711" s="172"/>
      <c r="B1711" s="172"/>
      <c r="C1711" s="168"/>
      <c r="D1711" s="169"/>
      <c r="E1711" s="169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5">
      <c r="A1712" s="172"/>
      <c r="B1712" s="172"/>
      <c r="C1712" s="168"/>
      <c r="D1712" s="169"/>
      <c r="E1712" s="169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5">
      <c r="A1713" s="172"/>
      <c r="B1713" s="172"/>
      <c r="C1713" s="168"/>
      <c r="D1713" s="169"/>
      <c r="E1713" s="169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5">
      <c r="A1714" s="172"/>
      <c r="B1714" s="172"/>
      <c r="C1714" s="168"/>
      <c r="D1714" s="169"/>
      <c r="E1714" s="169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5">
      <c r="A1715" s="172"/>
      <c r="B1715" s="172"/>
      <c r="C1715" s="168"/>
      <c r="D1715" s="169"/>
      <c r="E1715" s="169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5">
      <c r="A1716" s="172"/>
      <c r="B1716" s="172"/>
      <c r="C1716" s="168"/>
      <c r="D1716" s="169"/>
      <c r="E1716" s="169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5">
      <c r="A1717" s="172"/>
      <c r="B1717" s="172"/>
      <c r="C1717" s="168"/>
      <c r="D1717" s="169"/>
      <c r="E1717" s="169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5">
      <c r="A1718" s="172"/>
      <c r="B1718" s="172"/>
      <c r="C1718" s="168"/>
      <c r="D1718" s="169"/>
      <c r="E1718" s="169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5">
      <c r="A1719" s="172"/>
      <c r="B1719" s="172"/>
      <c r="C1719" s="168"/>
      <c r="D1719" s="169"/>
      <c r="E1719" s="169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5">
      <c r="A1720" s="172"/>
      <c r="B1720" s="172"/>
      <c r="C1720" s="168"/>
      <c r="D1720" s="169"/>
      <c r="E1720" s="169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5">
      <c r="A1721" s="172"/>
      <c r="B1721" s="172"/>
      <c r="C1721" s="168"/>
      <c r="D1721" s="169"/>
      <c r="E1721" s="169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5">
      <c r="A1722" s="172"/>
      <c r="B1722" s="172"/>
      <c r="C1722" s="168"/>
      <c r="D1722" s="169"/>
      <c r="E1722" s="169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5">
      <c r="A1723" s="172"/>
      <c r="B1723" s="172"/>
      <c r="C1723" s="168"/>
      <c r="D1723" s="169"/>
      <c r="E1723" s="169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5">
      <c r="A1724" s="172"/>
      <c r="B1724" s="172"/>
      <c r="C1724" s="168"/>
      <c r="D1724" s="169"/>
      <c r="E1724" s="169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5">
      <c r="A1725" s="172"/>
      <c r="B1725" s="172"/>
      <c r="C1725" s="168"/>
      <c r="D1725" s="169"/>
      <c r="E1725" s="169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5">
      <c r="A1726" s="172"/>
      <c r="B1726" s="172"/>
      <c r="C1726" s="168"/>
      <c r="D1726" s="169"/>
      <c r="E1726" s="169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5">
      <c r="A1727" s="172"/>
      <c r="B1727" s="172"/>
      <c r="C1727" s="168"/>
      <c r="D1727" s="169"/>
      <c r="E1727" s="169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5">
      <c r="A1728" s="172"/>
      <c r="B1728" s="172"/>
      <c r="C1728" s="168"/>
      <c r="D1728" s="169"/>
      <c r="E1728" s="169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5">
      <c r="A1729" s="172"/>
      <c r="B1729" s="172"/>
      <c r="C1729" s="168"/>
      <c r="D1729" s="169"/>
      <c r="E1729" s="169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5">
      <c r="A1730" s="172"/>
      <c r="B1730" s="172"/>
      <c r="C1730" s="168"/>
      <c r="D1730" s="169"/>
      <c r="E1730" s="169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5">
      <c r="A1731" s="172"/>
      <c r="B1731" s="172"/>
      <c r="C1731" s="168"/>
      <c r="D1731" s="169"/>
      <c r="E1731" s="169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5">
      <c r="A1732" s="172"/>
      <c r="B1732" s="172"/>
      <c r="C1732" s="168"/>
      <c r="D1732" s="169"/>
      <c r="E1732" s="169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5">
      <c r="A1733" s="172"/>
      <c r="B1733" s="172"/>
      <c r="C1733" s="168"/>
      <c r="D1733" s="169"/>
      <c r="E1733" s="169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5">
      <c r="A1734" s="172"/>
      <c r="B1734" s="172"/>
      <c r="C1734" s="168"/>
      <c r="D1734" s="169"/>
      <c r="E1734" s="169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5">
      <c r="A1735" s="172"/>
      <c r="B1735" s="172"/>
      <c r="C1735" s="168"/>
      <c r="D1735" s="169"/>
      <c r="E1735" s="169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5">
      <c r="A1736" s="172"/>
      <c r="B1736" s="172"/>
      <c r="C1736" s="168"/>
      <c r="D1736" s="169"/>
      <c r="E1736" s="169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5">
      <c r="A1737" s="172"/>
      <c r="B1737" s="172"/>
      <c r="C1737" s="168"/>
      <c r="D1737" s="169"/>
      <c r="E1737" s="169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5">
      <c r="A1738" s="172"/>
      <c r="B1738" s="172"/>
      <c r="C1738" s="168"/>
      <c r="D1738" s="169"/>
      <c r="E1738" s="169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5">
      <c r="A1739" s="172"/>
      <c r="B1739" s="172"/>
      <c r="C1739" s="168"/>
      <c r="D1739" s="169"/>
      <c r="E1739" s="169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5">
      <c r="A1740" s="172"/>
      <c r="B1740" s="172"/>
      <c r="C1740" s="168"/>
      <c r="D1740" s="169"/>
      <c r="E1740" s="169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5">
      <c r="A1741" s="172"/>
      <c r="B1741" s="172"/>
      <c r="C1741" s="168"/>
      <c r="D1741" s="169"/>
      <c r="E1741" s="169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5">
      <c r="A1742" s="172"/>
      <c r="B1742" s="172"/>
      <c r="C1742" s="168"/>
      <c r="D1742" s="169"/>
      <c r="E1742" s="169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5">
      <c r="A1743" s="172"/>
      <c r="B1743" s="172"/>
      <c r="C1743" s="168"/>
      <c r="D1743" s="169"/>
      <c r="E1743" s="169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5">
      <c r="A1744" s="172"/>
      <c r="B1744" s="172"/>
      <c r="C1744" s="168"/>
      <c r="D1744" s="169"/>
      <c r="E1744" s="169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5">
      <c r="A1745" s="172"/>
      <c r="B1745" s="172"/>
      <c r="C1745" s="168"/>
      <c r="D1745" s="169"/>
      <c r="E1745" s="169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5">
      <c r="A1746" s="172"/>
      <c r="B1746" s="172"/>
      <c r="C1746" s="168"/>
      <c r="D1746" s="169"/>
      <c r="E1746" s="169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5">
      <c r="A1747" s="172"/>
      <c r="B1747" s="172"/>
      <c r="C1747" s="168"/>
      <c r="D1747" s="169"/>
      <c r="E1747" s="169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5">
      <c r="A1748" s="172"/>
      <c r="B1748" s="172"/>
      <c r="C1748" s="168"/>
      <c r="D1748" s="169"/>
      <c r="E1748" s="169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5">
      <c r="A1749" s="172"/>
      <c r="B1749" s="172"/>
      <c r="C1749" s="168"/>
      <c r="D1749" s="169"/>
      <c r="E1749" s="169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5">
      <c r="A1750" s="172"/>
      <c r="B1750" s="172"/>
      <c r="C1750" s="168"/>
      <c r="D1750" s="169"/>
      <c r="E1750" s="169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5">
      <c r="A1751" s="172"/>
      <c r="B1751" s="172"/>
      <c r="C1751" s="168"/>
      <c r="D1751" s="169"/>
      <c r="E1751" s="169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5">
      <c r="A1752" s="172"/>
      <c r="B1752" s="172"/>
      <c r="C1752" s="168"/>
      <c r="D1752" s="169"/>
      <c r="E1752" s="169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5">
      <c r="A1753" s="172"/>
      <c r="B1753" s="172"/>
      <c r="C1753" s="168"/>
      <c r="D1753" s="169"/>
      <c r="E1753" s="169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5">
      <c r="A1754" s="172"/>
      <c r="B1754" s="172"/>
      <c r="C1754" s="168"/>
      <c r="D1754" s="169"/>
      <c r="E1754" s="169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5">
      <c r="A1755" s="172"/>
      <c r="B1755" s="172"/>
      <c r="C1755" s="168"/>
      <c r="D1755" s="169"/>
      <c r="E1755" s="169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5">
      <c r="A1756" s="172"/>
      <c r="B1756" s="172"/>
      <c r="C1756" s="168"/>
      <c r="D1756" s="169"/>
      <c r="E1756" s="169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5">
      <c r="A1757" s="172"/>
      <c r="B1757" s="172"/>
      <c r="C1757" s="168"/>
      <c r="D1757" s="169"/>
      <c r="E1757" s="169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5">
      <c r="A1758" s="172"/>
      <c r="B1758" s="172"/>
      <c r="C1758" s="168"/>
      <c r="D1758" s="169"/>
      <c r="E1758" s="169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5">
      <c r="A1759" s="172"/>
      <c r="B1759" s="172"/>
      <c r="C1759" s="168"/>
      <c r="D1759" s="169"/>
      <c r="E1759" s="169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5">
      <c r="A1760" s="172"/>
      <c r="B1760" s="172"/>
      <c r="C1760" s="168"/>
      <c r="D1760" s="169"/>
      <c r="E1760" s="169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5">
      <c r="A1761" s="172"/>
      <c r="B1761" s="172"/>
      <c r="C1761" s="168"/>
      <c r="D1761" s="169"/>
      <c r="E1761" s="169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5">
      <c r="A1762" s="172"/>
      <c r="B1762" s="172"/>
      <c r="C1762" s="168"/>
      <c r="D1762" s="169"/>
      <c r="E1762" s="169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5">
      <c r="A1763" s="172"/>
      <c r="B1763" s="172"/>
      <c r="C1763" s="168"/>
      <c r="D1763" s="169"/>
      <c r="E1763" s="169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5">
      <c r="A1764" s="172"/>
      <c r="B1764" s="172"/>
      <c r="C1764" s="168"/>
      <c r="D1764" s="169"/>
      <c r="E1764" s="169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5">
      <c r="A1765" s="172"/>
      <c r="B1765" s="172"/>
      <c r="C1765" s="168"/>
      <c r="D1765" s="169"/>
      <c r="E1765" s="169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5">
      <c r="A1766" s="172"/>
      <c r="B1766" s="172"/>
      <c r="C1766" s="168"/>
      <c r="D1766" s="169"/>
      <c r="E1766" s="169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5">
      <c r="A1767" s="172"/>
      <c r="B1767" s="172"/>
      <c r="C1767" s="168"/>
      <c r="D1767" s="169"/>
      <c r="E1767" s="169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5">
      <c r="A1768" s="172"/>
      <c r="B1768" s="172"/>
      <c r="C1768" s="168"/>
      <c r="D1768" s="169"/>
      <c r="E1768" s="169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5">
      <c r="A1769" s="172"/>
      <c r="B1769" s="172"/>
      <c r="C1769" s="168"/>
      <c r="D1769" s="169"/>
      <c r="E1769" s="169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5">
      <c r="A1770" s="172"/>
      <c r="B1770" s="172"/>
      <c r="C1770" s="168"/>
      <c r="D1770" s="169"/>
      <c r="E1770" s="169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5">
      <c r="A1771" s="172"/>
      <c r="B1771" s="172"/>
      <c r="C1771" s="168"/>
      <c r="D1771" s="169"/>
      <c r="E1771" s="169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5">
      <c r="A1772" s="172"/>
      <c r="B1772" s="172"/>
      <c r="C1772" s="168"/>
      <c r="D1772" s="169"/>
      <c r="E1772" s="169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5">
      <c r="A1773" s="172"/>
      <c r="B1773" s="172"/>
      <c r="C1773" s="168"/>
      <c r="D1773" s="169"/>
      <c r="E1773" s="169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5">
      <c r="A1774" s="172"/>
      <c r="B1774" s="172"/>
      <c r="C1774" s="168"/>
      <c r="D1774" s="169"/>
      <c r="E1774" s="169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5">
      <c r="A1775" s="172"/>
      <c r="B1775" s="172"/>
      <c r="C1775" s="168"/>
      <c r="D1775" s="169"/>
      <c r="E1775" s="169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5">
      <c r="A1776" s="172"/>
      <c r="B1776" s="172"/>
      <c r="C1776" s="168"/>
      <c r="D1776" s="169"/>
      <c r="E1776" s="169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5">
      <c r="A1777" s="172"/>
      <c r="B1777" s="172"/>
      <c r="C1777" s="168"/>
      <c r="D1777" s="169"/>
      <c r="E1777" s="169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5">
      <c r="A1778" s="172"/>
      <c r="B1778" s="172"/>
      <c r="C1778" s="168"/>
      <c r="D1778" s="169"/>
      <c r="E1778" s="169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5">
      <c r="A1779" s="172"/>
      <c r="B1779" s="172"/>
      <c r="C1779" s="168"/>
      <c r="D1779" s="169"/>
      <c r="E1779" s="169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5">
      <c r="A1780" s="172"/>
      <c r="B1780" s="172"/>
      <c r="C1780" s="168"/>
      <c r="D1780" s="169"/>
      <c r="E1780" s="169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5">
      <c r="A1781" s="172"/>
      <c r="B1781" s="172"/>
      <c r="C1781" s="168"/>
      <c r="D1781" s="169"/>
      <c r="E1781" s="169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5">
      <c r="A1782" s="172"/>
      <c r="B1782" s="172"/>
      <c r="C1782" s="168"/>
      <c r="D1782" s="169"/>
      <c r="E1782" s="169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5">
      <c r="A1783" s="172"/>
      <c r="B1783" s="172"/>
      <c r="C1783" s="168"/>
      <c r="D1783" s="169"/>
      <c r="E1783" s="169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5">
      <c r="A1784" s="172"/>
      <c r="B1784" s="172"/>
      <c r="C1784" s="168"/>
      <c r="D1784" s="169"/>
      <c r="E1784" s="169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5">
      <c r="A1785" s="172"/>
      <c r="B1785" s="172"/>
      <c r="C1785" s="168"/>
      <c r="D1785" s="169"/>
      <c r="E1785" s="169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5">
      <c r="A1786" s="172"/>
      <c r="B1786" s="172"/>
      <c r="C1786" s="168"/>
      <c r="D1786" s="169"/>
      <c r="E1786" s="169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5">
      <c r="A1787" s="172"/>
      <c r="B1787" s="172"/>
      <c r="C1787" s="168"/>
      <c r="D1787" s="169"/>
      <c r="E1787" s="169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5">
      <c r="A1788" s="172"/>
      <c r="B1788" s="172"/>
      <c r="C1788" s="168"/>
      <c r="D1788" s="169"/>
      <c r="E1788" s="169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5">
      <c r="A1789" s="172"/>
      <c r="B1789" s="172"/>
      <c r="C1789" s="168"/>
      <c r="D1789" s="169"/>
      <c r="E1789" s="169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5">
      <c r="A1790" s="172"/>
      <c r="B1790" s="172"/>
      <c r="C1790" s="168"/>
      <c r="D1790" s="169"/>
      <c r="E1790" s="169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5">
      <c r="A1791" s="172"/>
      <c r="B1791" s="172"/>
      <c r="C1791" s="168"/>
      <c r="D1791" s="169"/>
      <c r="E1791" s="169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5">
      <c r="A1792" s="172"/>
      <c r="B1792" s="172"/>
      <c r="C1792" s="168"/>
      <c r="D1792" s="169"/>
      <c r="E1792" s="169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5">
      <c r="A1793" s="172"/>
      <c r="B1793" s="172"/>
      <c r="C1793" s="168"/>
      <c r="D1793" s="169"/>
      <c r="E1793" s="169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5">
      <c r="A1794" s="172"/>
      <c r="B1794" s="172"/>
      <c r="C1794" s="168"/>
      <c r="D1794" s="169"/>
      <c r="E1794" s="169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5">
      <c r="A1795" s="172"/>
      <c r="B1795" s="172"/>
      <c r="C1795" s="168"/>
      <c r="D1795" s="169"/>
      <c r="E1795" s="169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5">
      <c r="A1796" s="172"/>
      <c r="B1796" s="172"/>
      <c r="C1796" s="168"/>
      <c r="D1796" s="169"/>
      <c r="E1796" s="169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5">
      <c r="A1797" s="172"/>
      <c r="B1797" s="172"/>
      <c r="C1797" s="168"/>
      <c r="D1797" s="169"/>
      <c r="E1797" s="169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5">
      <c r="A1798" s="172"/>
      <c r="B1798" s="172"/>
      <c r="C1798" s="168"/>
      <c r="D1798" s="169"/>
      <c r="E1798" s="169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5">
      <c r="A1799" s="172"/>
      <c r="B1799" s="172"/>
      <c r="C1799" s="168"/>
      <c r="D1799" s="169"/>
      <c r="E1799" s="169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5">
      <c r="A1800" s="172"/>
      <c r="B1800" s="172"/>
      <c r="C1800" s="168"/>
      <c r="D1800" s="169"/>
      <c r="E1800" s="169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5">
      <c r="A1801" s="172"/>
      <c r="B1801" s="172"/>
      <c r="C1801" s="168"/>
      <c r="D1801" s="169"/>
      <c r="E1801" s="169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5">
      <c r="A1802" s="172"/>
      <c r="B1802" s="172"/>
      <c r="C1802" s="168"/>
      <c r="D1802" s="169"/>
      <c r="E1802" s="169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5">
      <c r="A1803" s="172"/>
      <c r="B1803" s="172"/>
      <c r="C1803" s="168"/>
      <c r="D1803" s="169"/>
      <c r="E1803" s="169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5">
      <c r="A1804" s="172"/>
      <c r="B1804" s="172"/>
      <c r="C1804" s="168"/>
      <c r="D1804" s="169"/>
      <c r="E1804" s="169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5">
      <c r="A1805" s="172"/>
      <c r="B1805" s="172"/>
      <c r="C1805" s="168"/>
      <c r="D1805" s="169"/>
      <c r="E1805" s="169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5">
      <c r="A1806" s="172"/>
      <c r="B1806" s="172"/>
      <c r="C1806" s="168"/>
      <c r="D1806" s="169"/>
      <c r="E1806" s="169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5">
      <c r="A1807" s="172"/>
      <c r="B1807" s="172"/>
      <c r="C1807" s="168"/>
      <c r="D1807" s="169"/>
      <c r="E1807" s="169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5">
      <c r="A1808" s="172"/>
      <c r="B1808" s="172"/>
      <c r="C1808" s="168"/>
      <c r="D1808" s="169"/>
      <c r="E1808" s="169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5">
      <c r="A1809" s="172"/>
      <c r="B1809" s="172"/>
      <c r="C1809" s="168"/>
      <c r="D1809" s="169"/>
      <c r="E1809" s="169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5">
      <c r="A1810" s="172"/>
      <c r="B1810" s="172"/>
      <c r="C1810" s="168"/>
      <c r="D1810" s="169"/>
      <c r="E1810" s="169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5">
      <c r="A1811" s="172"/>
      <c r="B1811" s="172"/>
      <c r="C1811" s="168"/>
      <c r="D1811" s="169"/>
      <c r="E1811" s="169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5">
      <c r="A1812" s="172"/>
      <c r="B1812" s="172"/>
      <c r="C1812" s="168"/>
      <c r="D1812" s="169"/>
      <c r="E1812" s="169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5">
      <c r="A1813" s="172"/>
      <c r="B1813" s="172"/>
      <c r="C1813" s="168"/>
      <c r="D1813" s="169"/>
      <c r="E1813" s="169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5">
      <c r="A1814" s="172"/>
      <c r="B1814" s="172"/>
      <c r="C1814" s="168"/>
      <c r="D1814" s="169"/>
      <c r="E1814" s="169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5">
      <c r="A1815" s="172"/>
      <c r="B1815" s="172"/>
      <c r="C1815" s="168"/>
      <c r="D1815" s="169"/>
      <c r="E1815" s="169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5">
      <c r="A1816" s="172"/>
      <c r="B1816" s="172"/>
      <c r="C1816" s="168"/>
      <c r="D1816" s="169"/>
      <c r="E1816" s="169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5">
      <c r="A1817" s="172"/>
      <c r="B1817" s="172"/>
      <c r="C1817" s="168"/>
      <c r="D1817" s="169"/>
      <c r="E1817" s="169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5">
      <c r="A1818" s="172"/>
      <c r="B1818" s="172"/>
      <c r="C1818" s="168"/>
      <c r="D1818" s="169"/>
      <c r="E1818" s="169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5">
      <c r="A1819" s="172"/>
      <c r="B1819" s="172"/>
      <c r="C1819" s="168"/>
      <c r="D1819" s="169"/>
      <c r="E1819" s="169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5">
      <c r="A1820" s="172"/>
      <c r="B1820" s="172"/>
      <c r="C1820" s="168"/>
      <c r="D1820" s="169"/>
      <c r="E1820" s="169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5">
      <c r="A1821" s="172"/>
      <c r="B1821" s="172"/>
      <c r="C1821" s="168"/>
      <c r="D1821" s="169"/>
      <c r="E1821" s="169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5">
      <c r="A1822" s="172"/>
      <c r="B1822" s="172"/>
      <c r="C1822" s="168"/>
      <c r="D1822" s="169"/>
      <c r="E1822" s="169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5">
      <c r="A1823" s="172"/>
      <c r="B1823" s="172"/>
      <c r="C1823" s="168"/>
      <c r="D1823" s="169"/>
      <c r="E1823" s="169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5">
      <c r="A1824" s="172"/>
      <c r="B1824" s="172"/>
      <c r="C1824" s="168"/>
      <c r="D1824" s="169"/>
      <c r="E1824" s="169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5">
      <c r="A1825" s="172"/>
      <c r="B1825" s="172"/>
      <c r="C1825" s="168"/>
      <c r="D1825" s="169"/>
      <c r="E1825" s="169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5">
      <c r="A1826" s="172"/>
      <c r="B1826" s="172"/>
      <c r="C1826" s="168"/>
      <c r="D1826" s="169"/>
      <c r="E1826" s="169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5">
      <c r="A1827" s="172"/>
      <c r="B1827" s="172"/>
      <c r="C1827" s="168"/>
      <c r="D1827" s="169"/>
      <c r="E1827" s="169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5">
      <c r="A1828" s="172"/>
      <c r="B1828" s="172"/>
      <c r="C1828" s="168"/>
      <c r="D1828" s="169"/>
      <c r="E1828" s="169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5">
      <c r="A1829" s="172"/>
      <c r="B1829" s="172"/>
      <c r="C1829" s="168"/>
      <c r="D1829" s="169"/>
      <c r="E1829" s="169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5">
      <c r="A1830" s="172"/>
      <c r="B1830" s="172"/>
      <c r="C1830" s="168"/>
      <c r="D1830" s="169"/>
      <c r="E1830" s="169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5">
      <c r="A1831" s="172"/>
      <c r="B1831" s="172"/>
      <c r="C1831" s="168"/>
      <c r="D1831" s="169"/>
      <c r="E1831" s="169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5">
      <c r="A1832" s="172"/>
      <c r="B1832" s="172"/>
      <c r="C1832" s="168"/>
      <c r="D1832" s="169"/>
      <c r="E1832" s="169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5">
      <c r="A1833" s="172"/>
      <c r="B1833" s="172"/>
      <c r="C1833" s="168"/>
      <c r="D1833" s="169"/>
      <c r="E1833" s="169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5">
      <c r="A1834" s="172"/>
      <c r="B1834" s="172"/>
      <c r="C1834" s="168"/>
      <c r="D1834" s="169"/>
      <c r="E1834" s="169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5">
      <c r="A1835" s="172"/>
      <c r="B1835" s="172"/>
      <c r="C1835" s="168"/>
      <c r="D1835" s="169"/>
      <c r="E1835" s="169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5">
      <c r="A1836" s="172"/>
      <c r="B1836" s="172"/>
      <c r="C1836" s="168"/>
      <c r="D1836" s="169"/>
      <c r="E1836" s="169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5">
      <c r="A1837" s="172"/>
      <c r="B1837" s="172"/>
      <c r="C1837" s="168"/>
      <c r="D1837" s="169"/>
      <c r="E1837" s="169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5">
      <c r="A1838" s="172"/>
      <c r="B1838" s="172"/>
      <c r="C1838" s="168"/>
      <c r="D1838" s="169"/>
      <c r="E1838" s="169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5">
      <c r="A1839" s="172"/>
      <c r="B1839" s="172"/>
      <c r="C1839" s="168"/>
      <c r="D1839" s="169"/>
      <c r="E1839" s="169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5">
      <c r="A1840" s="172"/>
      <c r="B1840" s="172"/>
      <c r="C1840" s="168"/>
      <c r="D1840" s="169"/>
      <c r="E1840" s="169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5">
      <c r="A1841" s="172"/>
      <c r="B1841" s="172"/>
      <c r="C1841" s="168"/>
      <c r="D1841" s="169"/>
      <c r="E1841" s="169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5">
      <c r="A1842" s="172"/>
      <c r="B1842" s="172"/>
      <c r="C1842" s="168"/>
      <c r="D1842" s="169"/>
      <c r="E1842" s="169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5">
      <c r="A1843" s="172"/>
      <c r="B1843" s="172"/>
      <c r="C1843" s="168"/>
      <c r="D1843" s="169"/>
      <c r="E1843" s="169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5">
      <c r="A1844" s="172"/>
      <c r="B1844" s="172"/>
      <c r="C1844" s="168"/>
      <c r="D1844" s="169"/>
      <c r="E1844" s="169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5">
      <c r="A1845" s="172"/>
      <c r="B1845" s="172"/>
      <c r="C1845" s="168"/>
      <c r="D1845" s="169"/>
      <c r="E1845" s="169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5">
      <c r="A1846" s="172"/>
      <c r="B1846" s="172"/>
      <c r="C1846" s="168"/>
      <c r="D1846" s="169"/>
      <c r="E1846" s="169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5">
      <c r="A1847" s="172"/>
      <c r="B1847" s="172"/>
      <c r="C1847" s="168"/>
      <c r="D1847" s="169"/>
      <c r="E1847" s="169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5">
      <c r="A1848" s="172"/>
      <c r="B1848" s="172"/>
      <c r="C1848" s="168"/>
      <c r="D1848" s="169"/>
      <c r="E1848" s="169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5">
      <c r="A1849" s="172"/>
      <c r="B1849" s="172"/>
      <c r="C1849" s="168"/>
      <c r="D1849" s="169"/>
      <c r="E1849" s="169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5">
      <c r="A1850" s="172"/>
      <c r="B1850" s="172"/>
      <c r="C1850" s="168"/>
      <c r="D1850" s="169"/>
      <c r="E1850" s="169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5">
      <c r="A1851" s="172"/>
      <c r="B1851" s="172"/>
      <c r="C1851" s="168"/>
      <c r="D1851" s="169"/>
      <c r="E1851" s="169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5">
      <c r="A1852" s="172"/>
      <c r="B1852" s="172"/>
      <c r="C1852" s="168"/>
      <c r="D1852" s="169"/>
      <c r="E1852" s="169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5">
      <c r="A1853" s="172"/>
      <c r="B1853" s="172"/>
      <c r="C1853" s="168"/>
      <c r="D1853" s="169"/>
      <c r="E1853" s="169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5">
      <c r="A1854" s="172"/>
      <c r="B1854" s="172"/>
      <c r="C1854" s="168"/>
      <c r="D1854" s="169"/>
      <c r="E1854" s="169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5">
      <c r="A1855" s="172"/>
      <c r="B1855" s="172"/>
      <c r="C1855" s="168"/>
      <c r="D1855" s="169"/>
      <c r="E1855" s="169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5">
      <c r="A1856" s="172"/>
      <c r="B1856" s="172"/>
      <c r="C1856" s="168"/>
      <c r="D1856" s="169"/>
      <c r="E1856" s="169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5">
      <c r="A1857" s="172"/>
      <c r="B1857" s="172"/>
      <c r="C1857" s="168"/>
      <c r="D1857" s="169"/>
      <c r="E1857" s="169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5">
      <c r="A1858" s="172"/>
      <c r="B1858" s="172"/>
      <c r="C1858" s="168"/>
      <c r="D1858" s="169"/>
      <c r="E1858" s="169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5">
      <c r="A1859" s="172"/>
      <c r="B1859" s="172"/>
      <c r="C1859" s="168"/>
      <c r="D1859" s="169"/>
      <c r="E1859" s="169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5">
      <c r="A1860" s="172"/>
      <c r="B1860" s="172"/>
      <c r="C1860" s="168"/>
      <c r="D1860" s="169"/>
      <c r="E1860" s="169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5">
      <c r="A1861" s="172"/>
      <c r="B1861" s="172"/>
      <c r="C1861" s="168"/>
      <c r="D1861" s="169"/>
      <c r="E1861" s="169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5">
      <c r="A1862" s="172"/>
      <c r="B1862" s="172"/>
      <c r="C1862" s="168"/>
      <c r="D1862" s="169"/>
      <c r="E1862" s="169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5">
      <c r="A1863" s="172"/>
      <c r="B1863" s="172"/>
      <c r="C1863" s="168"/>
      <c r="D1863" s="169"/>
      <c r="E1863" s="169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5">
      <c r="A1864" s="172"/>
      <c r="B1864" s="172"/>
      <c r="C1864" s="168"/>
      <c r="D1864" s="169"/>
      <c r="E1864" s="169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5">
      <c r="A1865" s="172"/>
      <c r="B1865" s="172"/>
      <c r="C1865" s="168"/>
      <c r="D1865" s="169"/>
      <c r="E1865" s="169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5">
      <c r="A1866" s="172"/>
      <c r="B1866" s="172"/>
      <c r="C1866" s="168"/>
      <c r="D1866" s="169"/>
      <c r="E1866" s="169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5">
      <c r="A1867" s="172"/>
      <c r="B1867" s="172"/>
      <c r="C1867" s="168"/>
      <c r="D1867" s="169"/>
      <c r="E1867" s="169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5">
      <c r="A1868" s="172"/>
      <c r="B1868" s="172"/>
      <c r="C1868" s="168"/>
      <c r="D1868" s="169"/>
      <c r="E1868" s="169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5">
      <c r="A1869" s="172"/>
      <c r="B1869" s="172"/>
      <c r="C1869" s="168"/>
      <c r="D1869" s="169"/>
      <c r="E1869" s="169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5">
      <c r="A1870" s="172"/>
      <c r="B1870" s="172"/>
      <c r="C1870" s="168"/>
      <c r="D1870" s="169"/>
      <c r="E1870" s="169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5">
      <c r="A1871" s="172"/>
      <c r="B1871" s="172"/>
      <c r="C1871" s="168"/>
      <c r="D1871" s="169"/>
      <c r="E1871" s="169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5">
      <c r="A1872" s="172"/>
      <c r="B1872" s="172"/>
      <c r="C1872" s="168"/>
      <c r="D1872" s="169"/>
      <c r="E1872" s="169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5">
      <c r="A1873" s="172"/>
      <c r="B1873" s="172"/>
      <c r="C1873" s="168"/>
      <c r="D1873" s="169"/>
      <c r="E1873" s="169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5">
      <c r="A1874" s="172"/>
      <c r="B1874" s="172"/>
      <c r="C1874" s="168"/>
      <c r="D1874" s="169"/>
      <c r="E1874" s="169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5">
      <c r="A1875" s="172"/>
      <c r="B1875" s="172"/>
      <c r="C1875" s="168"/>
      <c r="D1875" s="169"/>
      <c r="E1875" s="169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5">
      <c r="A1876" s="172"/>
      <c r="B1876" s="172"/>
      <c r="C1876" s="168"/>
      <c r="D1876" s="169"/>
      <c r="E1876" s="169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5">
      <c r="A1877" s="172"/>
      <c r="B1877" s="172"/>
      <c r="C1877" s="168"/>
      <c r="D1877" s="169"/>
      <c r="E1877" s="169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5">
      <c r="A1878" s="172"/>
      <c r="B1878" s="172"/>
      <c r="C1878" s="168"/>
      <c r="D1878" s="169"/>
      <c r="E1878" s="169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5">
      <c r="A1879" s="172"/>
      <c r="B1879" s="172"/>
      <c r="C1879" s="168"/>
      <c r="D1879" s="169"/>
      <c r="E1879" s="169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5">
      <c r="A1880" s="172"/>
      <c r="B1880" s="172"/>
      <c r="C1880" s="168"/>
      <c r="D1880" s="169"/>
      <c r="E1880" s="169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5">
      <c r="A1881" s="172"/>
      <c r="B1881" s="172"/>
      <c r="C1881" s="168"/>
      <c r="D1881" s="169"/>
      <c r="E1881" s="169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5">
      <c r="A1882" s="172"/>
      <c r="B1882" s="172"/>
      <c r="C1882" s="168"/>
      <c r="D1882" s="169"/>
      <c r="E1882" s="169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5">
      <c r="A1883" s="172"/>
      <c r="B1883" s="172"/>
      <c r="C1883" s="168"/>
      <c r="D1883" s="169"/>
      <c r="E1883" s="169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5">
      <c r="A1884" s="172"/>
      <c r="B1884" s="172"/>
      <c r="C1884" s="168"/>
      <c r="D1884" s="169"/>
      <c r="E1884" s="169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5">
      <c r="A1885" s="172"/>
      <c r="B1885" s="172"/>
      <c r="C1885" s="168"/>
      <c r="D1885" s="169"/>
      <c r="E1885" s="169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5">
      <c r="A1886" s="172"/>
      <c r="B1886" s="172"/>
      <c r="C1886" s="168"/>
      <c r="D1886" s="169"/>
      <c r="E1886" s="169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5">
      <c r="A1887" s="172"/>
      <c r="B1887" s="172"/>
      <c r="C1887" s="168"/>
      <c r="D1887" s="169"/>
      <c r="E1887" s="169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5">
      <c r="A1888" s="172"/>
      <c r="B1888" s="172"/>
      <c r="C1888" s="168"/>
      <c r="D1888" s="169"/>
      <c r="E1888" s="169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5">
      <c r="A1889" s="172"/>
      <c r="B1889" s="172"/>
      <c r="C1889" s="168"/>
      <c r="D1889" s="169"/>
      <c r="E1889" s="169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5">
      <c r="A1890" s="172"/>
      <c r="B1890" s="172"/>
      <c r="C1890" s="168"/>
      <c r="D1890" s="169"/>
      <c r="E1890" s="169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5">
      <c r="A1891" s="172"/>
      <c r="B1891" s="172"/>
      <c r="C1891" s="168"/>
      <c r="D1891" s="169"/>
      <c r="E1891" s="169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5">
      <c r="A1892" s="172"/>
      <c r="B1892" s="172"/>
      <c r="C1892" s="168"/>
      <c r="D1892" s="169"/>
      <c r="E1892" s="169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5">
      <c r="A1893" s="172"/>
      <c r="B1893" s="172"/>
      <c r="C1893" s="168"/>
      <c r="D1893" s="169"/>
      <c r="E1893" s="169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5">
      <c r="A1894" s="172"/>
      <c r="B1894" s="172"/>
      <c r="C1894" s="168"/>
      <c r="D1894" s="169"/>
      <c r="E1894" s="169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5">
      <c r="A1895" s="172"/>
      <c r="B1895" s="172"/>
      <c r="C1895" s="168"/>
      <c r="D1895" s="169"/>
      <c r="E1895" s="169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5">
      <c r="A1896" s="172"/>
      <c r="B1896" s="172"/>
      <c r="C1896" s="168"/>
      <c r="D1896" s="169"/>
      <c r="E1896" s="169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5">
      <c r="A1897" s="172"/>
      <c r="B1897" s="172"/>
      <c r="C1897" s="168"/>
      <c r="D1897" s="169"/>
      <c r="E1897" s="169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5">
      <c r="A1898" s="172"/>
      <c r="B1898" s="172"/>
      <c r="C1898" s="168"/>
      <c r="D1898" s="169"/>
      <c r="E1898" s="169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5">
      <c r="A1899" s="172"/>
      <c r="B1899" s="172"/>
      <c r="C1899" s="168"/>
      <c r="D1899" s="169"/>
      <c r="E1899" s="169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5">
      <c r="A1900" s="172"/>
      <c r="B1900" s="172"/>
      <c r="C1900" s="168"/>
      <c r="D1900" s="169"/>
      <c r="E1900" s="169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5">
      <c r="A1901" s="172"/>
      <c r="B1901" s="172"/>
      <c r="C1901" s="168"/>
      <c r="D1901" s="169"/>
      <c r="E1901" s="169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5">
      <c r="A1902" s="172"/>
      <c r="B1902" s="172"/>
      <c r="C1902" s="168"/>
      <c r="D1902" s="169"/>
      <c r="E1902" s="169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5">
      <c r="A1903" s="172"/>
      <c r="B1903" s="172"/>
      <c r="C1903" s="168"/>
      <c r="D1903" s="169"/>
      <c r="E1903" s="169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5">
      <c r="A1904" s="172"/>
      <c r="B1904" s="172"/>
      <c r="C1904" s="168"/>
      <c r="D1904" s="169"/>
      <c r="E1904" s="169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5">
      <c r="A1905" s="172"/>
      <c r="B1905" s="172"/>
      <c r="C1905" s="168"/>
      <c r="D1905" s="169"/>
      <c r="E1905" s="169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5">
      <c r="A1906" s="172"/>
      <c r="B1906" s="172"/>
      <c r="C1906" s="168"/>
      <c r="D1906" s="169"/>
      <c r="E1906" s="169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5">
      <c r="A1907" s="172"/>
      <c r="B1907" s="172"/>
      <c r="C1907" s="168"/>
      <c r="D1907" s="169"/>
      <c r="E1907" s="169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5">
      <c r="A1908" s="172"/>
      <c r="B1908" s="172"/>
      <c r="C1908" s="168"/>
      <c r="D1908" s="169"/>
      <c r="E1908" s="169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5">
      <c r="A1909" s="172"/>
      <c r="B1909" s="172"/>
      <c r="C1909" s="168"/>
      <c r="D1909" s="169"/>
      <c r="E1909" s="169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5">
      <c r="A1910" s="172"/>
      <c r="B1910" s="172"/>
      <c r="C1910" s="168"/>
      <c r="D1910" s="169"/>
      <c r="E1910" s="169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5">
      <c r="A1911" s="172"/>
      <c r="B1911" s="172"/>
      <c r="C1911" s="168"/>
      <c r="D1911" s="169"/>
      <c r="E1911" s="169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5">
      <c r="A1912" s="172"/>
      <c r="B1912" s="172"/>
      <c r="C1912" s="168"/>
      <c r="D1912" s="169"/>
      <c r="E1912" s="169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5">
      <c r="A1913" s="172"/>
      <c r="B1913" s="172"/>
      <c r="C1913" s="168"/>
      <c r="D1913" s="169"/>
      <c r="E1913" s="169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5">
      <c r="A1914" s="172"/>
      <c r="B1914" s="172"/>
      <c r="C1914" s="168"/>
      <c r="D1914" s="169"/>
      <c r="E1914" s="169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5">
      <c r="A1915" s="172"/>
      <c r="B1915" s="172"/>
      <c r="C1915" s="168"/>
      <c r="D1915" s="169"/>
      <c r="E1915" s="169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5">
      <c r="A1916" s="172"/>
      <c r="B1916" s="172"/>
      <c r="C1916" s="168"/>
      <c r="D1916" s="169"/>
      <c r="E1916" s="169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5">
      <c r="A1917" s="172"/>
      <c r="B1917" s="172"/>
      <c r="C1917" s="168"/>
      <c r="D1917" s="169"/>
      <c r="E1917" s="169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5">
      <c r="A1918" s="172"/>
      <c r="B1918" s="172"/>
      <c r="C1918" s="168"/>
      <c r="D1918" s="169"/>
      <c r="E1918" s="169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5">
      <c r="A1919" s="172"/>
      <c r="B1919" s="172"/>
      <c r="C1919" s="168"/>
      <c r="D1919" s="169"/>
      <c r="E1919" s="169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5">
      <c r="A1920" s="172"/>
      <c r="B1920" s="172"/>
      <c r="C1920" s="168"/>
      <c r="D1920" s="169"/>
      <c r="E1920" s="169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5">
      <c r="A1921" s="172"/>
      <c r="B1921" s="172"/>
      <c r="C1921" s="168"/>
      <c r="D1921" s="169"/>
      <c r="E1921" s="169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5">
      <c r="A1922" s="172"/>
      <c r="B1922" s="172"/>
      <c r="C1922" s="168"/>
      <c r="D1922" s="169"/>
      <c r="E1922" s="169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5">
      <c r="A1923" s="172"/>
      <c r="B1923" s="172"/>
      <c r="C1923" s="168"/>
      <c r="D1923" s="169"/>
      <c r="E1923" s="169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5">
      <c r="A1924" s="172"/>
      <c r="B1924" s="172"/>
      <c r="C1924" s="168"/>
      <c r="D1924" s="169"/>
      <c r="E1924" s="169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5">
      <c r="A1925" s="172"/>
      <c r="B1925" s="172"/>
      <c r="C1925" s="168"/>
      <c r="D1925" s="169"/>
      <c r="E1925" s="169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5">
      <c r="A1926" s="172"/>
      <c r="B1926" s="172"/>
      <c r="C1926" s="168"/>
      <c r="D1926" s="169"/>
      <c r="E1926" s="169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5">
      <c r="A1927" s="172"/>
      <c r="B1927" s="172"/>
      <c r="C1927" s="168"/>
      <c r="D1927" s="169"/>
      <c r="E1927" s="169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5">
      <c r="A1928" s="172"/>
      <c r="B1928" s="172"/>
      <c r="C1928" s="168"/>
      <c r="D1928" s="169"/>
      <c r="E1928" s="169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5">
      <c r="A1929" s="172"/>
      <c r="B1929" s="172"/>
      <c r="C1929" s="168"/>
      <c r="D1929" s="169"/>
      <c r="E1929" s="169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5">
      <c r="A1930" s="172"/>
      <c r="B1930" s="172"/>
      <c r="C1930" s="168"/>
      <c r="D1930" s="169"/>
      <c r="E1930" s="169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5">
      <c r="A1931" s="172"/>
      <c r="B1931" s="172"/>
      <c r="C1931" s="168"/>
      <c r="D1931" s="169"/>
      <c r="E1931" s="169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5">
      <c r="A1932" s="172"/>
      <c r="B1932" s="172"/>
      <c r="C1932" s="168"/>
      <c r="D1932" s="169"/>
      <c r="E1932" s="169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5">
      <c r="A1933" s="172"/>
      <c r="B1933" s="172"/>
      <c r="C1933" s="168"/>
      <c r="D1933" s="169"/>
      <c r="E1933" s="169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5">
      <c r="A1934" s="172"/>
      <c r="B1934" s="172"/>
      <c r="C1934" s="168"/>
      <c r="D1934" s="169"/>
      <c r="E1934" s="169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5">
      <c r="A1935" s="172"/>
      <c r="B1935" s="172"/>
      <c r="C1935" s="168"/>
      <c r="D1935" s="169"/>
      <c r="E1935" s="169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5">
      <c r="A1936" s="172"/>
      <c r="B1936" s="172"/>
      <c r="C1936" s="168"/>
      <c r="D1936" s="169"/>
      <c r="E1936" s="169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5">
      <c r="A1937" s="172"/>
      <c r="B1937" s="172"/>
      <c r="C1937" s="168"/>
      <c r="D1937" s="169"/>
      <c r="E1937" s="169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5">
      <c r="A1938" s="172"/>
      <c r="B1938" s="172"/>
      <c r="C1938" s="168"/>
      <c r="D1938" s="169"/>
      <c r="E1938" s="169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5">
      <c r="A1939" s="172"/>
      <c r="B1939" s="172"/>
      <c r="C1939" s="168"/>
      <c r="D1939" s="169"/>
      <c r="E1939" s="169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5">
      <c r="A1940" s="172"/>
      <c r="B1940" s="172"/>
      <c r="C1940" s="168"/>
      <c r="D1940" s="169"/>
      <c r="E1940" s="169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5">
      <c r="A1941" s="172"/>
      <c r="B1941" s="172"/>
      <c r="C1941" s="168"/>
      <c r="D1941" s="169"/>
      <c r="E1941" s="169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5">
      <c r="A1942" s="172"/>
      <c r="B1942" s="172"/>
      <c r="C1942" s="168"/>
      <c r="D1942" s="169"/>
      <c r="E1942" s="169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5">
      <c r="A1943" s="172"/>
      <c r="B1943" s="172"/>
      <c r="C1943" s="168"/>
      <c r="D1943" s="169"/>
      <c r="E1943" s="169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5">
      <c r="A1944" s="172"/>
      <c r="B1944" s="172"/>
      <c r="C1944" s="168"/>
      <c r="D1944" s="169"/>
      <c r="E1944" s="169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5">
      <c r="A1945" s="172"/>
      <c r="B1945" s="172"/>
      <c r="C1945" s="168"/>
      <c r="D1945" s="169"/>
      <c r="E1945" s="169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5">
      <c r="A1946" s="172"/>
      <c r="B1946" s="172"/>
      <c r="C1946" s="168"/>
      <c r="D1946" s="169"/>
      <c r="E1946" s="169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5">
      <c r="A1947" s="172"/>
      <c r="B1947" s="172"/>
      <c r="C1947" s="168"/>
      <c r="D1947" s="169"/>
      <c r="E1947" s="169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5">
      <c r="A1948" s="172"/>
      <c r="B1948" s="172"/>
      <c r="C1948" s="168"/>
      <c r="D1948" s="169"/>
      <c r="E1948" s="169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5">
      <c r="A1949" s="172"/>
      <c r="B1949" s="172"/>
      <c r="C1949" s="168"/>
      <c r="D1949" s="169"/>
      <c r="E1949" s="169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5">
      <c r="A1950" s="172"/>
      <c r="B1950" s="172"/>
      <c r="C1950" s="168"/>
      <c r="D1950" s="169"/>
      <c r="E1950" s="169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5">
      <c r="A1951" s="172"/>
      <c r="B1951" s="172"/>
      <c r="C1951" s="168"/>
      <c r="D1951" s="169"/>
      <c r="E1951" s="169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5">
      <c r="A1952" s="172"/>
      <c r="B1952" s="172"/>
      <c r="C1952" s="168"/>
      <c r="D1952" s="169"/>
      <c r="E1952" s="169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5">
      <c r="A1953" s="172"/>
      <c r="B1953" s="172"/>
      <c r="C1953" s="168"/>
      <c r="D1953" s="169"/>
      <c r="E1953" s="169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5">
      <c r="A1954" s="172"/>
      <c r="B1954" s="172"/>
      <c r="C1954" s="168"/>
      <c r="D1954" s="169"/>
      <c r="E1954" s="169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5">
      <c r="A1955" s="172"/>
      <c r="B1955" s="172"/>
      <c r="C1955" s="168"/>
      <c r="D1955" s="169"/>
      <c r="E1955" s="169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5">
      <c r="A1956" s="172"/>
      <c r="B1956" s="172"/>
      <c r="C1956" s="168"/>
      <c r="D1956" s="169"/>
      <c r="E1956" s="169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5">
      <c r="A1957" s="172"/>
      <c r="B1957" s="172"/>
      <c r="C1957" s="168"/>
      <c r="D1957" s="169"/>
      <c r="E1957" s="169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5">
      <c r="A1958" s="172"/>
      <c r="B1958" s="172"/>
      <c r="C1958" s="168"/>
      <c r="D1958" s="169"/>
      <c r="E1958" s="169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5">
      <c r="A1959" s="172"/>
      <c r="B1959" s="172"/>
      <c r="C1959" s="168"/>
      <c r="D1959" s="169"/>
      <c r="E1959" s="169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5">
      <c r="A1960" s="172"/>
      <c r="B1960" s="172"/>
      <c r="C1960" s="168"/>
      <c r="D1960" s="169"/>
      <c r="E1960" s="169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5">
      <c r="A1961" s="172"/>
      <c r="B1961" s="172"/>
      <c r="C1961" s="168"/>
      <c r="D1961" s="169"/>
      <c r="E1961" s="169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5">
      <c r="A1962" s="172"/>
      <c r="B1962" s="172"/>
      <c r="C1962" s="168"/>
      <c r="D1962" s="169"/>
      <c r="E1962" s="169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5">
      <c r="A1963" s="172"/>
      <c r="B1963" s="172"/>
      <c r="C1963" s="168"/>
      <c r="D1963" s="169"/>
      <c r="E1963" s="169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5">
      <c r="A1964" s="172"/>
      <c r="B1964" s="172"/>
      <c r="C1964" s="168"/>
      <c r="D1964" s="169"/>
      <c r="E1964" s="169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5">
      <c r="A1965" s="172"/>
      <c r="B1965" s="172"/>
      <c r="C1965" s="168"/>
      <c r="D1965" s="169"/>
      <c r="E1965" s="169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5">
      <c r="A1966" s="172"/>
      <c r="B1966" s="172"/>
      <c r="C1966" s="168"/>
      <c r="D1966" s="169"/>
      <c r="E1966" s="169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5">
      <c r="A1967" s="172"/>
      <c r="B1967" s="172"/>
      <c r="C1967" s="168"/>
      <c r="D1967" s="169"/>
      <c r="E1967" s="169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5">
      <c r="A1968" s="172"/>
      <c r="B1968" s="172"/>
      <c r="C1968" s="168"/>
      <c r="D1968" s="169"/>
      <c r="E1968" s="169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5">
      <c r="A1969" s="172"/>
      <c r="B1969" s="172"/>
      <c r="C1969" s="168"/>
      <c r="D1969" s="169"/>
      <c r="E1969" s="169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5">
      <c r="A1970" s="172"/>
      <c r="B1970" s="172"/>
      <c r="C1970" s="168"/>
      <c r="D1970" s="169"/>
      <c r="E1970" s="169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5">
      <c r="A1971" s="172"/>
      <c r="B1971" s="172"/>
      <c r="C1971" s="168"/>
      <c r="D1971" s="169"/>
      <c r="E1971" s="169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5">
      <c r="A1972" s="172"/>
      <c r="B1972" s="172"/>
      <c r="C1972" s="168"/>
      <c r="D1972" s="169"/>
      <c r="E1972" s="169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5">
      <c r="A1973" s="172"/>
      <c r="B1973" s="172"/>
      <c r="C1973" s="168"/>
      <c r="D1973" s="169"/>
      <c r="E1973" s="169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5">
      <c r="A1974" s="172"/>
      <c r="B1974" s="172"/>
      <c r="C1974" s="168"/>
      <c r="D1974" s="169"/>
      <c r="E1974" s="169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5">
      <c r="A1975" s="172"/>
      <c r="B1975" s="172"/>
      <c r="C1975" s="168"/>
      <c r="D1975" s="169"/>
      <c r="E1975" s="169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5">
      <c r="A1976" s="172"/>
      <c r="B1976" s="172"/>
      <c r="C1976" s="168"/>
      <c r="D1976" s="169"/>
      <c r="E1976" s="169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5">
      <c r="A1977" s="172"/>
      <c r="B1977" s="172"/>
      <c r="C1977" s="168"/>
      <c r="D1977" s="169"/>
      <c r="E1977" s="169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5">
      <c r="A1978" s="172"/>
      <c r="B1978" s="172"/>
      <c r="C1978" s="168"/>
      <c r="D1978" s="169"/>
      <c r="E1978" s="169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5">
      <c r="A1979" s="172"/>
      <c r="B1979" s="172"/>
      <c r="C1979" s="168"/>
      <c r="D1979" s="169"/>
      <c r="E1979" s="169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5">
      <c r="A1980" s="172"/>
      <c r="B1980" s="172"/>
      <c r="C1980" s="168"/>
      <c r="D1980" s="169"/>
      <c r="E1980" s="169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5">
      <c r="A1981" s="172"/>
      <c r="B1981" s="172"/>
      <c r="C1981" s="168"/>
      <c r="D1981" s="169"/>
      <c r="E1981" s="169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5">
      <c r="A1982" s="172"/>
      <c r="B1982" s="172"/>
      <c r="C1982" s="168"/>
      <c r="D1982" s="169"/>
      <c r="E1982" s="169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5">
      <c r="A1983" s="172"/>
      <c r="B1983" s="172"/>
      <c r="C1983" s="168"/>
      <c r="D1983" s="169"/>
      <c r="E1983" s="169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5">
      <c r="A1984" s="172"/>
      <c r="B1984" s="172"/>
      <c r="C1984" s="168"/>
      <c r="D1984" s="169"/>
      <c r="E1984" s="169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5">
      <c r="A1985" s="172"/>
      <c r="B1985" s="172"/>
      <c r="C1985" s="168"/>
      <c r="D1985" s="169"/>
      <c r="E1985" s="169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5">
      <c r="A1986" s="172"/>
      <c r="B1986" s="172"/>
      <c r="C1986" s="168"/>
      <c r="D1986" s="169"/>
      <c r="E1986" s="169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5">
      <c r="A1987" s="172"/>
      <c r="B1987" s="172"/>
      <c r="C1987" s="168"/>
      <c r="D1987" s="169"/>
      <c r="E1987" s="169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5">
      <c r="A1988" s="172"/>
      <c r="B1988" s="172"/>
      <c r="C1988" s="168"/>
      <c r="D1988" s="169"/>
      <c r="E1988" s="169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5">
      <c r="A1989" s="172"/>
      <c r="B1989" s="172"/>
      <c r="C1989" s="168"/>
      <c r="D1989" s="169"/>
      <c r="E1989" s="169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5">
      <c r="A1990" s="172"/>
      <c r="B1990" s="172"/>
      <c r="C1990" s="168"/>
      <c r="D1990" s="169"/>
      <c r="E1990" s="169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5">
      <c r="A1991" s="172"/>
      <c r="B1991" s="172"/>
      <c r="C1991" s="168"/>
      <c r="D1991" s="169"/>
      <c r="E1991" s="169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5">
      <c r="A1992" s="172"/>
      <c r="B1992" s="172"/>
      <c r="C1992" s="168"/>
      <c r="D1992" s="169"/>
      <c r="E1992" s="169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5">
      <c r="A1993" s="172"/>
      <c r="B1993" s="172"/>
      <c r="C1993" s="168"/>
      <c r="D1993" s="169"/>
      <c r="E1993" s="169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5">
      <c r="A1994" s="172"/>
      <c r="B1994" s="172"/>
      <c r="C1994" s="168"/>
      <c r="D1994" s="169"/>
      <c r="E1994" s="169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5">
      <c r="A1995" s="172"/>
      <c r="B1995" s="172"/>
      <c r="C1995" s="168"/>
      <c r="D1995" s="169"/>
      <c r="E1995" s="169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5">
      <c r="A1996" s="172"/>
      <c r="B1996" s="172"/>
      <c r="C1996" s="168"/>
      <c r="D1996" s="169"/>
      <c r="E1996" s="169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5">
      <c r="A1997" s="172"/>
      <c r="B1997" s="172"/>
      <c r="C1997" s="168"/>
      <c r="D1997" s="169"/>
      <c r="E1997" s="169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5">
      <c r="A1998" s="172"/>
      <c r="B1998" s="172"/>
      <c r="C1998" s="168"/>
      <c r="D1998" s="169"/>
      <c r="E1998" s="169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5">
      <c r="A1999" s="172"/>
      <c r="B1999" s="172"/>
      <c r="C1999" s="168"/>
      <c r="D1999" s="169"/>
      <c r="E1999" s="169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5">
      <c r="A2000" s="172"/>
      <c r="B2000" s="172"/>
      <c r="C2000" s="168"/>
      <c r="D2000" s="169"/>
      <c r="E2000" s="169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5">
      <c r="A2001" s="172"/>
      <c r="B2001" s="172"/>
      <c r="C2001" s="168"/>
      <c r="D2001" s="169"/>
      <c r="E2001" s="169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5">
      <c r="A2002" s="172"/>
      <c r="B2002" s="172"/>
      <c r="C2002" s="168"/>
      <c r="D2002" s="169"/>
      <c r="E2002" s="169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5">
      <c r="A2003" s="172"/>
      <c r="B2003" s="172"/>
      <c r="C2003" s="168"/>
      <c r="D2003" s="169"/>
      <c r="E2003" s="169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5">
      <c r="A2004" s="172"/>
      <c r="B2004" s="172"/>
      <c r="C2004" s="168"/>
      <c r="D2004" s="169"/>
      <c r="E2004" s="169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5">
      <c r="A2005" s="172"/>
      <c r="B2005" s="172"/>
      <c r="C2005" s="168"/>
      <c r="D2005" s="169"/>
      <c r="E2005" s="169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5">
      <c r="A2006" s="172"/>
      <c r="B2006" s="172"/>
      <c r="C2006" s="168"/>
      <c r="D2006" s="169"/>
      <c r="E2006" s="169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5">
      <c r="A2007" s="172"/>
      <c r="B2007" s="172"/>
      <c r="C2007" s="168"/>
      <c r="D2007" s="169"/>
      <c r="E2007" s="169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5">
      <c r="A2008" s="172"/>
      <c r="B2008" s="172"/>
      <c r="C2008" s="168"/>
      <c r="D2008" s="169"/>
      <c r="E2008" s="169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5">
      <c r="A2009" s="172"/>
      <c r="B2009" s="172"/>
      <c r="C2009" s="168"/>
      <c r="D2009" s="169"/>
      <c r="E2009" s="169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5">
      <c r="A2010" s="172"/>
      <c r="B2010" s="172"/>
      <c r="C2010" s="168"/>
      <c r="D2010" s="169"/>
      <c r="E2010" s="169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5">
      <c r="A2011" s="172"/>
      <c r="B2011" s="172"/>
      <c r="C2011" s="168"/>
      <c r="D2011" s="169"/>
      <c r="E2011" s="169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5">
      <c r="A2012" s="172"/>
      <c r="B2012" s="172"/>
      <c r="C2012" s="168"/>
      <c r="D2012" s="169"/>
      <c r="E2012" s="169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5">
      <c r="A2013" s="172"/>
      <c r="B2013" s="172"/>
      <c r="C2013" s="168"/>
      <c r="D2013" s="169"/>
      <c r="E2013" s="169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5">
      <c r="A2014" s="172"/>
      <c r="B2014" s="172"/>
      <c r="C2014" s="168"/>
      <c r="D2014" s="169"/>
      <c r="E2014" s="169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5">
      <c r="A2015" s="172"/>
      <c r="B2015" s="172"/>
      <c r="C2015" s="168"/>
      <c r="D2015" s="169"/>
      <c r="E2015" s="169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5">
      <c r="A2016" s="172"/>
      <c r="B2016" s="172"/>
      <c r="C2016" s="168"/>
      <c r="D2016" s="169"/>
      <c r="E2016" s="169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5">
      <c r="A2017" s="172"/>
      <c r="B2017" s="172"/>
      <c r="C2017" s="168"/>
      <c r="D2017" s="169"/>
      <c r="E2017" s="169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5">
      <c r="A2018" s="172"/>
      <c r="B2018" s="172"/>
      <c r="C2018" s="168"/>
      <c r="D2018" s="169"/>
      <c r="E2018" s="169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5">
      <c r="A2019" s="172"/>
      <c r="B2019" s="172"/>
      <c r="C2019" s="168"/>
      <c r="D2019" s="169"/>
      <c r="E2019" s="169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5">
      <c r="A2020" s="172"/>
      <c r="B2020" s="172"/>
      <c r="C2020" s="168"/>
      <c r="D2020" s="169"/>
      <c r="E2020" s="169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5">
      <c r="A2021" s="172"/>
      <c r="B2021" s="172"/>
      <c r="C2021" s="168"/>
      <c r="D2021" s="169"/>
      <c r="E2021" s="169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5">
      <c r="A2022" s="172"/>
      <c r="B2022" s="172"/>
      <c r="C2022" s="168"/>
      <c r="D2022" s="169"/>
      <c r="E2022" s="169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5">
      <c r="A2023" s="172"/>
      <c r="B2023" s="172"/>
      <c r="C2023" s="168"/>
      <c r="D2023" s="169"/>
      <c r="E2023" s="169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5">
      <c r="A2024" s="172"/>
      <c r="B2024" s="172"/>
      <c r="C2024" s="168"/>
      <c r="D2024" s="169"/>
      <c r="E2024" s="169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5">
      <c r="A2025" s="172"/>
      <c r="B2025" s="172"/>
      <c r="C2025" s="168"/>
      <c r="D2025" s="169"/>
      <c r="E2025" s="169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5">
      <c r="A2026" s="172"/>
      <c r="B2026" s="172"/>
      <c r="C2026" s="168"/>
      <c r="D2026" s="169"/>
      <c r="E2026" s="169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5">
      <c r="A2027" s="172"/>
      <c r="B2027" s="172"/>
      <c r="C2027" s="168"/>
      <c r="D2027" s="169"/>
      <c r="E2027" s="169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5">
      <c r="A2028" s="172"/>
      <c r="B2028" s="172"/>
      <c r="C2028" s="168"/>
      <c r="D2028" s="169"/>
      <c r="E2028" s="169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5">
      <c r="A2029" s="172"/>
      <c r="B2029" s="172"/>
      <c r="C2029" s="168"/>
      <c r="D2029" s="169"/>
      <c r="E2029" s="169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5">
      <c r="A2030" s="172"/>
      <c r="B2030" s="172"/>
      <c r="C2030" s="168"/>
      <c r="D2030" s="169"/>
      <c r="E2030" s="169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5">
      <c r="A2031" s="172"/>
      <c r="B2031" s="172"/>
      <c r="C2031" s="168"/>
      <c r="D2031" s="169"/>
      <c r="E2031" s="169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5">
      <c r="A2032" s="172"/>
      <c r="B2032" s="172"/>
      <c r="C2032" s="168"/>
      <c r="D2032" s="169"/>
      <c r="E2032" s="169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5">
      <c r="A2033" s="172"/>
      <c r="B2033" s="172"/>
      <c r="C2033" s="168"/>
      <c r="D2033" s="169"/>
      <c r="E2033" s="169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5">
      <c r="A2034" s="172"/>
      <c r="B2034" s="172"/>
      <c r="C2034" s="168"/>
      <c r="D2034" s="169"/>
      <c r="E2034" s="169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5">
      <c r="A2035" s="172"/>
      <c r="B2035" s="172"/>
      <c r="C2035" s="168"/>
      <c r="D2035" s="169"/>
      <c r="E2035" s="169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5">
      <c r="A2036" s="172"/>
      <c r="B2036" s="172"/>
      <c r="C2036" s="168"/>
      <c r="D2036" s="169"/>
      <c r="E2036" s="169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5">
      <c r="A2037" s="172"/>
      <c r="B2037" s="172"/>
      <c r="C2037" s="168"/>
      <c r="D2037" s="169"/>
      <c r="E2037" s="169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5">
      <c r="A2038" s="172"/>
      <c r="B2038" s="172"/>
      <c r="C2038" s="168"/>
      <c r="D2038" s="169"/>
      <c r="E2038" s="169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5">
      <c r="A2039" s="172"/>
      <c r="B2039" s="172"/>
      <c r="C2039" s="168"/>
      <c r="D2039" s="169"/>
      <c r="E2039" s="169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5">
      <c r="A2040" s="172"/>
      <c r="B2040" s="172"/>
      <c r="C2040" s="168"/>
      <c r="D2040" s="169"/>
      <c r="E2040" s="169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5">
      <c r="A2041" s="172"/>
      <c r="B2041" s="172"/>
      <c r="C2041" s="168"/>
      <c r="D2041" s="169"/>
      <c r="E2041" s="169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5">
      <c r="A2042" s="172"/>
      <c r="B2042" s="172"/>
      <c r="C2042" s="168"/>
      <c r="D2042" s="169"/>
      <c r="E2042" s="169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5">
      <c r="A2043" s="172"/>
      <c r="B2043" s="172"/>
      <c r="C2043" s="168"/>
      <c r="D2043" s="169"/>
      <c r="E2043" s="169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5">
      <c r="A2044" s="172"/>
      <c r="B2044" s="172"/>
      <c r="C2044" s="168"/>
      <c r="D2044" s="169"/>
      <c r="E2044" s="169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5">
      <c r="A2045" s="172"/>
      <c r="B2045" s="172"/>
      <c r="C2045" s="168"/>
      <c r="D2045" s="169"/>
      <c r="E2045" s="169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5">
      <c r="A2046" s="172"/>
      <c r="B2046" s="172"/>
      <c r="C2046" s="168"/>
      <c r="D2046" s="169"/>
      <c r="E2046" s="169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5">
      <c r="A2047" s="172"/>
      <c r="B2047" s="172"/>
      <c r="C2047" s="168"/>
      <c r="D2047" s="169"/>
      <c r="E2047" s="169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5">
      <c r="A2048" s="172"/>
      <c r="B2048" s="172"/>
      <c r="C2048" s="168"/>
      <c r="D2048" s="169"/>
      <c r="E2048" s="169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5">
      <c r="A2049" s="172"/>
      <c r="B2049" s="172"/>
      <c r="C2049" s="168"/>
      <c r="D2049" s="169"/>
      <c r="E2049" s="169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5">
      <c r="A2050" s="172"/>
      <c r="B2050" s="172"/>
      <c r="C2050" s="168"/>
      <c r="D2050" s="169"/>
      <c r="E2050" s="169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5">
      <c r="A2051" s="172"/>
      <c r="B2051" s="172"/>
      <c r="C2051" s="168"/>
      <c r="D2051" s="169"/>
      <c r="E2051" s="169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5">
      <c r="A2052" s="172"/>
      <c r="B2052" s="172"/>
      <c r="C2052" s="168"/>
      <c r="D2052" s="169"/>
      <c r="E2052" s="169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5">
      <c r="A2053" s="172"/>
      <c r="B2053" s="172"/>
      <c r="C2053" s="168"/>
      <c r="D2053" s="169"/>
      <c r="E2053" s="169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5">
      <c r="A2054" s="172"/>
      <c r="B2054" s="172"/>
      <c r="C2054" s="168"/>
      <c r="D2054" s="169"/>
      <c r="E2054" s="169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5">
      <c r="A2055" s="172"/>
      <c r="B2055" s="172"/>
      <c r="C2055" s="168"/>
      <c r="D2055" s="169"/>
      <c r="E2055" s="169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5">
      <c r="A2056" s="172"/>
      <c r="B2056" s="172"/>
      <c r="C2056" s="168"/>
      <c r="D2056" s="169"/>
      <c r="E2056" s="169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5">
      <c r="A2057" s="172"/>
      <c r="B2057" s="172"/>
      <c r="C2057" s="168"/>
      <c r="D2057" s="169"/>
      <c r="E2057" s="169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5">
      <c r="A2058" s="172"/>
      <c r="B2058" s="172"/>
      <c r="C2058" s="168"/>
      <c r="D2058" s="169"/>
      <c r="E2058" s="169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5">
      <c r="A2059" s="172"/>
      <c r="B2059" s="172"/>
      <c r="C2059" s="168"/>
      <c r="D2059" s="169"/>
      <c r="E2059" s="169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5">
      <c r="A2060" s="172"/>
      <c r="B2060" s="172"/>
      <c r="C2060" s="168"/>
      <c r="D2060" s="169"/>
      <c r="E2060" s="169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5">
      <c r="A2061" s="172"/>
      <c r="B2061" s="172"/>
      <c r="C2061" s="168"/>
      <c r="D2061" s="169"/>
      <c r="E2061" s="169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5">
      <c r="A2062" s="172"/>
      <c r="B2062" s="172"/>
      <c r="C2062" s="168"/>
      <c r="D2062" s="169"/>
      <c r="E2062" s="169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5">
      <c r="A2063" s="172"/>
      <c r="B2063" s="172"/>
      <c r="C2063" s="168"/>
      <c r="D2063" s="169"/>
      <c r="E2063" s="169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5">
      <c r="A2064" s="172"/>
      <c r="B2064" s="172"/>
      <c r="C2064" s="168"/>
      <c r="D2064" s="169"/>
      <c r="E2064" s="169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5">
      <c r="A2065" s="172"/>
      <c r="B2065" s="172"/>
      <c r="C2065" s="168"/>
      <c r="D2065" s="169"/>
      <c r="E2065" s="169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5">
      <c r="A2066" s="172"/>
      <c r="B2066" s="172"/>
      <c r="C2066" s="168"/>
      <c r="D2066" s="169"/>
      <c r="E2066" s="169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5">
      <c r="A2067" s="172"/>
      <c r="B2067" s="172"/>
      <c r="C2067" s="168"/>
      <c r="D2067" s="169"/>
      <c r="E2067" s="169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5">
      <c r="A2068" s="172"/>
      <c r="B2068" s="172"/>
      <c r="C2068" s="168"/>
      <c r="D2068" s="169"/>
      <c r="E2068" s="169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5">
      <c r="A2069" s="172"/>
      <c r="B2069" s="172"/>
      <c r="C2069" s="168"/>
      <c r="D2069" s="169"/>
      <c r="E2069" s="169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5">
      <c r="A2070" s="172"/>
      <c r="B2070" s="172"/>
      <c r="C2070" s="168"/>
      <c r="D2070" s="169"/>
      <c r="E2070" s="169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5">
      <c r="A2071" s="172"/>
      <c r="B2071" s="172"/>
      <c r="C2071" s="168"/>
      <c r="D2071" s="169"/>
      <c r="E2071" s="169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5">
      <c r="A2072" s="172"/>
      <c r="B2072" s="172"/>
      <c r="C2072" s="168"/>
      <c r="D2072" s="169"/>
      <c r="E2072" s="169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5">
      <c r="A2073" s="172"/>
      <c r="B2073" s="172"/>
      <c r="C2073" s="168"/>
      <c r="D2073" s="169"/>
      <c r="E2073" s="169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5">
      <c r="A2074" s="172"/>
      <c r="B2074" s="172"/>
      <c r="C2074" s="168"/>
      <c r="D2074" s="169"/>
      <c r="E2074" s="169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5">
      <c r="A2075" s="172"/>
      <c r="B2075" s="172"/>
      <c r="C2075" s="168"/>
      <c r="D2075" s="169"/>
      <c r="E2075" s="169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5">
      <c r="A2076" s="172"/>
      <c r="B2076" s="172"/>
      <c r="C2076" s="168"/>
      <c r="D2076" s="169"/>
      <c r="E2076" s="169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5">
      <c r="A2077" s="172"/>
      <c r="B2077" s="172"/>
      <c r="C2077" s="168"/>
      <c r="D2077" s="169"/>
      <c r="E2077" s="169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5">
      <c r="A2078" s="172"/>
      <c r="B2078" s="172"/>
      <c r="C2078" s="168"/>
      <c r="D2078" s="169"/>
      <c r="E2078" s="169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5">
      <c r="A2079" s="172"/>
      <c r="B2079" s="172"/>
      <c r="C2079" s="168"/>
      <c r="D2079" s="169"/>
      <c r="E2079" s="169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5">
      <c r="A2080" s="172"/>
      <c r="B2080" s="172"/>
      <c r="C2080" s="168"/>
      <c r="D2080" s="169"/>
      <c r="E2080" s="169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5">
      <c r="A2081" s="172"/>
      <c r="B2081" s="172"/>
      <c r="C2081" s="168"/>
      <c r="D2081" s="169"/>
      <c r="E2081" s="169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5">
      <c r="A2082" s="172"/>
      <c r="B2082" s="172"/>
      <c r="C2082" s="168"/>
      <c r="D2082" s="169"/>
      <c r="E2082" s="169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5">
      <c r="A2083" s="172"/>
      <c r="B2083" s="172"/>
      <c r="C2083" s="168"/>
      <c r="D2083" s="169"/>
      <c r="E2083" s="169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5">
      <c r="A2084" s="172"/>
      <c r="B2084" s="172"/>
      <c r="C2084" s="168"/>
      <c r="D2084" s="169"/>
      <c r="E2084" s="169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5">
      <c r="A2085" s="172"/>
      <c r="B2085" s="172"/>
      <c r="C2085" s="168"/>
      <c r="D2085" s="169"/>
      <c r="E2085" s="169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5">
      <c r="A2086" s="172"/>
      <c r="B2086" s="172"/>
      <c r="C2086" s="168"/>
      <c r="D2086" s="169"/>
      <c r="E2086" s="169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5">
      <c r="A2087" s="172"/>
      <c r="B2087" s="172"/>
      <c r="C2087" s="168"/>
      <c r="D2087" s="169"/>
      <c r="E2087" s="169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5">
      <c r="A2088" s="172"/>
      <c r="B2088" s="172"/>
      <c r="C2088" s="168"/>
      <c r="D2088" s="169"/>
      <c r="E2088" s="169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5">
      <c r="A2089" s="172"/>
      <c r="B2089" s="172"/>
      <c r="C2089" s="168"/>
      <c r="D2089" s="169"/>
      <c r="E2089" s="169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5">
      <c r="A2090" s="172"/>
      <c r="B2090" s="172"/>
      <c r="C2090" s="168"/>
      <c r="D2090" s="169"/>
      <c r="E2090" s="169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5">
      <c r="A2091" s="172"/>
      <c r="B2091" s="172"/>
      <c r="C2091" s="168"/>
      <c r="D2091" s="169"/>
      <c r="E2091" s="169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5">
      <c r="A2092" s="172"/>
      <c r="B2092" s="172"/>
      <c r="C2092" s="168"/>
      <c r="D2092" s="169"/>
      <c r="E2092" s="169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5">
      <c r="A2093" s="172"/>
      <c r="B2093" s="172"/>
      <c r="C2093" s="168"/>
      <c r="D2093" s="169"/>
      <c r="E2093" s="169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5">
      <c r="A2094" s="172"/>
      <c r="B2094" s="172"/>
      <c r="C2094" s="168"/>
      <c r="D2094" s="169"/>
      <c r="E2094" s="169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5">
      <c r="A2095" s="172"/>
      <c r="B2095" s="172"/>
      <c r="C2095" s="168"/>
      <c r="D2095" s="169"/>
      <c r="E2095" s="169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5">
      <c r="A2096" s="172"/>
      <c r="B2096" s="172"/>
      <c r="C2096" s="168"/>
      <c r="D2096" s="169"/>
      <c r="E2096" s="169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5">
      <c r="A2097" s="172"/>
      <c r="B2097" s="172"/>
      <c r="C2097" s="168"/>
      <c r="D2097" s="169"/>
      <c r="E2097" s="169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5">
      <c r="A2098" s="172"/>
      <c r="B2098" s="172"/>
      <c r="C2098" s="168"/>
      <c r="D2098" s="169"/>
      <c r="E2098" s="169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5">
      <c r="A2099" s="172"/>
      <c r="B2099" s="172"/>
      <c r="C2099" s="168"/>
      <c r="D2099" s="169"/>
      <c r="E2099" s="169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5">
      <c r="A2100" s="172"/>
      <c r="B2100" s="172"/>
      <c r="C2100" s="168"/>
      <c r="D2100" s="169"/>
      <c r="E2100" s="169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5">
      <c r="A2101" s="172"/>
      <c r="B2101" s="172"/>
      <c r="C2101" s="168"/>
      <c r="D2101" s="169"/>
      <c r="E2101" s="169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5">
      <c r="A2102" s="172"/>
      <c r="B2102" s="172"/>
      <c r="C2102" s="168"/>
      <c r="D2102" s="169"/>
      <c r="E2102" s="169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5">
      <c r="A2103" s="172"/>
      <c r="B2103" s="172"/>
      <c r="C2103" s="168"/>
      <c r="D2103" s="169"/>
      <c r="E2103" s="169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5">
      <c r="A2104" s="172"/>
      <c r="B2104" s="172"/>
      <c r="C2104" s="168"/>
      <c r="D2104" s="169"/>
      <c r="E2104" s="169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5">
      <c r="A2105" s="172"/>
      <c r="B2105" s="172"/>
      <c r="C2105" s="168"/>
      <c r="D2105" s="169"/>
      <c r="E2105" s="169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5">
      <c r="A2106" s="172"/>
      <c r="B2106" s="172"/>
      <c r="C2106" s="168"/>
      <c r="D2106" s="169"/>
      <c r="E2106" s="169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5">
      <c r="A2107" s="172"/>
      <c r="B2107" s="172"/>
      <c r="C2107" s="168"/>
      <c r="D2107" s="169"/>
      <c r="E2107" s="169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5">
      <c r="A2108" s="172"/>
      <c r="B2108" s="172"/>
      <c r="C2108" s="168"/>
      <c r="D2108" s="169"/>
      <c r="E2108" s="169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5">
      <c r="A2109" s="172"/>
      <c r="B2109" s="172"/>
      <c r="C2109" s="168"/>
      <c r="D2109" s="169"/>
      <c r="E2109" s="169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5">
      <c r="A2110" s="172"/>
      <c r="B2110" s="172"/>
      <c r="C2110" s="168"/>
      <c r="D2110" s="169"/>
      <c r="E2110" s="169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5">
      <c r="A2111" s="172"/>
      <c r="B2111" s="172"/>
      <c r="C2111" s="168"/>
      <c r="D2111" s="169"/>
      <c r="E2111" s="169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5">
      <c r="A2112" s="172"/>
      <c r="B2112" s="172"/>
      <c r="C2112" s="168"/>
      <c r="D2112" s="169"/>
      <c r="E2112" s="169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5">
      <c r="A2113" s="172"/>
      <c r="B2113" s="172"/>
      <c r="C2113" s="168"/>
      <c r="D2113" s="169"/>
      <c r="E2113" s="169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5">
      <c r="A2114" s="172"/>
      <c r="B2114" s="172"/>
      <c r="C2114" s="168"/>
      <c r="D2114" s="169"/>
      <c r="E2114" s="169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5">
      <c r="A2115" s="172"/>
      <c r="B2115" s="172"/>
      <c r="C2115" s="168"/>
      <c r="D2115" s="169"/>
      <c r="E2115" s="169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5">
      <c r="A2116" s="172"/>
      <c r="B2116" s="172"/>
      <c r="C2116" s="168"/>
      <c r="D2116" s="169"/>
      <c r="E2116" s="169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5">
      <c r="A2117" s="172"/>
      <c r="B2117" s="172"/>
      <c r="C2117" s="168"/>
      <c r="D2117" s="169"/>
      <c r="E2117" s="169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5">
      <c r="A2118" s="172"/>
      <c r="B2118" s="172"/>
      <c r="C2118" s="168"/>
      <c r="D2118" s="169"/>
      <c r="E2118" s="169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5">
      <c r="A2119" s="172"/>
      <c r="B2119" s="172"/>
      <c r="C2119" s="168"/>
      <c r="D2119" s="169"/>
      <c r="E2119" s="169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5">
      <c r="A2120" s="172"/>
      <c r="B2120" s="172"/>
      <c r="C2120" s="168"/>
      <c r="D2120" s="169"/>
      <c r="E2120" s="169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5">
      <c r="A2121" s="172"/>
      <c r="B2121" s="172"/>
      <c r="C2121" s="168"/>
      <c r="D2121" s="169"/>
      <c r="E2121" s="169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5">
      <c r="A2122" s="172"/>
      <c r="B2122" s="172"/>
      <c r="C2122" s="168"/>
      <c r="D2122" s="169"/>
      <c r="E2122" s="169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5">
      <c r="A2123" s="172"/>
      <c r="B2123" s="172"/>
      <c r="C2123" s="168"/>
      <c r="D2123" s="169"/>
      <c r="E2123" s="169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5">
      <c r="A2124" s="172"/>
      <c r="B2124" s="172"/>
      <c r="C2124" s="168"/>
      <c r="D2124" s="169"/>
      <c r="E2124" s="169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5">
      <c r="A2125" s="172"/>
      <c r="B2125" s="172"/>
      <c r="C2125" s="168"/>
      <c r="D2125" s="169"/>
      <c r="E2125" s="169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5">
      <c r="A2126" s="172"/>
      <c r="B2126" s="172"/>
      <c r="C2126" s="168"/>
      <c r="D2126" s="169"/>
      <c r="E2126" s="169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5">
      <c r="A2127" s="172"/>
      <c r="B2127" s="172"/>
      <c r="C2127" s="168"/>
      <c r="D2127" s="169"/>
      <c r="E2127" s="169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5">
      <c r="A2128" s="172"/>
      <c r="B2128" s="172"/>
      <c r="C2128" s="168"/>
      <c r="D2128" s="169"/>
      <c r="E2128" s="169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5">
      <c r="A2129" s="172"/>
      <c r="B2129" s="172"/>
      <c r="C2129" s="168"/>
      <c r="D2129" s="169"/>
      <c r="E2129" s="169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5">
      <c r="A2130" s="172"/>
      <c r="B2130" s="172"/>
      <c r="C2130" s="168"/>
      <c r="D2130" s="169"/>
      <c r="E2130" s="169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5">
      <c r="A2131" s="172"/>
      <c r="B2131" s="172"/>
      <c r="C2131" s="168"/>
      <c r="D2131" s="169"/>
      <c r="E2131" s="169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5">
      <c r="A2132" s="172"/>
      <c r="B2132" s="172"/>
      <c r="C2132" s="168"/>
      <c r="D2132" s="169"/>
      <c r="E2132" s="169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5">
      <c r="A2133" s="172"/>
      <c r="B2133" s="172"/>
      <c r="C2133" s="168"/>
      <c r="D2133" s="169"/>
      <c r="E2133" s="169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5">
      <c r="A2134" s="172"/>
      <c r="B2134" s="172"/>
      <c r="C2134" s="168"/>
      <c r="D2134" s="169"/>
      <c r="E2134" s="169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5">
      <c r="A2135" s="172"/>
      <c r="B2135" s="172"/>
      <c r="C2135" s="168"/>
      <c r="D2135" s="169"/>
      <c r="E2135" s="169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5">
      <c r="A2136" s="172"/>
      <c r="B2136" s="172"/>
      <c r="C2136" s="168"/>
      <c r="D2136" s="169"/>
      <c r="E2136" s="169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5">
      <c r="A2137" s="172"/>
      <c r="B2137" s="172"/>
      <c r="C2137" s="168"/>
      <c r="D2137" s="169"/>
      <c r="E2137" s="169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5">
      <c r="A2138" s="172"/>
      <c r="B2138" s="172"/>
      <c r="C2138" s="168"/>
      <c r="D2138" s="169"/>
      <c r="E2138" s="169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5">
      <c r="A2139" s="172"/>
      <c r="B2139" s="172"/>
      <c r="C2139" s="168"/>
      <c r="D2139" s="169"/>
      <c r="E2139" s="169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5">
      <c r="A2140" s="172"/>
      <c r="B2140" s="172"/>
      <c r="C2140" s="168"/>
      <c r="D2140" s="169"/>
      <c r="E2140" s="169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5">
      <c r="A2141" s="172"/>
      <c r="B2141" s="172"/>
      <c r="C2141" s="168"/>
      <c r="D2141" s="169"/>
      <c r="E2141" s="169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5">
      <c r="A2142" s="172"/>
      <c r="B2142" s="172"/>
      <c r="C2142" s="168"/>
      <c r="D2142" s="169"/>
      <c r="E2142" s="169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5">
      <c r="A2143" s="172"/>
      <c r="B2143" s="172"/>
      <c r="C2143" s="168"/>
      <c r="D2143" s="169"/>
      <c r="E2143" s="169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5">
      <c r="A2144" s="172"/>
      <c r="B2144" s="172"/>
      <c r="C2144" s="168"/>
      <c r="D2144" s="169"/>
      <c r="E2144" s="169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5">
      <c r="A2145" s="172"/>
      <c r="B2145" s="172"/>
      <c r="C2145" s="168"/>
      <c r="D2145" s="169"/>
      <c r="E2145" s="169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5">
      <c r="A2146" s="172"/>
      <c r="B2146" s="172"/>
      <c r="C2146" s="168"/>
      <c r="D2146" s="169"/>
      <c r="E2146" s="169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5">
      <c r="A2147" s="172"/>
      <c r="B2147" s="172"/>
      <c r="C2147" s="168"/>
      <c r="D2147" s="169"/>
      <c r="E2147" s="169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5">
      <c r="A2148" s="172"/>
      <c r="B2148" s="172"/>
      <c r="C2148" s="168"/>
      <c r="D2148" s="169"/>
      <c r="E2148" s="169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5">
      <c r="A2149" s="172"/>
      <c r="B2149" s="172"/>
      <c r="C2149" s="168"/>
      <c r="D2149" s="169"/>
      <c r="E2149" s="169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5">
      <c r="A2150" s="172"/>
      <c r="B2150" s="172"/>
      <c r="C2150" s="168"/>
      <c r="D2150" s="169"/>
      <c r="E2150" s="169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5">
      <c r="A2151" s="172"/>
      <c r="B2151" s="172"/>
      <c r="C2151" s="168"/>
      <c r="D2151" s="169"/>
      <c r="E2151" s="169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5">
      <c r="A2152" s="172"/>
      <c r="B2152" s="172"/>
      <c r="C2152" s="168"/>
      <c r="D2152" s="169"/>
      <c r="E2152" s="169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5">
      <c r="A2153" s="172"/>
      <c r="B2153" s="172"/>
      <c r="C2153" s="168"/>
      <c r="D2153" s="169"/>
      <c r="E2153" s="169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5">
      <c r="A2154" s="172"/>
      <c r="B2154" s="172"/>
      <c r="C2154" s="168"/>
      <c r="D2154" s="169"/>
      <c r="E2154" s="169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5">
      <c r="A2155" s="172"/>
      <c r="B2155" s="172"/>
      <c r="C2155" s="168"/>
      <c r="D2155" s="169"/>
      <c r="E2155" s="169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5">
      <c r="A2156" s="172"/>
      <c r="B2156" s="172"/>
      <c r="C2156" s="168"/>
      <c r="D2156" s="169"/>
      <c r="E2156" s="169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5">
      <c r="A2157" s="172"/>
      <c r="B2157" s="172"/>
      <c r="C2157" s="168"/>
      <c r="D2157" s="169"/>
      <c r="E2157" s="169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5">
      <c r="A2158" s="172"/>
      <c r="B2158" s="172"/>
      <c r="C2158" s="168"/>
      <c r="D2158" s="169"/>
      <c r="E2158" s="169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5">
      <c r="A2159" s="172"/>
      <c r="B2159" s="172"/>
      <c r="C2159" s="168"/>
      <c r="D2159" s="169"/>
      <c r="E2159" s="169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5">
      <c r="A2160" s="172"/>
      <c r="B2160" s="172"/>
      <c r="C2160" s="168"/>
      <c r="D2160" s="169"/>
      <c r="E2160" s="169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5">
      <c r="A2161" s="172"/>
      <c r="B2161" s="172"/>
      <c r="C2161" s="168"/>
      <c r="D2161" s="169"/>
      <c r="E2161" s="169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5">
      <c r="A2162" s="172"/>
      <c r="B2162" s="172"/>
      <c r="C2162" s="168"/>
      <c r="D2162" s="169"/>
      <c r="E2162" s="169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5">
      <c r="A2163" s="172"/>
      <c r="B2163" s="172"/>
      <c r="C2163" s="168"/>
      <c r="D2163" s="169"/>
      <c r="E2163" s="169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5">
      <c r="A2164" s="172"/>
      <c r="B2164" s="172"/>
      <c r="C2164" s="168"/>
      <c r="D2164" s="169"/>
      <c r="E2164" s="169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5">
      <c r="A2165" s="172"/>
      <c r="B2165" s="172"/>
      <c r="C2165" s="168"/>
      <c r="D2165" s="169"/>
      <c r="E2165" s="169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5">
      <c r="A2166" s="172"/>
      <c r="B2166" s="172"/>
      <c r="C2166" s="168"/>
      <c r="D2166" s="169"/>
      <c r="E2166" s="169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5">
      <c r="A2167" s="172"/>
      <c r="B2167" s="172"/>
      <c r="C2167" s="168"/>
      <c r="D2167" s="169"/>
      <c r="E2167" s="169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5">
      <c r="A2168" s="172"/>
      <c r="B2168" s="172"/>
      <c r="C2168" s="168"/>
      <c r="D2168" s="169"/>
      <c r="E2168" s="169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5">
      <c r="A2169" s="172"/>
      <c r="B2169" s="172"/>
      <c r="C2169" s="168"/>
      <c r="D2169" s="169"/>
      <c r="E2169" s="169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5">
      <c r="A2170" s="172"/>
      <c r="B2170" s="172"/>
      <c r="C2170" s="168"/>
      <c r="D2170" s="169"/>
      <c r="E2170" s="169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5">
      <c r="A2171" s="172"/>
      <c r="B2171" s="172"/>
      <c r="C2171" s="168"/>
      <c r="D2171" s="169"/>
      <c r="E2171" s="169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5">
      <c r="A2172" s="172"/>
      <c r="B2172" s="172"/>
      <c r="C2172" s="168"/>
      <c r="D2172" s="169"/>
      <c r="E2172" s="169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5">
      <c r="A2173" s="172"/>
      <c r="B2173" s="172"/>
      <c r="C2173" s="168"/>
      <c r="D2173" s="169"/>
      <c r="E2173" s="169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5">
      <c r="A2174" s="172"/>
      <c r="B2174" s="172"/>
      <c r="C2174" s="168"/>
      <c r="D2174" s="169"/>
      <c r="E2174" s="169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5">
      <c r="A2175" s="172"/>
      <c r="B2175" s="172"/>
      <c r="C2175" s="168"/>
      <c r="D2175" s="169"/>
      <c r="E2175" s="169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5">
      <c r="A2176" s="172"/>
      <c r="B2176" s="172"/>
      <c r="C2176" s="168"/>
      <c r="D2176" s="169"/>
      <c r="E2176" s="169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5">
      <c r="A2177" s="172"/>
      <c r="B2177" s="172"/>
      <c r="C2177" s="168"/>
      <c r="D2177" s="169"/>
      <c r="E2177" s="169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5">
      <c r="A2178" s="172"/>
      <c r="B2178" s="172"/>
      <c r="C2178" s="168"/>
      <c r="D2178" s="169"/>
      <c r="E2178" s="169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5">
      <c r="A2179" s="172"/>
      <c r="B2179" s="172"/>
      <c r="C2179" s="168"/>
      <c r="D2179" s="169"/>
      <c r="E2179" s="169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5">
      <c r="A2180" s="172"/>
      <c r="B2180" s="172"/>
      <c r="C2180" s="168"/>
      <c r="D2180" s="169"/>
      <c r="E2180" s="169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5">
      <c r="A2181" s="172"/>
      <c r="B2181" s="172"/>
      <c r="C2181" s="168"/>
      <c r="D2181" s="169"/>
      <c r="E2181" s="169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5">
      <c r="A2182" s="172"/>
      <c r="B2182" s="172"/>
      <c r="C2182" s="168"/>
      <c r="D2182" s="169"/>
      <c r="E2182" s="169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5">
      <c r="A2183" s="172"/>
      <c r="B2183" s="172"/>
      <c r="C2183" s="168"/>
      <c r="D2183" s="169"/>
      <c r="E2183" s="169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5">
      <c r="A2184" s="172"/>
      <c r="B2184" s="172"/>
      <c r="C2184" s="168"/>
      <c r="D2184" s="169"/>
      <c r="E2184" s="169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5">
      <c r="A2185" s="172"/>
      <c r="B2185" s="172"/>
      <c r="C2185" s="168"/>
      <c r="D2185" s="169"/>
      <c r="E2185" s="169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5">
      <c r="A2186" s="172"/>
      <c r="B2186" s="172"/>
      <c r="C2186" s="168"/>
      <c r="D2186" s="169"/>
      <c r="E2186" s="169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5">
      <c r="A2187" s="172"/>
      <c r="B2187" s="172"/>
      <c r="C2187" s="168"/>
      <c r="D2187" s="169"/>
      <c r="E2187" s="169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5">
      <c r="A2188" s="172"/>
      <c r="B2188" s="172"/>
      <c r="C2188" s="168"/>
      <c r="D2188" s="169"/>
      <c r="E2188" s="169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5">
      <c r="A2189" s="172"/>
      <c r="B2189" s="172"/>
      <c r="C2189" s="168"/>
      <c r="D2189" s="169"/>
      <c r="E2189" s="169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5">
      <c r="A2190" s="172"/>
      <c r="B2190" s="172"/>
      <c r="C2190" s="168"/>
      <c r="D2190" s="169"/>
      <c r="E2190" s="169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5">
      <c r="A2191" s="172"/>
      <c r="B2191" s="172"/>
      <c r="C2191" s="168"/>
      <c r="D2191" s="169"/>
      <c r="E2191" s="169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5">
      <c r="A2192" s="172"/>
      <c r="B2192" s="172"/>
      <c r="C2192" s="168"/>
      <c r="D2192" s="169"/>
      <c r="E2192" s="169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5">
      <c r="A2193" s="172"/>
      <c r="B2193" s="172"/>
      <c r="C2193" s="168"/>
      <c r="D2193" s="169"/>
      <c r="E2193" s="169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5">
      <c r="A2194" s="172"/>
      <c r="B2194" s="172"/>
      <c r="C2194" s="168"/>
      <c r="D2194" s="169"/>
      <c r="E2194" s="169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5">
      <c r="A2195" s="172"/>
      <c r="B2195" s="172"/>
      <c r="C2195" s="168"/>
      <c r="D2195" s="169"/>
      <c r="E2195" s="169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5">
      <c r="A2196" s="172"/>
      <c r="B2196" s="172"/>
      <c r="C2196" s="168"/>
      <c r="D2196" s="169"/>
      <c r="E2196" s="169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5">
      <c r="A2197" s="172"/>
      <c r="B2197" s="172"/>
      <c r="C2197" s="168"/>
      <c r="D2197" s="169"/>
      <c r="E2197" s="169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5">
      <c r="A2198" s="172"/>
      <c r="B2198" s="172"/>
      <c r="C2198" s="168"/>
      <c r="D2198" s="169"/>
      <c r="E2198" s="169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5">
      <c r="A2199" s="172"/>
      <c r="B2199" s="172"/>
      <c r="C2199" s="168"/>
      <c r="D2199" s="169"/>
      <c r="E2199" s="169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5">
      <c r="A2200" s="172"/>
      <c r="B2200" s="172"/>
      <c r="C2200" s="168"/>
      <c r="D2200" s="169"/>
      <c r="E2200" s="169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5">
      <c r="A2201" s="172"/>
      <c r="B2201" s="172"/>
      <c r="C2201" s="168"/>
      <c r="D2201" s="169"/>
      <c r="E2201" s="169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5">
      <c r="A2202" s="172"/>
      <c r="B2202" s="172"/>
      <c r="C2202" s="168"/>
      <c r="D2202" s="169"/>
      <c r="E2202" s="169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5">
      <c r="A2203" s="172"/>
      <c r="B2203" s="172"/>
      <c r="C2203" s="168"/>
      <c r="D2203" s="169"/>
      <c r="E2203" s="169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5">
      <c r="A2204" s="172"/>
      <c r="B2204" s="172"/>
      <c r="C2204" s="168"/>
      <c r="D2204" s="169"/>
      <c r="E2204" s="169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5">
      <c r="A2205" s="172"/>
      <c r="B2205" s="172"/>
      <c r="C2205" s="168"/>
      <c r="D2205" s="169"/>
      <c r="E2205" s="169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5">
      <c r="A2206" s="172"/>
      <c r="B2206" s="172"/>
      <c r="C2206" s="168"/>
      <c r="D2206" s="169"/>
      <c r="E2206" s="169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5">
      <c r="A2207" s="172"/>
      <c r="B2207" s="172"/>
      <c r="C2207" s="168"/>
      <c r="D2207" s="169"/>
      <c r="E2207" s="169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5">
      <c r="A2208" s="172"/>
      <c r="B2208" s="172"/>
      <c r="C2208" s="168"/>
      <c r="D2208" s="169"/>
      <c r="E2208" s="169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5">
      <c r="A2209" s="172"/>
      <c r="B2209" s="172"/>
      <c r="C2209" s="168"/>
      <c r="D2209" s="169"/>
      <c r="E2209" s="169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5">
      <c r="A2210" s="172"/>
      <c r="B2210" s="172"/>
      <c r="C2210" s="168"/>
      <c r="D2210" s="169"/>
      <c r="E2210" s="169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5">
      <c r="A2211" s="172"/>
      <c r="B2211" s="172"/>
      <c r="C2211" s="168"/>
      <c r="D2211" s="169"/>
      <c r="E2211" s="169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5">
      <c r="A2212" s="172"/>
      <c r="B2212" s="172"/>
      <c r="C2212" s="168"/>
      <c r="D2212" s="169"/>
      <c r="E2212" s="169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5">
      <c r="A2213" s="172"/>
      <c r="B2213" s="172"/>
      <c r="C2213" s="168"/>
      <c r="D2213" s="169"/>
      <c r="E2213" s="169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5">
      <c r="A2214" s="172"/>
      <c r="B2214" s="172"/>
      <c r="C2214" s="168"/>
      <c r="D2214" s="169"/>
      <c r="E2214" s="169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5">
      <c r="A2215" s="172"/>
      <c r="B2215" s="172"/>
      <c r="C2215" s="168"/>
      <c r="D2215" s="169"/>
      <c r="E2215" s="169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5">
      <c r="A2216" s="172"/>
      <c r="B2216" s="172"/>
      <c r="C2216" s="168"/>
      <c r="D2216" s="169"/>
      <c r="E2216" s="169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5">
      <c r="A2217" s="172"/>
      <c r="B2217" s="172"/>
      <c r="C2217" s="168"/>
      <c r="D2217" s="169"/>
      <c r="E2217" s="169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5">
      <c r="A2218" s="172"/>
      <c r="B2218" s="172"/>
      <c r="C2218" s="168"/>
      <c r="D2218" s="169"/>
      <c r="E2218" s="169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5">
      <c r="A2219" s="172"/>
      <c r="B2219" s="172"/>
      <c r="C2219" s="168"/>
      <c r="D2219" s="169"/>
      <c r="E2219" s="169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5">
      <c r="A2220" s="172"/>
      <c r="B2220" s="172"/>
      <c r="C2220" s="168"/>
      <c r="D2220" s="169"/>
      <c r="E2220" s="169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5">
      <c r="A2221" s="172"/>
      <c r="B2221" s="172"/>
      <c r="C2221" s="168"/>
      <c r="D2221" s="169"/>
      <c r="E2221" s="169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5">
      <c r="A2222" s="172"/>
      <c r="B2222" s="172"/>
      <c r="C2222" s="168"/>
      <c r="D2222" s="169"/>
      <c r="E2222" s="169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5">
      <c r="A2223" s="172"/>
      <c r="B2223" s="172"/>
      <c r="C2223" s="168"/>
      <c r="D2223" s="169"/>
      <c r="E2223" s="169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5">
      <c r="A2224" s="172"/>
      <c r="B2224" s="172"/>
      <c r="C2224" s="168"/>
      <c r="D2224" s="169"/>
      <c r="E2224" s="169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5">
      <c r="A2225" s="172"/>
      <c r="B2225" s="172"/>
      <c r="C2225" s="168"/>
      <c r="D2225" s="169"/>
      <c r="E2225" s="169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5">
      <c r="A2226" s="172"/>
      <c r="B2226" s="172"/>
      <c r="C2226" s="168"/>
      <c r="D2226" s="169"/>
      <c r="E2226" s="169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5">
      <c r="A2227" s="172"/>
      <c r="B2227" s="172"/>
      <c r="C2227" s="168"/>
      <c r="D2227" s="169"/>
      <c r="E2227" s="169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5">
      <c r="A2228" s="172"/>
      <c r="B2228" s="172"/>
      <c r="C2228" s="168"/>
      <c r="D2228" s="169"/>
      <c r="E2228" s="169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5">
      <c r="A2229" s="172"/>
      <c r="B2229" s="172"/>
      <c r="C2229" s="168"/>
      <c r="D2229" s="169"/>
      <c r="E2229" s="169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5">
      <c r="A2230" s="172"/>
      <c r="B2230" s="172"/>
      <c r="C2230" s="168"/>
      <c r="D2230" s="169"/>
      <c r="E2230" s="169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5">
      <c r="A2231" s="172"/>
      <c r="B2231" s="172"/>
      <c r="C2231" s="168"/>
      <c r="D2231" s="169"/>
      <c r="E2231" s="169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5">
      <c r="A2232" s="172"/>
      <c r="B2232" s="172"/>
      <c r="C2232" s="168"/>
      <c r="D2232" s="169"/>
      <c r="E2232" s="169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5">
      <c r="A2233" s="172"/>
      <c r="B2233" s="172"/>
      <c r="C2233" s="168"/>
      <c r="D2233" s="169"/>
      <c r="E2233" s="169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5">
      <c r="A2234" s="172"/>
      <c r="B2234" s="172"/>
      <c r="C2234" s="168"/>
      <c r="D2234" s="169"/>
      <c r="E2234" s="169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5">
      <c r="A2235" s="172"/>
      <c r="B2235" s="172"/>
      <c r="C2235" s="168"/>
      <c r="D2235" s="169"/>
      <c r="E2235" s="169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5">
      <c r="A2236" s="172"/>
      <c r="B2236" s="172"/>
      <c r="C2236" s="168"/>
      <c r="D2236" s="169"/>
      <c r="E2236" s="169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5">
      <c r="A2237" s="172"/>
      <c r="B2237" s="172"/>
      <c r="C2237" s="168"/>
      <c r="D2237" s="169"/>
      <c r="E2237" s="169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5">
      <c r="A2238" s="172"/>
      <c r="B2238" s="172"/>
      <c r="C2238" s="168"/>
      <c r="D2238" s="169"/>
      <c r="E2238" s="169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5">
      <c r="A2239" s="172"/>
      <c r="B2239" s="172"/>
      <c r="C2239" s="168"/>
      <c r="D2239" s="169"/>
      <c r="E2239" s="169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5">
      <c r="A2240" s="172"/>
      <c r="B2240" s="172"/>
      <c r="C2240" s="168"/>
      <c r="D2240" s="169"/>
      <c r="E2240" s="169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5">
      <c r="A2241" s="172"/>
      <c r="B2241" s="172"/>
      <c r="C2241" s="168"/>
      <c r="D2241" s="169"/>
      <c r="E2241" s="169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5">
      <c r="A2242" s="172"/>
      <c r="B2242" s="172"/>
      <c r="C2242" s="168"/>
      <c r="D2242" s="169"/>
      <c r="E2242" s="169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5">
      <c r="A2243" s="172"/>
      <c r="B2243" s="172"/>
      <c r="C2243" s="168"/>
      <c r="D2243" s="169"/>
      <c r="E2243" s="169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5">
      <c r="A2244" s="172"/>
      <c r="B2244" s="172"/>
      <c r="C2244" s="168"/>
      <c r="D2244" s="169"/>
      <c r="E2244" s="169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5">
      <c r="A2245" s="172"/>
      <c r="B2245" s="172"/>
      <c r="C2245" s="168"/>
      <c r="D2245" s="169"/>
      <c r="E2245" s="169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5">
      <c r="A2246" s="172"/>
      <c r="B2246" s="172"/>
      <c r="C2246" s="168"/>
      <c r="D2246" s="169"/>
      <c r="E2246" s="169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5">
      <c r="A2247" s="172"/>
      <c r="B2247" s="172"/>
      <c r="C2247" s="168"/>
      <c r="D2247" s="169"/>
      <c r="E2247" s="169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5">
      <c r="A2248" s="172"/>
      <c r="B2248" s="172"/>
      <c r="C2248" s="168"/>
      <c r="D2248" s="169"/>
      <c r="E2248" s="169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5">
      <c r="A2249" s="172"/>
      <c r="B2249" s="172"/>
      <c r="C2249" s="168"/>
      <c r="D2249" s="169"/>
      <c r="E2249" s="169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5">
      <c r="A2250" s="172"/>
      <c r="B2250" s="172"/>
      <c r="C2250" s="168"/>
      <c r="D2250" s="169"/>
      <c r="E2250" s="169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5">
      <c r="A2251" s="172"/>
      <c r="B2251" s="172"/>
      <c r="C2251" s="168"/>
      <c r="D2251" s="169"/>
      <c r="E2251" s="169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5">
      <c r="A2252" s="172"/>
      <c r="B2252" s="172"/>
      <c r="C2252" s="168"/>
      <c r="D2252" s="169"/>
      <c r="E2252" s="169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5">
      <c r="A2253" s="172"/>
      <c r="B2253" s="172"/>
      <c r="C2253" s="168"/>
      <c r="D2253" s="169"/>
      <c r="E2253" s="169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5">
      <c r="A2254" s="172"/>
      <c r="B2254" s="172"/>
      <c r="C2254" s="168"/>
      <c r="D2254" s="169"/>
      <c r="E2254" s="169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5">
      <c r="A2255" s="172"/>
      <c r="B2255" s="172"/>
      <c r="C2255" s="168"/>
      <c r="D2255" s="169"/>
      <c r="E2255" s="169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5">
      <c r="A2256" s="172"/>
      <c r="B2256" s="172"/>
      <c r="C2256" s="168"/>
      <c r="D2256" s="169"/>
      <c r="E2256" s="169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5">
      <c r="A2257" s="172"/>
      <c r="B2257" s="172"/>
      <c r="C2257" s="168"/>
      <c r="D2257" s="169"/>
      <c r="E2257" s="169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5">
      <c r="A2258" s="172"/>
      <c r="B2258" s="172"/>
      <c r="C2258" s="168"/>
      <c r="D2258" s="169"/>
      <c r="E2258" s="169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5">
      <c r="A2259" s="172"/>
      <c r="B2259" s="172"/>
      <c r="C2259" s="168"/>
      <c r="D2259" s="169"/>
      <c r="E2259" s="169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5">
      <c r="A2260" s="172"/>
      <c r="B2260" s="172"/>
      <c r="C2260" s="168"/>
      <c r="D2260" s="169"/>
      <c r="E2260" s="169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5">
      <c r="A2261" s="172"/>
      <c r="B2261" s="172"/>
      <c r="C2261" s="168"/>
      <c r="D2261" s="169"/>
      <c r="E2261" s="169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5">
      <c r="A2262" s="172"/>
      <c r="B2262" s="172"/>
      <c r="C2262" s="168"/>
      <c r="D2262" s="169"/>
      <c r="E2262" s="169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5">
      <c r="A2263" s="172"/>
      <c r="B2263" s="172"/>
      <c r="C2263" s="168"/>
      <c r="D2263" s="169"/>
      <c r="E2263" s="169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5">
      <c r="A2264" s="172"/>
      <c r="B2264" s="172"/>
      <c r="C2264" s="168"/>
      <c r="D2264" s="169"/>
      <c r="E2264" s="169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5">
      <c r="A2265" s="172"/>
      <c r="B2265" s="172"/>
      <c r="C2265" s="168"/>
      <c r="D2265" s="169"/>
      <c r="E2265" s="169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5">
      <c r="A2266" s="172"/>
      <c r="B2266" s="172"/>
      <c r="C2266" s="168"/>
      <c r="D2266" s="169"/>
      <c r="E2266" s="169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5">
      <c r="A2267" s="172"/>
      <c r="B2267" s="172"/>
      <c r="C2267" s="168"/>
      <c r="D2267" s="169"/>
      <c r="E2267" s="169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5">
      <c r="A2268" s="172"/>
      <c r="B2268" s="172"/>
      <c r="C2268" s="168"/>
      <c r="D2268" s="169"/>
      <c r="E2268" s="169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5">
      <c r="A2269" s="172"/>
      <c r="B2269" s="172"/>
      <c r="C2269" s="168"/>
      <c r="D2269" s="169"/>
      <c r="E2269" s="169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5">
      <c r="A2270" s="172"/>
      <c r="B2270" s="172"/>
      <c r="C2270" s="168"/>
      <c r="D2270" s="169"/>
      <c r="E2270" s="169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5">
      <c r="A2271" s="172"/>
      <c r="B2271" s="172"/>
      <c r="C2271" s="168"/>
      <c r="D2271" s="169"/>
      <c r="E2271" s="169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5">
      <c r="A2272" s="172"/>
      <c r="B2272" s="172"/>
      <c r="C2272" s="168"/>
      <c r="D2272" s="169"/>
      <c r="E2272" s="169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5">
      <c r="A2273" s="172"/>
      <c r="B2273" s="172"/>
      <c r="C2273" s="168"/>
      <c r="D2273" s="169"/>
      <c r="E2273" s="169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5">
      <c r="A2274" s="172"/>
      <c r="B2274" s="172"/>
      <c r="C2274" s="168"/>
      <c r="D2274" s="169"/>
      <c r="E2274" s="169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5">
      <c r="A2275" s="172"/>
      <c r="B2275" s="172"/>
      <c r="C2275" s="168"/>
      <c r="D2275" s="169"/>
      <c r="E2275" s="169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5">
      <c r="A2276" s="172"/>
      <c r="B2276" s="172"/>
      <c r="C2276" s="168"/>
      <c r="D2276" s="169"/>
      <c r="E2276" s="169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5">
      <c r="A2277" s="172"/>
      <c r="B2277" s="172"/>
      <c r="C2277" s="168"/>
      <c r="D2277" s="169"/>
      <c r="E2277" s="169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5">
      <c r="A2278" s="172"/>
      <c r="B2278" s="172"/>
      <c r="C2278" s="168"/>
      <c r="D2278" s="169"/>
      <c r="E2278" s="169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5">
      <c r="A2279" s="172"/>
      <c r="B2279" s="172"/>
      <c r="C2279" s="168"/>
      <c r="D2279" s="169"/>
      <c r="E2279" s="169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5">
      <c r="A2280" s="172"/>
      <c r="B2280" s="172"/>
      <c r="C2280" s="168"/>
      <c r="D2280" s="169"/>
      <c r="E2280" s="169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5">
      <c r="A2281" s="172"/>
      <c r="B2281" s="172"/>
      <c r="C2281" s="168"/>
      <c r="D2281" s="169"/>
      <c r="E2281" s="169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5">
      <c r="A2282" s="172"/>
      <c r="B2282" s="172"/>
      <c r="C2282" s="168"/>
      <c r="D2282" s="169"/>
      <c r="E2282" s="169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5">
      <c r="A2283" s="172"/>
      <c r="B2283" s="172"/>
      <c r="C2283" s="168"/>
      <c r="D2283" s="169"/>
      <c r="E2283" s="169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5">
      <c r="A2284" s="172"/>
      <c r="B2284" s="172"/>
      <c r="C2284" s="168"/>
      <c r="D2284" s="169"/>
      <c r="E2284" s="169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5">
      <c r="A2285" s="172"/>
      <c r="B2285" s="172"/>
      <c r="C2285" s="168"/>
      <c r="D2285" s="169"/>
      <c r="E2285" s="169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5">
      <c r="A2286" s="172"/>
      <c r="B2286" s="172"/>
      <c r="C2286" s="168"/>
      <c r="D2286" s="169"/>
      <c r="E2286" s="169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5">
      <c r="A2287" s="172"/>
      <c r="B2287" s="172"/>
      <c r="C2287" s="168"/>
      <c r="D2287" s="169"/>
      <c r="E2287" s="169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5">
      <c r="A2288" s="172"/>
      <c r="B2288" s="172"/>
      <c r="C2288" s="168"/>
      <c r="D2288" s="169"/>
      <c r="E2288" s="169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5">
      <c r="A2289" s="172"/>
      <c r="B2289" s="172"/>
      <c r="C2289" s="168"/>
      <c r="D2289" s="169"/>
      <c r="E2289" s="169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5">
      <c r="A2290" s="172"/>
      <c r="B2290" s="172"/>
      <c r="C2290" s="168"/>
      <c r="D2290" s="169"/>
      <c r="E2290" s="169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5">
      <c r="A2291" s="172"/>
      <c r="B2291" s="172"/>
      <c r="C2291" s="168"/>
      <c r="D2291" s="169"/>
      <c r="E2291" s="169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5">
      <c r="A2292" s="172"/>
      <c r="B2292" s="172"/>
      <c r="C2292" s="168"/>
      <c r="D2292" s="169"/>
      <c r="E2292" s="169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5">
      <c r="A2293" s="172"/>
      <c r="B2293" s="172"/>
      <c r="C2293" s="168"/>
      <c r="D2293" s="169"/>
      <c r="E2293" s="169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5">
      <c r="A2294" s="172"/>
      <c r="B2294" s="172"/>
      <c r="C2294" s="168"/>
      <c r="D2294" s="169"/>
      <c r="E2294" s="169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5">
      <c r="A2295" s="172"/>
      <c r="B2295" s="172"/>
      <c r="C2295" s="168"/>
      <c r="D2295" s="169"/>
      <c r="E2295" s="169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5">
      <c r="A2296" s="172"/>
      <c r="B2296" s="172"/>
      <c r="C2296" s="168"/>
      <c r="D2296" s="169"/>
      <c r="E2296" s="169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5">
      <c r="A2297" s="172"/>
      <c r="B2297" s="172"/>
      <c r="C2297" s="168"/>
      <c r="D2297" s="169"/>
      <c r="E2297" s="169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5">
      <c r="A2298" s="172"/>
      <c r="B2298" s="172"/>
      <c r="C2298" s="168"/>
      <c r="D2298" s="169"/>
      <c r="E2298" s="169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5">
      <c r="A2299" s="172"/>
      <c r="B2299" s="172"/>
      <c r="C2299" s="168"/>
      <c r="D2299" s="169"/>
      <c r="E2299" s="169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5">
      <c r="A2300" s="172"/>
      <c r="B2300" s="172"/>
      <c r="C2300" s="168"/>
      <c r="D2300" s="169"/>
      <c r="E2300" s="169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5">
      <c r="A2301" s="172"/>
      <c r="B2301" s="172"/>
      <c r="C2301" s="168"/>
      <c r="D2301" s="169"/>
      <c r="E2301" s="169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5">
      <c r="A2302" s="172"/>
      <c r="B2302" s="172"/>
      <c r="C2302" s="168"/>
      <c r="D2302" s="169"/>
      <c r="E2302" s="169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5">
      <c r="A2303" s="172"/>
      <c r="B2303" s="172"/>
      <c r="C2303" s="168"/>
      <c r="D2303" s="169"/>
      <c r="E2303" s="169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5">
      <c r="A2304" s="172"/>
      <c r="B2304" s="172"/>
      <c r="C2304" s="168"/>
      <c r="D2304" s="169"/>
      <c r="E2304" s="169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5">
      <c r="A2305" s="172"/>
      <c r="B2305" s="172"/>
      <c r="C2305" s="168"/>
      <c r="D2305" s="169"/>
      <c r="E2305" s="169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5">
      <c r="A2306" s="172"/>
      <c r="B2306" s="172"/>
      <c r="C2306" s="168"/>
      <c r="D2306" s="169"/>
      <c r="E2306" s="169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5">
      <c r="A2307" s="172"/>
      <c r="B2307" s="172"/>
      <c r="C2307" s="168"/>
      <c r="D2307" s="169"/>
      <c r="E2307" s="169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5">
      <c r="A2308" s="172"/>
      <c r="B2308" s="172"/>
      <c r="C2308" s="168"/>
      <c r="D2308" s="169"/>
      <c r="E2308" s="169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5">
      <c r="A2309" s="172"/>
      <c r="B2309" s="172"/>
      <c r="C2309" s="168"/>
      <c r="D2309" s="169"/>
      <c r="E2309" s="169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5">
      <c r="A2310" s="172"/>
      <c r="B2310" s="172"/>
      <c r="C2310" s="168"/>
      <c r="D2310" s="169"/>
      <c r="E2310" s="169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5">
      <c r="A2311" s="172"/>
      <c r="B2311" s="172"/>
      <c r="C2311" s="168"/>
      <c r="D2311" s="169"/>
      <c r="E2311" s="169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5">
      <c r="A2312" s="172"/>
      <c r="B2312" s="172"/>
      <c r="C2312" s="168"/>
      <c r="D2312" s="169"/>
      <c r="E2312" s="169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5">
      <c r="A2313" s="172"/>
      <c r="B2313" s="172"/>
      <c r="C2313" s="168"/>
      <c r="D2313" s="169"/>
      <c r="E2313" s="169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5">
      <c r="A2314" s="172"/>
      <c r="B2314" s="172"/>
      <c r="C2314" s="168"/>
      <c r="D2314" s="169"/>
      <c r="E2314" s="169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5">
      <c r="A2315" s="172"/>
      <c r="B2315" s="172"/>
      <c r="C2315" s="168"/>
      <c r="D2315" s="169"/>
      <c r="E2315" s="169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5">
      <c r="A2316" s="172"/>
      <c r="B2316" s="172"/>
      <c r="C2316" s="168"/>
      <c r="D2316" s="169"/>
      <c r="E2316" s="169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5">
      <c r="A2317" s="172"/>
      <c r="B2317" s="172"/>
      <c r="C2317" s="168"/>
      <c r="D2317" s="169"/>
      <c r="E2317" s="169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5">
      <c r="A2318" s="172"/>
      <c r="B2318" s="172"/>
      <c r="C2318" s="168"/>
      <c r="D2318" s="169"/>
      <c r="E2318" s="169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5">
      <c r="A2319" s="172"/>
      <c r="B2319" s="172"/>
      <c r="C2319" s="168"/>
      <c r="D2319" s="169"/>
      <c r="E2319" s="169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5">
      <c r="A2320" s="172"/>
      <c r="B2320" s="172"/>
      <c r="C2320" s="168"/>
      <c r="D2320" s="169"/>
      <c r="E2320" s="169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5">
      <c r="A2321" s="172"/>
      <c r="B2321" s="172"/>
      <c r="C2321" s="168"/>
      <c r="D2321" s="169"/>
      <c r="E2321" s="169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5">
      <c r="A2322" s="172"/>
      <c r="B2322" s="172"/>
      <c r="C2322" s="168"/>
      <c r="D2322" s="169"/>
      <c r="E2322" s="169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5">
      <c r="A2323" s="172"/>
      <c r="B2323" s="172"/>
      <c r="C2323" s="168"/>
      <c r="D2323" s="169"/>
      <c r="E2323" s="169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5">
      <c r="A2324" s="172"/>
      <c r="B2324" s="172"/>
      <c r="C2324" s="168"/>
      <c r="D2324" s="169"/>
      <c r="E2324" s="169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5">
      <c r="A2325" s="172"/>
      <c r="B2325" s="172"/>
      <c r="C2325" s="168"/>
      <c r="D2325" s="169"/>
      <c r="E2325" s="169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5">
      <c r="A2326" s="172"/>
      <c r="B2326" s="172"/>
      <c r="C2326" s="168"/>
      <c r="D2326" s="169"/>
      <c r="E2326" s="169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5">
      <c r="A2327" s="172"/>
      <c r="B2327" s="172"/>
      <c r="C2327" s="168"/>
      <c r="D2327" s="169"/>
      <c r="E2327" s="169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5">
      <c r="A2328" s="172"/>
      <c r="B2328" s="172"/>
      <c r="C2328" s="168"/>
      <c r="D2328" s="169"/>
      <c r="E2328" s="169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5">
      <c r="A2329" s="172"/>
      <c r="B2329" s="172"/>
      <c r="C2329" s="168"/>
      <c r="D2329" s="169"/>
      <c r="E2329" s="169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5">
      <c r="A2330" s="172"/>
      <c r="B2330" s="172"/>
      <c r="C2330" s="168"/>
      <c r="D2330" s="169"/>
      <c r="E2330" s="169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5">
      <c r="A2331" s="172"/>
      <c r="B2331" s="172"/>
      <c r="C2331" s="168"/>
      <c r="D2331" s="169"/>
      <c r="E2331" s="169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5">
      <c r="A2332" s="172"/>
      <c r="B2332" s="172"/>
      <c r="C2332" s="168"/>
      <c r="D2332" s="169"/>
      <c r="E2332" s="169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5">
      <c r="A2333" s="172"/>
      <c r="B2333" s="172"/>
      <c r="C2333" s="168"/>
      <c r="D2333" s="169"/>
      <c r="E2333" s="169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5">
      <c r="A2334" s="172"/>
      <c r="B2334" s="172"/>
      <c r="C2334" s="168"/>
      <c r="D2334" s="169"/>
      <c r="E2334" s="169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5">
      <c r="A2335" s="172"/>
      <c r="B2335" s="172"/>
      <c r="C2335" s="168"/>
      <c r="D2335" s="169"/>
      <c r="E2335" s="169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5">
      <c r="A2336" s="172"/>
      <c r="B2336" s="172"/>
      <c r="C2336" s="168"/>
      <c r="D2336" s="169"/>
      <c r="E2336" s="169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5">
      <c r="A2337" s="172"/>
      <c r="B2337" s="172"/>
      <c r="C2337" s="168"/>
      <c r="D2337" s="169"/>
      <c r="E2337" s="169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5">
      <c r="A2338" s="172"/>
      <c r="B2338" s="172"/>
      <c r="C2338" s="168"/>
      <c r="D2338" s="169"/>
      <c r="E2338" s="169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5">
      <c r="A2339" s="172"/>
      <c r="B2339" s="172"/>
      <c r="C2339" s="168"/>
      <c r="D2339" s="169"/>
      <c r="E2339" s="169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5">
      <c r="A2340" s="172"/>
      <c r="B2340" s="172"/>
      <c r="C2340" s="168"/>
      <c r="D2340" s="169"/>
      <c r="E2340" s="169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5">
      <c r="A2341" s="172"/>
      <c r="B2341" s="172"/>
      <c r="C2341" s="168"/>
      <c r="D2341" s="169"/>
      <c r="E2341" s="169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5">
      <c r="A2342" s="172"/>
      <c r="B2342" s="172"/>
      <c r="C2342" s="168"/>
      <c r="D2342" s="169"/>
      <c r="E2342" s="169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5">
      <c r="A2343" s="172"/>
      <c r="B2343" s="172"/>
      <c r="C2343" s="168"/>
      <c r="D2343" s="169"/>
      <c r="E2343" s="169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5">
      <c r="A2344" s="172"/>
      <c r="B2344" s="172"/>
      <c r="C2344" s="168"/>
      <c r="D2344" s="169"/>
      <c r="E2344" s="169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5">
      <c r="A2345" s="172"/>
      <c r="B2345" s="172"/>
      <c r="C2345" s="168"/>
      <c r="D2345" s="169"/>
      <c r="E2345" s="169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5">
      <c r="A2346" s="172"/>
      <c r="B2346" s="172"/>
      <c r="C2346" s="168"/>
      <c r="D2346" s="169"/>
      <c r="E2346" s="169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5">
      <c r="A2347" s="172"/>
      <c r="B2347" s="172"/>
      <c r="C2347" s="168"/>
      <c r="D2347" s="169"/>
      <c r="E2347" s="169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5">
      <c r="A2348" s="172"/>
      <c r="B2348" s="172"/>
      <c r="C2348" s="168"/>
      <c r="D2348" s="169"/>
      <c r="E2348" s="169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5">
      <c r="A2349" s="172"/>
      <c r="B2349" s="172"/>
      <c r="C2349" s="168"/>
      <c r="D2349" s="169"/>
      <c r="E2349" s="169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5">
      <c r="A2350" s="172"/>
      <c r="B2350" s="172"/>
      <c r="C2350" s="168"/>
      <c r="D2350" s="169"/>
      <c r="E2350" s="169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5">
      <c r="A2351" s="172"/>
      <c r="B2351" s="172"/>
      <c r="C2351" s="168"/>
      <c r="D2351" s="169"/>
      <c r="E2351" s="169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5">
      <c r="A2352" s="172"/>
      <c r="B2352" s="172"/>
      <c r="C2352" s="168"/>
      <c r="D2352" s="169"/>
      <c r="E2352" s="169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5">
      <c r="A2353" s="172"/>
      <c r="B2353" s="172"/>
      <c r="C2353" s="168"/>
      <c r="D2353" s="169"/>
      <c r="E2353" s="169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5">
      <c r="A2354" s="172"/>
      <c r="B2354" s="172"/>
      <c r="C2354" s="168"/>
      <c r="D2354" s="169"/>
      <c r="E2354" s="169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5">
      <c r="A2355" s="172"/>
      <c r="B2355" s="172"/>
      <c r="C2355" s="168"/>
      <c r="D2355" s="169"/>
      <c r="E2355" s="169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5">
      <c r="A2356" s="172"/>
      <c r="B2356" s="172"/>
      <c r="C2356" s="168"/>
      <c r="D2356" s="169"/>
      <c r="E2356" s="169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5">
      <c r="A2357" s="172"/>
      <c r="B2357" s="172"/>
      <c r="C2357" s="168"/>
      <c r="D2357" s="169"/>
      <c r="E2357" s="169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5">
      <c r="A2358" s="172"/>
      <c r="B2358" s="172"/>
      <c r="C2358" s="168"/>
      <c r="D2358" s="169"/>
      <c r="E2358" s="169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5">
      <c r="A2359" s="172"/>
      <c r="B2359" s="172"/>
      <c r="C2359" s="168"/>
      <c r="D2359" s="169"/>
      <c r="E2359" s="169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5">
      <c r="A2360" s="172"/>
      <c r="B2360" s="172"/>
      <c r="C2360" s="168"/>
      <c r="D2360" s="169"/>
      <c r="E2360" s="169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5">
      <c r="A2361" s="172"/>
      <c r="B2361" s="172"/>
      <c r="C2361" s="168"/>
      <c r="D2361" s="169"/>
      <c r="E2361" s="169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5">
      <c r="A2362" s="172"/>
      <c r="B2362" s="172"/>
      <c r="C2362" s="168"/>
      <c r="D2362" s="169"/>
      <c r="E2362" s="169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5">
      <c r="A2363" s="172"/>
      <c r="B2363" s="172"/>
      <c r="C2363" s="168"/>
      <c r="D2363" s="169"/>
      <c r="E2363" s="169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5">
      <c r="A2364" s="172"/>
      <c r="B2364" s="172"/>
      <c r="C2364" s="168"/>
      <c r="D2364" s="169"/>
      <c r="E2364" s="169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5">
      <c r="A2365" s="172"/>
      <c r="B2365" s="172"/>
      <c r="C2365" s="168"/>
      <c r="D2365" s="169"/>
      <c r="E2365" s="169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5">
      <c r="A2366" s="172"/>
      <c r="B2366" s="172"/>
      <c r="C2366" s="168"/>
      <c r="D2366" s="169"/>
      <c r="E2366" s="169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5">
      <c r="A2367" s="172"/>
      <c r="B2367" s="172"/>
      <c r="C2367" s="168"/>
      <c r="D2367" s="169"/>
      <c r="E2367" s="169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5">
      <c r="A2368" s="172"/>
      <c r="B2368" s="172"/>
      <c r="C2368" s="168"/>
      <c r="D2368" s="169"/>
      <c r="E2368" s="169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5">
      <c r="A2369" s="172"/>
      <c r="B2369" s="172"/>
      <c r="C2369" s="168"/>
      <c r="D2369" s="169"/>
      <c r="E2369" s="169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5">
      <c r="A2370" s="172"/>
      <c r="B2370" s="172"/>
      <c r="C2370" s="168"/>
      <c r="D2370" s="169"/>
      <c r="E2370" s="169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5">
      <c r="A2371" s="172"/>
      <c r="B2371" s="172"/>
      <c r="C2371" s="168"/>
      <c r="D2371" s="169"/>
      <c r="E2371" s="169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5">
      <c r="A2372" s="172"/>
      <c r="B2372" s="172"/>
      <c r="C2372" s="168"/>
      <c r="D2372" s="169"/>
      <c r="E2372" s="169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5">
      <c r="A2373" s="172"/>
      <c r="B2373" s="172"/>
      <c r="C2373" s="168"/>
      <c r="D2373" s="169"/>
      <c r="E2373" s="169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5">
      <c r="A2374" s="172"/>
      <c r="B2374" s="172"/>
      <c r="C2374" s="168"/>
      <c r="D2374" s="169"/>
      <c r="E2374" s="169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5">
      <c r="A2375" s="172"/>
      <c r="B2375" s="172"/>
      <c r="C2375" s="168"/>
      <c r="D2375" s="169"/>
      <c r="E2375" s="169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5">
      <c r="A2376" s="172"/>
      <c r="B2376" s="172"/>
      <c r="C2376" s="168"/>
      <c r="D2376" s="169"/>
      <c r="E2376" s="169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5">
      <c r="A2377" s="172"/>
      <c r="B2377" s="172"/>
      <c r="C2377" s="168"/>
      <c r="D2377" s="169"/>
      <c r="E2377" s="169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5">
      <c r="A2378" s="172"/>
      <c r="B2378" s="172"/>
      <c r="C2378" s="168"/>
      <c r="D2378" s="169"/>
      <c r="E2378" s="169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5">
      <c r="A2379" s="172"/>
      <c r="B2379" s="172"/>
      <c r="C2379" s="168"/>
      <c r="D2379" s="169"/>
      <c r="E2379" s="169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5">
      <c r="A2380" s="172"/>
      <c r="B2380" s="172"/>
      <c r="C2380" s="168"/>
      <c r="D2380" s="169"/>
      <c r="E2380" s="169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5">
      <c r="A2381" s="172"/>
      <c r="B2381" s="172"/>
      <c r="C2381" s="168"/>
      <c r="D2381" s="169"/>
      <c r="E2381" s="169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5">
      <c r="A2382" s="172"/>
      <c r="B2382" s="172"/>
      <c r="C2382" s="168"/>
      <c r="D2382" s="169"/>
      <c r="E2382" s="169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5">
      <c r="A2383" s="172"/>
      <c r="B2383" s="172"/>
      <c r="C2383" s="168"/>
      <c r="D2383" s="169"/>
      <c r="E2383" s="169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5">
      <c r="A2384" s="172"/>
      <c r="B2384" s="172"/>
      <c r="C2384" s="168"/>
      <c r="D2384" s="169"/>
      <c r="E2384" s="169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5">
      <c r="A2385" s="172"/>
      <c r="B2385" s="172"/>
      <c r="C2385" s="168"/>
      <c r="D2385" s="169"/>
      <c r="E2385" s="169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5">
      <c r="A2386" s="172"/>
      <c r="B2386" s="172"/>
      <c r="C2386" s="168"/>
      <c r="D2386" s="169"/>
      <c r="E2386" s="169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5">
      <c r="A2387" s="172"/>
      <c r="B2387" s="172"/>
      <c r="C2387" s="168"/>
      <c r="D2387" s="169"/>
      <c r="E2387" s="169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5">
      <c r="A2388" s="172"/>
      <c r="B2388" s="172"/>
      <c r="C2388" s="168"/>
      <c r="D2388" s="169"/>
      <c r="E2388" s="169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5">
      <c r="A2389" s="172"/>
      <c r="B2389" s="172"/>
      <c r="C2389" s="168"/>
      <c r="D2389" s="169"/>
      <c r="E2389" s="169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5">
      <c r="A2390" s="172"/>
      <c r="B2390" s="172"/>
      <c r="C2390" s="168"/>
      <c r="D2390" s="169"/>
      <c r="E2390" s="169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5">
      <c r="A2391" s="172"/>
      <c r="B2391" s="172"/>
      <c r="C2391" s="168"/>
      <c r="D2391" s="169"/>
      <c r="E2391" s="169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5">
      <c r="A2392" s="172"/>
      <c r="B2392" s="172"/>
      <c r="C2392" s="168"/>
      <c r="D2392" s="169"/>
      <c r="E2392" s="169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5">
      <c r="A2393" s="172"/>
      <c r="B2393" s="172"/>
      <c r="C2393" s="168"/>
      <c r="D2393" s="169"/>
      <c r="E2393" s="169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5">
      <c r="A2394" s="172"/>
      <c r="B2394" s="172"/>
      <c r="C2394" s="168"/>
      <c r="D2394" s="169"/>
      <c r="E2394" s="169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5">
      <c r="A2395" s="172"/>
      <c r="B2395" s="172"/>
      <c r="C2395" s="168"/>
      <c r="D2395" s="169"/>
      <c r="E2395" s="169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5">
      <c r="A2396" s="172"/>
      <c r="B2396" s="172"/>
      <c r="C2396" s="168"/>
      <c r="D2396" s="169"/>
      <c r="E2396" s="169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5">
      <c r="A2397" s="172"/>
      <c r="B2397" s="172"/>
      <c r="C2397" s="168"/>
      <c r="D2397" s="169"/>
      <c r="E2397" s="169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5">
      <c r="A2398" s="172"/>
      <c r="B2398" s="172"/>
      <c r="C2398" s="168"/>
      <c r="D2398" s="169"/>
      <c r="E2398" s="169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5">
      <c r="A2399" s="172"/>
      <c r="B2399" s="172"/>
      <c r="C2399" s="168"/>
      <c r="D2399" s="169"/>
      <c r="E2399" s="169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5">
      <c r="A2400" s="172"/>
      <c r="B2400" s="172"/>
      <c r="C2400" s="168"/>
      <c r="D2400" s="169"/>
      <c r="E2400" s="169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5">
      <c r="A2401" s="172"/>
      <c r="B2401" s="172"/>
      <c r="C2401" s="168"/>
      <c r="D2401" s="169"/>
      <c r="E2401" s="169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5">
      <c r="A2402" s="172"/>
      <c r="B2402" s="172"/>
      <c r="C2402" s="168"/>
      <c r="D2402" s="169"/>
      <c r="E2402" s="169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5">
      <c r="A2403" s="172"/>
      <c r="B2403" s="172"/>
      <c r="C2403" s="168"/>
      <c r="D2403" s="169"/>
      <c r="E2403" s="169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5">
      <c r="A2404" s="172"/>
      <c r="B2404" s="172"/>
      <c r="C2404" s="168"/>
      <c r="D2404" s="169"/>
      <c r="E2404" s="169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5">
      <c r="A2405" s="172"/>
      <c r="B2405" s="172"/>
      <c r="C2405" s="168"/>
      <c r="D2405" s="169"/>
      <c r="E2405" s="169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5">
      <c r="A2406" s="172"/>
      <c r="B2406" s="172"/>
      <c r="C2406" s="168"/>
      <c r="D2406" s="169"/>
      <c r="E2406" s="169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5">
      <c r="A2407" s="172"/>
      <c r="B2407" s="172"/>
      <c r="C2407" s="168"/>
      <c r="D2407" s="169"/>
      <c r="E2407" s="169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5">
      <c r="A2408" s="172"/>
      <c r="B2408" s="172"/>
      <c r="C2408" s="168"/>
      <c r="D2408" s="169"/>
      <c r="E2408" s="169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5">
      <c r="A2409" s="172"/>
      <c r="B2409" s="172"/>
      <c r="C2409" s="168"/>
      <c r="D2409" s="169"/>
      <c r="E2409" s="169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5">
      <c r="A2410" s="172"/>
      <c r="B2410" s="172"/>
      <c r="C2410" s="168"/>
      <c r="D2410" s="169"/>
      <c r="E2410" s="169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5">
      <c r="A2411" s="172"/>
      <c r="B2411" s="172"/>
      <c r="C2411" s="168"/>
      <c r="D2411" s="169"/>
      <c r="E2411" s="169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5">
      <c r="A2412" s="172"/>
      <c r="B2412" s="172"/>
      <c r="C2412" s="168"/>
      <c r="D2412" s="169"/>
      <c r="E2412" s="169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5">
      <c r="A2413" s="172"/>
      <c r="B2413" s="172"/>
      <c r="C2413" s="168"/>
      <c r="D2413" s="169"/>
      <c r="E2413" s="169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5">
      <c r="A2414" s="172"/>
      <c r="B2414" s="172"/>
      <c r="C2414" s="168"/>
      <c r="D2414" s="169"/>
      <c r="E2414" s="169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5">
      <c r="A2415" s="172"/>
      <c r="B2415" s="172"/>
      <c r="C2415" s="168"/>
      <c r="D2415" s="169"/>
      <c r="E2415" s="169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5">
      <c r="A2416" s="172"/>
      <c r="B2416" s="172"/>
      <c r="C2416" s="168"/>
      <c r="D2416" s="169"/>
      <c r="E2416" s="169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5">
      <c r="A2417" s="172"/>
      <c r="B2417" s="172"/>
      <c r="C2417" s="168"/>
      <c r="D2417" s="169"/>
      <c r="E2417" s="169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5">
      <c r="A2418" s="172"/>
      <c r="B2418" s="172"/>
      <c r="C2418" s="168"/>
      <c r="D2418" s="169"/>
      <c r="E2418" s="169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5">
      <c r="A2419" s="172"/>
      <c r="B2419" s="172"/>
      <c r="C2419" s="168"/>
      <c r="D2419" s="169"/>
      <c r="E2419" s="169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5">
      <c r="A2420" s="172"/>
      <c r="B2420" s="172"/>
      <c r="C2420" s="168"/>
      <c r="D2420" s="169"/>
      <c r="E2420" s="169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5">
      <c r="A2421" s="172"/>
      <c r="B2421" s="172"/>
      <c r="C2421" s="168"/>
      <c r="D2421" s="169"/>
      <c r="E2421" s="169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5">
      <c r="A2422" s="172"/>
      <c r="B2422" s="172"/>
      <c r="C2422" s="168"/>
      <c r="D2422" s="169"/>
      <c r="E2422" s="169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5">
      <c r="A2423" s="172"/>
      <c r="B2423" s="172"/>
      <c r="C2423" s="168"/>
      <c r="D2423" s="169"/>
      <c r="E2423" s="169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5">
      <c r="A2424" s="172"/>
      <c r="B2424" s="172"/>
      <c r="C2424" s="168"/>
      <c r="D2424" s="169"/>
      <c r="E2424" s="169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5">
      <c r="A2425" s="172"/>
      <c r="B2425" s="172"/>
      <c r="C2425" s="168"/>
      <c r="D2425" s="169"/>
      <c r="E2425" s="169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5">
      <c r="A2426" s="172"/>
      <c r="B2426" s="172"/>
      <c r="C2426" s="168"/>
      <c r="D2426" s="169"/>
      <c r="E2426" s="169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5">
      <c r="A2427" s="172"/>
      <c r="B2427" s="172"/>
      <c r="C2427" s="168"/>
      <c r="D2427" s="169"/>
      <c r="E2427" s="169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5">
      <c r="A2428" s="172"/>
      <c r="B2428" s="172"/>
      <c r="C2428" s="168"/>
      <c r="D2428" s="169"/>
      <c r="E2428" s="169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5">
      <c r="A2429" s="172"/>
      <c r="B2429" s="172"/>
      <c r="C2429" s="168"/>
      <c r="D2429" s="169"/>
      <c r="E2429" s="169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5">
      <c r="A2430" s="172"/>
      <c r="B2430" s="172"/>
      <c r="C2430" s="168"/>
      <c r="D2430" s="169"/>
      <c r="E2430" s="169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5">
      <c r="A2431" s="172"/>
      <c r="B2431" s="172"/>
      <c r="C2431" s="168"/>
      <c r="D2431" s="169"/>
      <c r="E2431" s="169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5">
      <c r="A2432" s="172"/>
      <c r="B2432" s="172"/>
      <c r="C2432" s="168"/>
      <c r="D2432" s="169"/>
      <c r="E2432" s="169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5">
      <c r="A2433" s="172"/>
      <c r="B2433" s="172"/>
      <c r="C2433" s="168"/>
      <c r="D2433" s="169"/>
      <c r="E2433" s="169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5">
      <c r="A2434" s="172"/>
      <c r="B2434" s="172"/>
      <c r="C2434" s="168"/>
      <c r="D2434" s="169"/>
      <c r="E2434" s="169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5">
      <c r="A2435" s="172"/>
      <c r="B2435" s="172"/>
      <c r="C2435" s="168"/>
      <c r="D2435" s="169"/>
      <c r="E2435" s="169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5">
      <c r="A2436" s="172"/>
      <c r="B2436" s="172"/>
      <c r="C2436" s="168"/>
      <c r="D2436" s="169"/>
      <c r="E2436" s="169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5">
      <c r="A2437" s="172"/>
      <c r="B2437" s="172"/>
      <c r="C2437" s="168"/>
      <c r="D2437" s="169"/>
      <c r="E2437" s="169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5">
      <c r="A2438" s="172"/>
      <c r="B2438" s="172"/>
      <c r="C2438" s="168"/>
      <c r="D2438" s="169"/>
      <c r="E2438" s="169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5">
      <c r="A2439" s="172"/>
      <c r="B2439" s="172"/>
      <c r="C2439" s="168"/>
      <c r="D2439" s="169"/>
      <c r="E2439" s="169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5">
      <c r="A2440" s="172"/>
      <c r="B2440" s="172"/>
      <c r="C2440" s="168"/>
      <c r="D2440" s="169"/>
      <c r="E2440" s="169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5">
      <c r="A2441" s="172"/>
      <c r="B2441" s="172"/>
      <c r="C2441" s="168"/>
      <c r="D2441" s="169"/>
      <c r="E2441" s="169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5">
      <c r="A2442" s="172"/>
      <c r="B2442" s="172"/>
      <c r="C2442" s="168"/>
      <c r="D2442" s="169"/>
      <c r="E2442" s="169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5">
      <c r="A2443" s="172"/>
      <c r="B2443" s="172"/>
      <c r="C2443" s="168"/>
      <c r="D2443" s="169"/>
      <c r="E2443" s="169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5">
      <c r="A2444" s="172"/>
      <c r="B2444" s="172"/>
      <c r="C2444" s="168"/>
      <c r="D2444" s="169"/>
      <c r="E2444" s="169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5">
      <c r="A2445" s="172"/>
      <c r="B2445" s="172"/>
      <c r="C2445" s="168"/>
      <c r="D2445" s="169"/>
      <c r="E2445" s="169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5">
      <c r="A2446" s="172"/>
      <c r="B2446" s="172"/>
      <c r="C2446" s="168"/>
      <c r="D2446" s="169"/>
      <c r="E2446" s="169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5">
      <c r="A2447" s="172"/>
      <c r="B2447" s="172"/>
      <c r="C2447" s="168"/>
      <c r="D2447" s="169"/>
      <c r="E2447" s="169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5">
      <c r="A2448" s="172"/>
      <c r="B2448" s="172"/>
      <c r="C2448" s="168"/>
      <c r="D2448" s="169"/>
      <c r="E2448" s="169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5">
      <c r="A2449" s="172"/>
      <c r="B2449" s="172"/>
      <c r="C2449" s="168"/>
      <c r="D2449" s="169"/>
      <c r="E2449" s="169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5">
      <c r="A2450" s="172"/>
      <c r="B2450" s="172"/>
      <c r="C2450" s="168"/>
      <c r="D2450" s="169"/>
      <c r="E2450" s="169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5">
      <c r="A2451" s="172"/>
      <c r="B2451" s="172"/>
      <c r="C2451" s="168"/>
      <c r="D2451" s="169"/>
      <c r="E2451" s="169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5">
      <c r="A2452" s="172"/>
      <c r="B2452" s="172"/>
      <c r="C2452" s="168"/>
      <c r="D2452" s="169"/>
      <c r="E2452" s="169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5">
      <c r="A2453" s="172"/>
      <c r="B2453" s="172"/>
      <c r="C2453" s="168"/>
      <c r="D2453" s="169"/>
      <c r="E2453" s="169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5">
      <c r="A2454" s="172"/>
      <c r="B2454" s="172"/>
      <c r="C2454" s="168"/>
      <c r="D2454" s="169"/>
      <c r="E2454" s="169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5">
      <c r="A2455" s="172"/>
      <c r="B2455" s="172"/>
      <c r="C2455" s="168"/>
      <c r="D2455" s="169"/>
      <c r="E2455" s="169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5">
      <c r="A2456" s="172"/>
      <c r="B2456" s="172"/>
      <c r="C2456" s="168"/>
      <c r="D2456" s="169"/>
      <c r="E2456" s="169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5">
      <c r="A2457" s="172"/>
      <c r="B2457" s="172"/>
      <c r="C2457" s="168"/>
      <c r="D2457" s="169"/>
      <c r="E2457" s="169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5">
      <c r="A2458" s="172"/>
      <c r="B2458" s="172"/>
      <c r="C2458" s="168"/>
      <c r="D2458" s="169"/>
      <c r="E2458" s="169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5">
      <c r="A2459" s="172"/>
      <c r="B2459" s="172"/>
      <c r="C2459" s="168"/>
      <c r="D2459" s="169"/>
      <c r="E2459" s="169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5">
      <c r="A2460" s="172"/>
      <c r="B2460" s="172"/>
      <c r="C2460" s="168"/>
      <c r="D2460" s="169"/>
      <c r="E2460" s="169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5">
      <c r="A2461" s="172"/>
      <c r="B2461" s="172"/>
      <c r="C2461" s="168"/>
      <c r="D2461" s="169"/>
      <c r="E2461" s="169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5">
      <c r="A2462" s="172"/>
      <c r="B2462" s="172"/>
      <c r="C2462" s="168"/>
      <c r="D2462" s="169"/>
      <c r="E2462" s="169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5">
      <c r="A2463" s="172"/>
      <c r="B2463" s="172"/>
      <c r="C2463" s="168"/>
      <c r="D2463" s="169"/>
      <c r="E2463" s="169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5">
      <c r="A2464" s="172"/>
      <c r="B2464" s="172"/>
      <c r="C2464" s="168"/>
      <c r="D2464" s="169"/>
      <c r="E2464" s="169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5">
      <c r="A2465" s="172"/>
      <c r="B2465" s="172"/>
      <c r="C2465" s="168"/>
      <c r="D2465" s="169"/>
      <c r="E2465" s="169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5">
      <c r="A2466" s="172"/>
      <c r="B2466" s="172"/>
      <c r="C2466" s="168"/>
      <c r="D2466" s="169"/>
      <c r="E2466" s="169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5">
      <c r="A2467" s="172"/>
      <c r="B2467" s="172"/>
      <c r="C2467" s="168"/>
      <c r="D2467" s="169"/>
      <c r="E2467" s="169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5">
      <c r="A2468" s="172"/>
      <c r="B2468" s="172"/>
      <c r="C2468" s="168"/>
      <c r="D2468" s="169"/>
      <c r="E2468" s="169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5">
      <c r="A2469" s="172"/>
      <c r="B2469" s="172"/>
      <c r="C2469" s="168"/>
      <c r="D2469" s="169"/>
      <c r="E2469" s="169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5">
      <c r="A2470" s="172"/>
      <c r="B2470" s="172"/>
      <c r="C2470" s="168"/>
      <c r="D2470" s="169"/>
      <c r="E2470" s="169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5">
      <c r="A2471" s="172"/>
      <c r="B2471" s="172"/>
      <c r="C2471" s="168"/>
      <c r="D2471" s="169"/>
      <c r="E2471" s="169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5">
      <c r="A2472" s="172"/>
      <c r="B2472" s="172"/>
      <c r="C2472" s="168"/>
      <c r="D2472" s="169"/>
      <c r="E2472" s="169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5">
      <c r="A2473" s="172"/>
      <c r="B2473" s="172"/>
      <c r="C2473" s="168"/>
      <c r="D2473" s="169"/>
      <c r="E2473" s="169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5">
      <c r="A2474" s="172"/>
      <c r="B2474" s="172"/>
      <c r="C2474" s="168"/>
      <c r="D2474" s="169"/>
      <c r="E2474" s="169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5">
      <c r="A2475" s="172"/>
      <c r="B2475" s="172"/>
      <c r="C2475" s="168"/>
      <c r="D2475" s="169"/>
      <c r="E2475" s="169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5">
      <c r="A2476" s="172"/>
      <c r="B2476" s="172"/>
      <c r="C2476" s="168"/>
      <c r="D2476" s="169"/>
      <c r="E2476" s="169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5">
      <c r="A2477" s="172"/>
      <c r="B2477" s="172"/>
      <c r="C2477" s="168"/>
      <c r="D2477" s="169"/>
      <c r="E2477" s="169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5">
      <c r="A2478" s="172"/>
      <c r="B2478" s="172"/>
      <c r="C2478" s="168"/>
      <c r="D2478" s="169"/>
      <c r="E2478" s="169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5">
      <c r="A2479" s="172"/>
      <c r="B2479" s="172"/>
      <c r="C2479" s="168"/>
      <c r="D2479" s="169"/>
      <c r="E2479" s="169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5">
      <c r="A2480" s="172"/>
      <c r="B2480" s="172"/>
      <c r="C2480" s="168"/>
      <c r="D2480" s="169"/>
      <c r="E2480" s="169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5">
      <c r="A2481" s="172"/>
      <c r="B2481" s="172"/>
      <c r="C2481" s="168"/>
      <c r="D2481" s="169"/>
      <c r="E2481" s="169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5">
      <c r="A2482" s="172"/>
      <c r="B2482" s="172"/>
      <c r="C2482" s="168"/>
      <c r="D2482" s="169"/>
      <c r="E2482" s="169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5">
      <c r="A2483" s="172"/>
      <c r="B2483" s="172"/>
      <c r="C2483" s="168"/>
      <c r="D2483" s="169"/>
      <c r="E2483" s="169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5">
      <c r="A2484" s="172"/>
      <c r="B2484" s="172"/>
      <c r="C2484" s="168"/>
      <c r="D2484" s="169"/>
      <c r="E2484" s="169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5">
      <c r="A2485" s="172"/>
      <c r="B2485" s="172"/>
      <c r="C2485" s="168"/>
      <c r="D2485" s="169"/>
      <c r="E2485" s="169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5">
      <c r="A2486" s="172"/>
      <c r="B2486" s="172"/>
      <c r="C2486" s="168"/>
      <c r="D2486" s="169"/>
      <c r="E2486" s="169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5">
      <c r="A2487" s="172"/>
      <c r="B2487" s="172"/>
      <c r="C2487" s="168"/>
      <c r="D2487" s="169"/>
      <c r="E2487" s="169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5">
      <c r="A2488" s="172"/>
      <c r="B2488" s="172"/>
      <c r="C2488" s="168"/>
      <c r="D2488" s="169"/>
      <c r="E2488" s="169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5">
      <c r="A2489" s="172"/>
      <c r="B2489" s="172"/>
      <c r="C2489" s="168"/>
      <c r="D2489" s="169"/>
      <c r="E2489" s="169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5">
      <c r="A2490" s="172"/>
      <c r="B2490" s="172"/>
      <c r="C2490" s="168"/>
      <c r="D2490" s="169"/>
      <c r="E2490" s="169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5">
      <c r="A2491" s="172"/>
      <c r="B2491" s="172"/>
      <c r="C2491" s="168"/>
      <c r="D2491" s="169"/>
      <c r="E2491" s="169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5">
      <c r="A2492" s="172"/>
      <c r="B2492" s="172"/>
      <c r="C2492" s="168"/>
      <c r="D2492" s="169"/>
      <c r="E2492" s="169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5">
      <c r="A2493" s="172"/>
      <c r="B2493" s="172"/>
      <c r="C2493" s="168"/>
      <c r="D2493" s="169"/>
      <c r="E2493" s="169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5">
      <c r="A2494" s="172"/>
      <c r="B2494" s="172"/>
      <c r="C2494" s="168"/>
      <c r="D2494" s="169"/>
      <c r="E2494" s="169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5">
      <c r="A2495" s="172"/>
      <c r="B2495" s="172"/>
      <c r="C2495" s="168"/>
      <c r="D2495" s="169"/>
      <c r="E2495" s="169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5">
      <c r="A2496" s="172"/>
      <c r="B2496" s="172"/>
      <c r="C2496" s="168"/>
      <c r="D2496" s="169"/>
      <c r="E2496" s="169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5">
      <c r="A2497" s="172"/>
      <c r="B2497" s="172"/>
      <c r="C2497" s="168"/>
      <c r="D2497" s="169"/>
      <c r="E2497" s="169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5">
      <c r="A2498" s="172"/>
      <c r="B2498" s="172"/>
      <c r="C2498" s="168"/>
      <c r="D2498" s="169"/>
      <c r="E2498" s="169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5">
      <c r="A2499" s="172"/>
      <c r="B2499" s="172"/>
      <c r="C2499" s="168"/>
      <c r="D2499" s="169"/>
      <c r="E2499" s="169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5">
      <c r="A2500" s="172"/>
      <c r="B2500" s="172"/>
      <c r="C2500" s="168"/>
      <c r="D2500" s="169"/>
      <c r="E2500" s="169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5">
      <c r="A2501" s="172"/>
      <c r="B2501" s="172"/>
      <c r="C2501" s="168"/>
      <c r="D2501" s="169"/>
      <c r="E2501" s="169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5">
      <c r="A2502" s="172"/>
      <c r="B2502" s="172"/>
      <c r="C2502" s="168"/>
      <c r="D2502" s="169"/>
      <c r="E2502" s="169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5">
      <c r="A2503" s="172"/>
      <c r="B2503" s="172"/>
      <c r="C2503" s="168"/>
      <c r="D2503" s="169"/>
      <c r="E2503" s="169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5">
      <c r="A2504" s="172"/>
      <c r="B2504" s="172"/>
      <c r="C2504" s="168"/>
      <c r="D2504" s="169"/>
      <c r="E2504" s="169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5">
      <c r="A2505" s="172"/>
      <c r="B2505" s="172"/>
      <c r="C2505" s="168"/>
      <c r="D2505" s="169"/>
      <c r="E2505" s="169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5">
      <c r="A2506" s="172"/>
      <c r="B2506" s="172"/>
      <c r="C2506" s="168"/>
      <c r="D2506" s="169"/>
      <c r="E2506" s="169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5">
      <c r="A2507" s="172"/>
      <c r="B2507" s="172"/>
      <c r="C2507" s="168"/>
      <c r="D2507" s="169"/>
      <c r="E2507" s="169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5">
      <c r="A2508" s="172"/>
      <c r="B2508" s="172"/>
      <c r="C2508" s="168"/>
      <c r="D2508" s="169"/>
      <c r="E2508" s="169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5">
      <c r="A2509" s="172"/>
      <c r="B2509" s="172"/>
      <c r="C2509" s="168"/>
      <c r="D2509" s="169"/>
      <c r="E2509" s="169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5">
      <c r="A2510" s="172"/>
      <c r="B2510" s="172"/>
      <c r="C2510" s="168"/>
      <c r="D2510" s="169"/>
      <c r="E2510" s="169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5">
      <c r="A2511" s="172"/>
      <c r="B2511" s="172"/>
      <c r="C2511" s="168"/>
      <c r="D2511" s="169"/>
      <c r="E2511" s="169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5">
      <c r="A2512" s="172"/>
      <c r="B2512" s="172"/>
      <c r="C2512" s="168"/>
      <c r="D2512" s="169"/>
      <c r="E2512" s="169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5">
      <c r="A2513" s="172"/>
      <c r="B2513" s="172"/>
      <c r="C2513" s="168"/>
      <c r="D2513" s="169"/>
      <c r="E2513" s="169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5">
      <c r="A2514" s="172"/>
      <c r="B2514" s="172"/>
      <c r="C2514" s="168"/>
      <c r="D2514" s="169"/>
      <c r="E2514" s="169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5">
      <c r="A2515" s="172"/>
      <c r="B2515" s="172"/>
      <c r="C2515" s="168"/>
      <c r="D2515" s="169"/>
      <c r="E2515" s="169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5">
      <c r="A2516" s="172"/>
      <c r="B2516" s="172"/>
      <c r="C2516" s="168"/>
      <c r="D2516" s="169"/>
      <c r="E2516" s="169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5">
      <c r="A2517" s="172"/>
      <c r="B2517" s="172"/>
      <c r="C2517" s="168"/>
      <c r="D2517" s="169"/>
      <c r="E2517" s="169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5">
      <c r="A2518" s="172"/>
      <c r="B2518" s="172"/>
      <c r="C2518" s="168"/>
      <c r="D2518" s="169"/>
      <c r="E2518" s="169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5">
      <c r="A2519" s="172"/>
      <c r="B2519" s="172"/>
      <c r="C2519" s="168"/>
      <c r="D2519" s="169"/>
      <c r="E2519" s="169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5">
      <c r="A2520" s="172"/>
      <c r="B2520" s="172"/>
      <c r="C2520" s="168"/>
      <c r="D2520" s="169"/>
      <c r="E2520" s="169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5">
      <c r="A2521" s="172"/>
      <c r="B2521" s="172"/>
      <c r="C2521" s="168"/>
      <c r="D2521" s="169"/>
      <c r="E2521" s="169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5">
      <c r="A2522" s="172"/>
      <c r="B2522" s="172"/>
      <c r="C2522" s="168"/>
      <c r="D2522" s="169"/>
      <c r="E2522" s="169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5">
      <c r="A2523" s="172"/>
      <c r="B2523" s="172"/>
      <c r="C2523" s="168"/>
      <c r="D2523" s="169"/>
      <c r="E2523" s="169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5">
      <c r="A2524" s="172"/>
      <c r="B2524" s="172"/>
      <c r="C2524" s="168"/>
      <c r="D2524" s="169"/>
      <c r="E2524" s="169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5">
      <c r="A2525" s="172"/>
      <c r="B2525" s="172"/>
      <c r="C2525" s="168"/>
      <c r="D2525" s="169"/>
      <c r="E2525" s="169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5">
      <c r="A2526" s="172"/>
      <c r="B2526" s="172"/>
      <c r="C2526" s="168"/>
      <c r="D2526" s="169"/>
      <c r="E2526" s="169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5">
      <c r="A2527" s="172"/>
      <c r="B2527" s="172"/>
      <c r="C2527" s="168"/>
      <c r="D2527" s="169"/>
      <c r="E2527" s="169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5">
      <c r="A2528" s="172"/>
      <c r="B2528" s="172"/>
      <c r="C2528" s="168"/>
      <c r="D2528" s="169"/>
      <c r="E2528" s="169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5">
      <c r="A2529" s="172"/>
      <c r="B2529" s="172"/>
      <c r="C2529" s="168"/>
      <c r="D2529" s="169"/>
      <c r="E2529" s="169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5">
      <c r="A2530" s="172"/>
      <c r="B2530" s="172"/>
      <c r="C2530" s="168"/>
      <c r="D2530" s="169"/>
      <c r="E2530" s="169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5">
      <c r="A2531" s="172"/>
      <c r="B2531" s="172"/>
      <c r="C2531" s="168"/>
      <c r="D2531" s="169"/>
      <c r="E2531" s="169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5">
      <c r="A2532" s="172"/>
      <c r="B2532" s="172"/>
      <c r="C2532" s="168"/>
      <c r="D2532" s="169"/>
      <c r="E2532" s="169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5">
      <c r="A2533" s="172"/>
      <c r="B2533" s="172"/>
      <c r="C2533" s="168"/>
      <c r="D2533" s="169"/>
      <c r="E2533" s="169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5">
      <c r="A2534" s="172"/>
      <c r="B2534" s="172"/>
      <c r="C2534" s="168"/>
      <c r="D2534" s="169"/>
      <c r="E2534" s="169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5">
      <c r="A2535" s="172"/>
      <c r="B2535" s="172"/>
      <c r="C2535" s="168"/>
      <c r="D2535" s="169"/>
      <c r="E2535" s="169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5">
      <c r="A2536" s="172"/>
      <c r="B2536" s="172"/>
      <c r="C2536" s="168"/>
      <c r="D2536" s="169"/>
      <c r="E2536" s="169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5">
      <c r="A2537" s="172"/>
      <c r="B2537" s="172"/>
      <c r="C2537" s="168"/>
      <c r="D2537" s="169"/>
      <c r="E2537" s="169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5">
      <c r="A2538" s="172"/>
      <c r="B2538" s="172"/>
      <c r="C2538" s="168"/>
      <c r="D2538" s="169"/>
      <c r="E2538" s="169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5">
      <c r="A2539" s="172"/>
      <c r="B2539" s="172"/>
      <c r="C2539" s="168"/>
      <c r="D2539" s="169"/>
      <c r="E2539" s="169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5">
      <c r="A2540" s="172"/>
      <c r="B2540" s="172"/>
      <c r="C2540" s="168"/>
      <c r="D2540" s="169"/>
      <c r="E2540" s="169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5">
      <c r="A2541" s="172"/>
      <c r="B2541" s="172"/>
      <c r="C2541" s="168"/>
      <c r="D2541" s="169"/>
      <c r="E2541" s="169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5">
      <c r="A2542" s="172"/>
      <c r="B2542" s="172"/>
      <c r="C2542" s="168"/>
      <c r="D2542" s="169"/>
      <c r="E2542" s="169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5">
      <c r="A2543" s="172"/>
      <c r="B2543" s="172"/>
      <c r="C2543" s="168"/>
      <c r="D2543" s="169"/>
      <c r="E2543" s="169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5">
      <c r="A2544" s="172"/>
      <c r="B2544" s="172"/>
      <c r="C2544" s="168"/>
      <c r="D2544" s="169"/>
      <c r="E2544" s="169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5">
      <c r="A2545" s="172"/>
      <c r="B2545" s="172"/>
      <c r="C2545" s="168"/>
      <c r="D2545" s="169"/>
      <c r="E2545" s="169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5">
      <c r="A2546" s="172"/>
      <c r="B2546" s="172"/>
      <c r="C2546" s="168"/>
      <c r="D2546" s="169"/>
      <c r="E2546" s="169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5">
      <c r="A2547" s="172"/>
      <c r="B2547" s="172"/>
      <c r="C2547" s="168"/>
      <c r="D2547" s="169"/>
      <c r="E2547" s="169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5">
      <c r="A2548" s="172"/>
      <c r="B2548" s="172"/>
      <c r="C2548" s="168"/>
      <c r="D2548" s="169"/>
      <c r="E2548" s="169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5">
      <c r="A2549" s="172"/>
      <c r="B2549" s="172"/>
      <c r="C2549" s="168"/>
      <c r="D2549" s="169"/>
      <c r="E2549" s="169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5">
      <c r="A2550" s="172"/>
      <c r="B2550" s="172"/>
      <c r="C2550" s="168"/>
      <c r="D2550" s="169"/>
      <c r="E2550" s="169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5">
      <c r="A2551" s="172"/>
      <c r="B2551" s="172"/>
      <c r="C2551" s="168"/>
      <c r="D2551" s="169"/>
      <c r="E2551" s="169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5">
      <c r="A2552" s="172"/>
      <c r="B2552" s="172"/>
      <c r="C2552" s="168"/>
      <c r="D2552" s="169"/>
      <c r="E2552" s="169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5">
      <c r="A2553" s="172"/>
      <c r="B2553" s="172"/>
      <c r="C2553" s="168"/>
      <c r="D2553" s="169"/>
      <c r="E2553" s="169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5">
      <c r="A2554" s="172"/>
      <c r="B2554" s="172"/>
      <c r="C2554" s="168"/>
      <c r="D2554" s="169"/>
      <c r="E2554" s="169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5">
      <c r="A2555" s="172"/>
      <c r="B2555" s="172"/>
      <c r="C2555" s="168"/>
      <c r="D2555" s="169"/>
      <c r="E2555" s="169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5">
      <c r="A2556" s="172"/>
      <c r="B2556" s="172"/>
      <c r="C2556" s="168"/>
      <c r="D2556" s="169"/>
      <c r="E2556" s="169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5">
      <c r="A2557" s="172"/>
      <c r="B2557" s="172"/>
      <c r="C2557" s="168"/>
      <c r="D2557" s="169"/>
      <c r="E2557" s="169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5">
      <c r="A2558" s="172"/>
      <c r="B2558" s="172"/>
      <c r="C2558" s="168"/>
      <c r="D2558" s="169"/>
      <c r="E2558" s="169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5">
      <c r="A2559" s="172"/>
      <c r="B2559" s="172"/>
      <c r="C2559" s="168"/>
      <c r="D2559" s="169"/>
      <c r="E2559" s="169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5">
      <c r="A2560" s="172"/>
      <c r="B2560" s="172"/>
      <c r="C2560" s="168"/>
      <c r="D2560" s="169"/>
      <c r="E2560" s="169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5">
      <c r="A2561" s="172"/>
      <c r="B2561" s="172"/>
      <c r="C2561" s="168"/>
      <c r="D2561" s="169"/>
      <c r="E2561" s="169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5">
      <c r="A2562" s="172"/>
      <c r="B2562" s="172"/>
      <c r="C2562" s="168"/>
      <c r="D2562" s="169"/>
      <c r="E2562" s="169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5">
      <c r="A2563" s="172"/>
      <c r="B2563" s="172"/>
      <c r="C2563" s="168"/>
      <c r="D2563" s="169"/>
      <c r="E2563" s="169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5">
      <c r="A2564" s="172"/>
      <c r="B2564" s="172"/>
      <c r="C2564" s="168"/>
      <c r="D2564" s="169"/>
      <c r="E2564" s="169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5">
      <c r="A2565" s="172"/>
      <c r="B2565" s="172"/>
      <c r="C2565" s="168"/>
      <c r="D2565" s="169"/>
      <c r="E2565" s="169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5">
      <c r="A2566" s="172"/>
      <c r="B2566" s="172"/>
      <c r="C2566" s="168"/>
      <c r="D2566" s="169"/>
      <c r="E2566" s="169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5">
      <c r="A2567" s="172"/>
      <c r="B2567" s="172"/>
      <c r="C2567" s="168"/>
      <c r="D2567" s="169"/>
      <c r="E2567" s="169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5">
      <c r="A2568" s="172"/>
      <c r="B2568" s="172"/>
      <c r="C2568" s="168"/>
      <c r="D2568" s="169"/>
      <c r="E2568" s="169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5">
      <c r="A2569" s="172"/>
      <c r="B2569" s="172"/>
      <c r="C2569" s="168"/>
      <c r="D2569" s="169"/>
      <c r="E2569" s="169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5">
      <c r="A2570" s="172"/>
      <c r="B2570" s="172"/>
      <c r="C2570" s="168"/>
      <c r="D2570" s="169"/>
      <c r="E2570" s="169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5">
      <c r="A2571" s="172"/>
      <c r="B2571" s="172"/>
      <c r="C2571" s="168"/>
      <c r="D2571" s="169"/>
      <c r="E2571" s="169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5">
      <c r="A2572" s="172"/>
      <c r="B2572" s="172"/>
      <c r="C2572" s="168"/>
      <c r="D2572" s="169"/>
      <c r="E2572" s="169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5">
      <c r="A2573" s="172"/>
      <c r="B2573" s="172"/>
      <c r="C2573" s="168"/>
      <c r="D2573" s="169"/>
      <c r="E2573" s="169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5">
      <c r="A2574" s="172"/>
      <c r="B2574" s="172"/>
      <c r="C2574" s="168"/>
      <c r="D2574" s="169"/>
      <c r="E2574" s="169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5">
      <c r="A2575" s="172"/>
      <c r="B2575" s="172"/>
      <c r="C2575" s="168"/>
      <c r="D2575" s="169"/>
      <c r="E2575" s="169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5">
      <c r="A2576" s="172"/>
      <c r="B2576" s="172"/>
      <c r="C2576" s="168"/>
      <c r="D2576" s="169"/>
      <c r="E2576" s="169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5">
      <c r="A2577" s="172"/>
      <c r="B2577" s="172"/>
      <c r="C2577" s="168"/>
      <c r="D2577" s="169"/>
      <c r="E2577" s="169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5">
      <c r="A2578" s="172"/>
      <c r="B2578" s="172"/>
      <c r="C2578" s="168"/>
      <c r="D2578" s="169"/>
      <c r="E2578" s="169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5">
      <c r="A2579" s="172"/>
      <c r="B2579" s="172"/>
      <c r="C2579" s="168"/>
      <c r="D2579" s="169"/>
      <c r="E2579" s="169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5">
      <c r="A2580" s="172"/>
      <c r="B2580" s="172"/>
      <c r="C2580" s="168"/>
      <c r="D2580" s="169"/>
      <c r="E2580" s="169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5">
      <c r="A2581" s="172"/>
      <c r="B2581" s="172"/>
      <c r="C2581" s="168"/>
      <c r="D2581" s="169"/>
      <c r="E2581" s="169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5">
      <c r="A2582" s="172"/>
      <c r="B2582" s="172"/>
      <c r="C2582" s="168"/>
      <c r="D2582" s="169"/>
      <c r="E2582" s="169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5">
      <c r="A2583" s="172"/>
      <c r="B2583" s="172"/>
      <c r="C2583" s="168"/>
      <c r="D2583" s="169"/>
      <c r="E2583" s="169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5">
      <c r="A2584" s="172"/>
      <c r="B2584" s="172"/>
      <c r="C2584" s="168"/>
      <c r="D2584" s="169"/>
      <c r="E2584" s="169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5">
      <c r="A2585" s="172"/>
      <c r="B2585" s="172"/>
      <c r="C2585" s="168"/>
      <c r="D2585" s="169"/>
      <c r="E2585" s="169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5">
      <c r="A2586" s="172"/>
      <c r="B2586" s="172"/>
      <c r="C2586" s="168"/>
      <c r="D2586" s="169"/>
      <c r="E2586" s="169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5">
      <c r="A2587" s="172"/>
      <c r="B2587" s="172"/>
      <c r="C2587" s="168"/>
      <c r="D2587" s="169"/>
      <c r="E2587" s="169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5">
      <c r="A2588" s="172"/>
      <c r="B2588" s="172"/>
      <c r="C2588" s="168"/>
      <c r="D2588" s="169"/>
      <c r="E2588" s="169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5">
      <c r="A2589" s="172"/>
      <c r="B2589" s="172"/>
      <c r="C2589" s="168"/>
      <c r="D2589" s="169"/>
      <c r="E2589" s="169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5">
      <c r="A2590" s="172"/>
      <c r="B2590" s="172"/>
      <c r="C2590" s="168"/>
      <c r="D2590" s="169"/>
      <c r="E2590" s="169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5">
      <c r="A2591" s="172"/>
      <c r="B2591" s="172"/>
      <c r="C2591" s="168"/>
      <c r="D2591" s="169"/>
      <c r="E2591" s="169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5">
      <c r="A2592" s="172"/>
      <c r="B2592" s="172"/>
      <c r="C2592" s="168"/>
      <c r="D2592" s="169"/>
      <c r="E2592" s="169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5">
      <c r="A2593" s="172"/>
      <c r="B2593" s="172"/>
      <c r="C2593" s="168"/>
      <c r="D2593" s="169"/>
      <c r="E2593" s="169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5">
      <c r="A2594" s="172"/>
      <c r="B2594" s="172"/>
      <c r="C2594" s="168"/>
      <c r="D2594" s="169"/>
      <c r="E2594" s="169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5">
      <c r="A2595" s="172"/>
      <c r="B2595" s="172"/>
      <c r="C2595" s="168"/>
      <c r="D2595" s="169"/>
      <c r="E2595" s="169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5">
      <c r="A2596" s="172"/>
      <c r="B2596" s="172"/>
      <c r="C2596" s="168"/>
      <c r="D2596" s="169"/>
      <c r="E2596" s="169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5">
      <c r="A2597" s="172"/>
      <c r="B2597" s="172"/>
      <c r="C2597" s="168"/>
      <c r="D2597" s="169"/>
      <c r="E2597" s="169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5">
      <c r="A2598" s="172"/>
      <c r="B2598" s="172"/>
      <c r="C2598" s="168"/>
      <c r="D2598" s="169"/>
      <c r="E2598" s="169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5">
      <c r="A2599" s="172"/>
      <c r="B2599" s="172"/>
      <c r="C2599" s="168"/>
      <c r="D2599" s="169"/>
      <c r="E2599" s="169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5">
      <c r="A2600" s="172"/>
      <c r="B2600" s="172"/>
      <c r="C2600" s="168"/>
      <c r="D2600" s="169"/>
      <c r="E2600" s="169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5">
      <c r="A2601" s="172"/>
      <c r="B2601" s="172"/>
      <c r="C2601" s="168"/>
      <c r="D2601" s="169"/>
      <c r="E2601" s="169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5">
      <c r="A2602" s="172"/>
      <c r="B2602" s="172"/>
      <c r="C2602" s="168"/>
      <c r="D2602" s="169"/>
      <c r="E2602" s="169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5">
      <c r="A2603" s="172"/>
      <c r="B2603" s="172"/>
      <c r="C2603" s="168"/>
      <c r="D2603" s="169"/>
      <c r="E2603" s="169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5">
      <c r="A2604" s="172"/>
      <c r="B2604" s="172"/>
      <c r="C2604" s="168"/>
      <c r="D2604" s="169"/>
      <c r="E2604" s="169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5">
      <c r="A2605" s="172"/>
      <c r="B2605" s="172"/>
      <c r="C2605" s="168"/>
      <c r="D2605" s="169"/>
      <c r="E2605" s="169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5">
      <c r="A2606" s="172"/>
      <c r="B2606" s="172"/>
      <c r="C2606" s="168"/>
      <c r="D2606" s="169"/>
      <c r="E2606" s="169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5">
      <c r="A2607" s="172"/>
      <c r="B2607" s="172"/>
      <c r="C2607" s="168"/>
      <c r="D2607" s="169"/>
      <c r="E2607" s="169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5">
      <c r="A2608" s="172"/>
      <c r="B2608" s="172"/>
      <c r="C2608" s="168"/>
      <c r="D2608" s="169"/>
      <c r="E2608" s="169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5">
      <c r="A2609" s="172"/>
      <c r="B2609" s="172"/>
      <c r="C2609" s="168"/>
      <c r="D2609" s="169"/>
      <c r="E2609" s="169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5">
      <c r="A2610" s="172"/>
      <c r="B2610" s="172"/>
      <c r="C2610" s="168"/>
      <c r="D2610" s="169"/>
      <c r="E2610" s="169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5">
      <c r="A2611" s="172"/>
      <c r="B2611" s="172"/>
      <c r="C2611" s="168"/>
      <c r="D2611" s="169"/>
      <c r="E2611" s="169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5">
      <c r="A2612" s="172"/>
      <c r="B2612" s="172"/>
      <c r="C2612" s="168"/>
      <c r="D2612" s="169"/>
      <c r="E2612" s="169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5">
      <c r="A2613" s="172"/>
      <c r="B2613" s="172"/>
      <c r="C2613" s="168"/>
      <c r="D2613" s="169"/>
      <c r="E2613" s="169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5">
      <c r="A2614" s="172"/>
      <c r="B2614" s="172"/>
      <c r="C2614" s="168"/>
      <c r="D2614" s="169"/>
      <c r="E2614" s="169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5">
      <c r="A2615" s="172"/>
      <c r="B2615" s="172"/>
      <c r="C2615" s="168"/>
      <c r="D2615" s="169"/>
      <c r="E2615" s="169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5">
      <c r="A2616" s="172"/>
      <c r="B2616" s="172"/>
      <c r="C2616" s="168"/>
      <c r="D2616" s="169"/>
      <c r="E2616" s="169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5">
      <c r="A2617" s="172"/>
      <c r="B2617" s="172"/>
      <c r="C2617" s="168"/>
      <c r="D2617" s="169"/>
      <c r="E2617" s="169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5">
      <c r="A2618" s="172"/>
      <c r="B2618" s="172"/>
      <c r="C2618" s="168"/>
      <c r="D2618" s="169"/>
      <c r="E2618" s="169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5">
      <c r="A2619" s="172"/>
      <c r="B2619" s="172"/>
      <c r="C2619" s="168"/>
      <c r="D2619" s="169"/>
      <c r="E2619" s="169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5">
      <c r="A2620" s="172"/>
      <c r="B2620" s="172"/>
      <c r="C2620" s="168"/>
      <c r="D2620" s="169"/>
      <c r="E2620" s="169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5">
      <c r="A2621" s="172"/>
      <c r="B2621" s="172"/>
      <c r="C2621" s="168"/>
      <c r="D2621" s="169"/>
      <c r="E2621" s="169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5">
      <c r="A2622" s="172"/>
      <c r="B2622" s="172"/>
      <c r="C2622" s="168"/>
      <c r="D2622" s="169"/>
      <c r="E2622" s="169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5">
      <c r="A2623" s="172"/>
      <c r="B2623" s="172"/>
      <c r="C2623" s="168"/>
      <c r="D2623" s="169"/>
      <c r="E2623" s="169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5">
      <c r="A2624" s="172"/>
      <c r="B2624" s="172"/>
      <c r="C2624" s="168"/>
      <c r="D2624" s="169"/>
      <c r="E2624" s="169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5">
      <c r="A2625" s="172"/>
      <c r="B2625" s="172"/>
      <c r="C2625" s="168"/>
      <c r="D2625" s="169"/>
      <c r="E2625" s="169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5">
      <c r="A2626" s="172"/>
      <c r="B2626" s="172"/>
      <c r="C2626" s="168"/>
      <c r="D2626" s="169"/>
      <c r="E2626" s="169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5">
      <c r="A2627" s="172"/>
      <c r="B2627" s="172"/>
      <c r="C2627" s="168"/>
      <c r="D2627" s="169"/>
      <c r="E2627" s="169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5">
      <c r="A2628" s="172"/>
      <c r="B2628" s="172"/>
      <c r="C2628" s="168"/>
      <c r="D2628" s="169"/>
      <c r="E2628" s="169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5">
      <c r="A2629" s="172"/>
      <c r="B2629" s="172"/>
      <c r="C2629" s="168"/>
      <c r="D2629" s="169"/>
      <c r="E2629" s="169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5">
      <c r="A2630" s="172"/>
      <c r="B2630" s="172"/>
      <c r="C2630" s="168"/>
      <c r="D2630" s="169"/>
      <c r="E2630" s="169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5">
      <c r="A2631" s="172"/>
      <c r="B2631" s="172"/>
      <c r="C2631" s="168"/>
      <c r="D2631" s="169"/>
      <c r="E2631" s="169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5">
      <c r="A2632" s="172"/>
      <c r="B2632" s="172"/>
      <c r="C2632" s="168"/>
      <c r="D2632" s="169"/>
      <c r="E2632" s="169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5">
      <c r="A2633" s="172"/>
      <c r="B2633" s="172"/>
      <c r="C2633" s="168"/>
      <c r="D2633" s="169"/>
      <c r="E2633" s="169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5">
      <c r="A2634" s="172"/>
      <c r="B2634" s="172"/>
      <c r="C2634" s="168"/>
      <c r="D2634" s="169"/>
      <c r="E2634" s="169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5">
      <c r="A2635" s="172"/>
      <c r="B2635" s="172"/>
      <c r="C2635" s="168"/>
      <c r="D2635" s="169"/>
      <c r="E2635" s="169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5">
      <c r="A2636" s="172"/>
      <c r="B2636" s="172"/>
      <c r="C2636" s="168"/>
      <c r="D2636" s="169"/>
      <c r="E2636" s="169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5">
      <c r="A2637" s="172"/>
      <c r="B2637" s="172"/>
      <c r="C2637" s="168"/>
      <c r="D2637" s="169"/>
      <c r="E2637" s="169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5">
      <c r="A2638" s="172"/>
      <c r="B2638" s="172"/>
      <c r="C2638" s="168"/>
      <c r="D2638" s="169"/>
      <c r="E2638" s="169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5">
      <c r="A2639" s="172"/>
      <c r="B2639" s="172"/>
      <c r="C2639" s="168"/>
      <c r="D2639" s="169"/>
      <c r="E2639" s="169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5">
      <c r="A2640" s="172"/>
      <c r="B2640" s="172"/>
      <c r="C2640" s="168"/>
      <c r="D2640" s="169"/>
      <c r="E2640" s="169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5">
      <c r="A2641" s="172"/>
      <c r="B2641" s="172"/>
      <c r="C2641" s="168"/>
      <c r="D2641" s="169"/>
      <c r="E2641" s="169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5">
      <c r="A2642" s="172"/>
      <c r="B2642" s="172"/>
      <c r="C2642" s="168"/>
      <c r="D2642" s="169"/>
      <c r="E2642" s="169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5">
      <c r="A2643" s="172"/>
      <c r="B2643" s="172"/>
      <c r="C2643" s="168"/>
      <c r="D2643" s="169"/>
      <c r="E2643" s="169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5">
      <c r="A2644" s="172"/>
      <c r="B2644" s="172"/>
      <c r="C2644" s="168"/>
      <c r="D2644" s="169"/>
      <c r="E2644" s="169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5">
      <c r="A2645" s="172"/>
      <c r="B2645" s="172"/>
      <c r="C2645" s="168"/>
      <c r="D2645" s="169"/>
      <c r="E2645" s="169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5">
      <c r="A2646" s="172"/>
      <c r="B2646" s="172"/>
      <c r="C2646" s="168"/>
      <c r="D2646" s="169"/>
      <c r="E2646" s="169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.75" customHeight="1" x14ac:dyDescent="0.25">
      <c r="A2647" s="172"/>
      <c r="B2647" s="172"/>
      <c r="C2647" s="168"/>
      <c r="D2647" s="169"/>
      <c r="E2647" s="169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.75" customHeight="1" x14ac:dyDescent="0.25">
      <c r="A2648" s="172"/>
      <c r="B2648" s="172"/>
      <c r="C2648" s="168"/>
      <c r="D2648" s="169"/>
      <c r="E2648" s="169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5">
      <c r="A2649" s="172"/>
      <c r="B2649" s="172"/>
      <c r="C2649" s="168"/>
      <c r="D2649" s="169"/>
      <c r="E2649" s="169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5">
      <c r="A2650" s="172"/>
      <c r="B2650" s="172"/>
      <c r="C2650" s="168"/>
      <c r="D2650" s="169"/>
      <c r="E2650" s="169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5">
      <c r="A2651" s="172"/>
      <c r="B2651" s="172"/>
      <c r="C2651" s="168"/>
      <c r="D2651" s="169"/>
      <c r="E2651" s="169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5">
      <c r="A2652" s="172"/>
      <c r="B2652" s="172"/>
      <c r="C2652" s="168"/>
      <c r="D2652" s="169"/>
      <c r="E2652" s="169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5">
      <c r="A2653" s="172"/>
      <c r="B2653" s="172"/>
      <c r="C2653" s="168"/>
      <c r="D2653" s="169"/>
      <c r="E2653" s="169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" customHeight="1" x14ac:dyDescent="0.25">
      <c r="A2654" s="172"/>
      <c r="B2654" s="172"/>
      <c r="C2654" s="168"/>
      <c r="D2654" s="169"/>
      <c r="E2654" s="169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5">
      <c r="A2655" s="172"/>
      <c r="B2655" s="172"/>
      <c r="C2655" s="168"/>
      <c r="D2655" s="169"/>
      <c r="E2655" s="169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5">
      <c r="A2656" s="172"/>
      <c r="B2656" s="172"/>
      <c r="C2656" s="168"/>
      <c r="D2656" s="169"/>
      <c r="E2656" s="169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5">
      <c r="A2657" s="172"/>
      <c r="B2657" s="172"/>
      <c r="C2657" s="168"/>
      <c r="D2657" s="169"/>
      <c r="E2657" s="169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5">
      <c r="A2658" s="172"/>
      <c r="B2658" s="172"/>
      <c r="C2658" s="168"/>
      <c r="D2658" s="169"/>
      <c r="E2658" s="169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5">
      <c r="A2659" s="172"/>
      <c r="B2659" s="172"/>
      <c r="C2659" s="168"/>
      <c r="D2659" s="169"/>
      <c r="E2659" s="169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5">
      <c r="A2660" s="172"/>
      <c r="B2660" s="172"/>
      <c r="C2660" s="168"/>
      <c r="D2660" s="169"/>
      <c r="E2660" s="169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5">
      <c r="A2661" s="172"/>
      <c r="B2661" s="172"/>
      <c r="C2661" s="168"/>
      <c r="D2661" s="169"/>
      <c r="E2661" s="169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5">
      <c r="A2662" s="172"/>
      <c r="B2662" s="172"/>
      <c r="C2662" s="168"/>
      <c r="D2662" s="169"/>
      <c r="E2662" s="169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5">
      <c r="A2663" s="172"/>
      <c r="B2663" s="172"/>
      <c r="C2663" s="168"/>
      <c r="D2663" s="169"/>
      <c r="E2663" s="169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5">
      <c r="A2664" s="172"/>
      <c r="B2664" s="172"/>
      <c r="C2664" s="168"/>
      <c r="D2664" s="169"/>
      <c r="E2664" s="169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5">
      <c r="A2665" s="172"/>
      <c r="B2665" s="172"/>
      <c r="C2665" s="168"/>
      <c r="D2665" s="169"/>
      <c r="E2665" s="169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5">
      <c r="A2666" s="172"/>
      <c r="B2666" s="172"/>
      <c r="C2666" s="168"/>
      <c r="D2666" s="169"/>
      <c r="E2666" s="169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5">
      <c r="A2667" s="172"/>
      <c r="B2667" s="172"/>
      <c r="C2667" s="168"/>
      <c r="D2667" s="169"/>
      <c r="E2667" s="169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5">
      <c r="A2668" s="172"/>
      <c r="B2668" s="172"/>
      <c r="C2668" s="168"/>
      <c r="D2668" s="169"/>
      <c r="E2668" s="169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5">
      <c r="A2669" s="172"/>
      <c r="B2669" s="172"/>
      <c r="C2669" s="168"/>
      <c r="D2669" s="169"/>
      <c r="E2669" s="169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5">
      <c r="A2670" s="172"/>
      <c r="B2670" s="172"/>
      <c r="C2670" s="168"/>
      <c r="D2670" s="169"/>
      <c r="E2670" s="169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5">
      <c r="A2671" s="172"/>
      <c r="B2671" s="172"/>
      <c r="C2671" s="168"/>
      <c r="D2671" s="169"/>
      <c r="E2671" s="169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5">
      <c r="A2672" s="172"/>
      <c r="B2672" s="172"/>
      <c r="C2672" s="168"/>
      <c r="D2672" s="169"/>
      <c r="E2672" s="169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5">
      <c r="A2673" s="172"/>
      <c r="B2673" s="172"/>
      <c r="C2673" s="168"/>
      <c r="D2673" s="169"/>
      <c r="E2673" s="169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5">
      <c r="A2674" s="172"/>
      <c r="B2674" s="172"/>
      <c r="C2674" s="168"/>
      <c r="D2674" s="169"/>
      <c r="E2674" s="169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5">
      <c r="A2675" s="172"/>
      <c r="B2675" s="172"/>
      <c r="C2675" s="168"/>
      <c r="D2675" s="169"/>
      <c r="E2675" s="169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5">
      <c r="A2676" s="172"/>
      <c r="B2676" s="172"/>
      <c r="C2676" s="168"/>
      <c r="D2676" s="169"/>
      <c r="E2676" s="169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5">
      <c r="A2677" s="172"/>
      <c r="B2677" s="172"/>
      <c r="C2677" s="168"/>
      <c r="D2677" s="169"/>
      <c r="E2677" s="169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5">
      <c r="A2678" s="172"/>
      <c r="B2678" s="172"/>
      <c r="C2678" s="168"/>
      <c r="D2678" s="169"/>
      <c r="E2678" s="169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5">
      <c r="A2679" s="172"/>
      <c r="B2679" s="172"/>
      <c r="C2679" s="168"/>
      <c r="D2679" s="169"/>
      <c r="E2679" s="169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5">
      <c r="A2680" s="172"/>
      <c r="B2680" s="172"/>
      <c r="C2680" s="168"/>
      <c r="D2680" s="169"/>
      <c r="E2680" s="169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5">
      <c r="A2681" s="172"/>
      <c r="B2681" s="172"/>
      <c r="C2681" s="168"/>
      <c r="D2681" s="169"/>
      <c r="E2681" s="169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5">
      <c r="A2682" s="172"/>
      <c r="B2682" s="172"/>
      <c r="C2682" s="168"/>
      <c r="D2682" s="169"/>
      <c r="E2682" s="169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5">
      <c r="A2683" s="172"/>
      <c r="B2683" s="172"/>
      <c r="C2683" s="168"/>
      <c r="D2683" s="169"/>
      <c r="E2683" s="169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5">
      <c r="A2684" s="172"/>
      <c r="B2684" s="172"/>
      <c r="C2684" s="168"/>
      <c r="D2684" s="169"/>
      <c r="E2684" s="169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5">
      <c r="A2685" s="172"/>
      <c r="B2685" s="172"/>
      <c r="C2685" s="168"/>
      <c r="D2685" s="169"/>
      <c r="E2685" s="169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5">
      <c r="A2686" s="172"/>
      <c r="B2686" s="172"/>
      <c r="C2686" s="168"/>
      <c r="D2686" s="169"/>
      <c r="E2686" s="169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5">
      <c r="A2687" s="172"/>
      <c r="B2687" s="172"/>
      <c r="C2687" s="168"/>
      <c r="D2687" s="169"/>
      <c r="E2687" s="169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5">
      <c r="A2688" s="172"/>
      <c r="B2688" s="172"/>
      <c r="C2688" s="168"/>
      <c r="D2688" s="169"/>
      <c r="E2688" s="169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5">
      <c r="A2689" s="172"/>
      <c r="B2689" s="172"/>
      <c r="C2689" s="168"/>
      <c r="D2689" s="169"/>
      <c r="E2689" s="169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5">
      <c r="A2690" s="172"/>
      <c r="B2690" s="172"/>
      <c r="C2690" s="168"/>
      <c r="D2690" s="169"/>
      <c r="E2690" s="169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5">
      <c r="A2691" s="172"/>
      <c r="B2691" s="172"/>
      <c r="C2691" s="168"/>
      <c r="D2691" s="169"/>
      <c r="E2691" s="169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5">
      <c r="A2692" s="172"/>
      <c r="B2692" s="172"/>
      <c r="C2692" s="168"/>
      <c r="D2692" s="169"/>
      <c r="E2692" s="169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5">
      <c r="A2693" s="172"/>
      <c r="B2693" s="172"/>
      <c r="C2693" s="168"/>
      <c r="D2693" s="169"/>
      <c r="E2693" s="169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5">
      <c r="A2694" s="172"/>
      <c r="B2694" s="172"/>
      <c r="C2694" s="168"/>
      <c r="D2694" s="169"/>
      <c r="E2694" s="169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5">
      <c r="A2695" s="172"/>
      <c r="B2695" s="172"/>
      <c r="C2695" s="168"/>
      <c r="D2695" s="169"/>
      <c r="E2695" s="169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5">
      <c r="A2696" s="172"/>
      <c r="B2696" s="172"/>
      <c r="C2696" s="168"/>
      <c r="D2696" s="169"/>
      <c r="E2696" s="169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5">
      <c r="A2697" s="172"/>
      <c r="B2697" s="172"/>
      <c r="C2697" s="168"/>
      <c r="D2697" s="169"/>
      <c r="E2697" s="169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5">
      <c r="A2698" s="172"/>
      <c r="B2698" s="172"/>
      <c r="C2698" s="168"/>
      <c r="D2698" s="169"/>
      <c r="E2698" s="169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5">
      <c r="A2699" s="172"/>
      <c r="B2699" s="172"/>
      <c r="C2699" s="168"/>
      <c r="D2699" s="169"/>
      <c r="E2699" s="169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5">
      <c r="A2700" s="172"/>
      <c r="B2700" s="172"/>
      <c r="C2700" s="168"/>
      <c r="D2700" s="169"/>
      <c r="E2700" s="169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5">
      <c r="A2701" s="172"/>
      <c r="B2701" s="172"/>
      <c r="C2701" s="168"/>
      <c r="D2701" s="169"/>
      <c r="E2701" s="169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5">
      <c r="A2702" s="172"/>
      <c r="B2702" s="172"/>
      <c r="C2702" s="168"/>
      <c r="D2702" s="169"/>
      <c r="E2702" s="169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5">
      <c r="A2703" s="172"/>
      <c r="B2703" s="172"/>
      <c r="C2703" s="168"/>
      <c r="D2703" s="169"/>
      <c r="E2703" s="169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.75" customHeight="1" x14ac:dyDescent="0.25">
      <c r="A2704" s="172"/>
      <c r="B2704" s="172"/>
      <c r="C2704" s="168"/>
      <c r="D2704" s="169"/>
      <c r="E2704" s="169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.75" customHeight="1" x14ac:dyDescent="0.25">
      <c r="A2705" s="172"/>
      <c r="B2705" s="172"/>
      <c r="C2705" s="168"/>
      <c r="D2705" s="169"/>
      <c r="E2705" s="169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5">
      <c r="A2706" s="172"/>
      <c r="B2706" s="172"/>
      <c r="C2706" s="168"/>
      <c r="D2706" s="169"/>
      <c r="E2706" s="169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5">
      <c r="A2707" s="172"/>
      <c r="B2707" s="172"/>
      <c r="C2707" s="168"/>
      <c r="D2707" s="169"/>
      <c r="E2707" s="169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5">
      <c r="A2708" s="172"/>
      <c r="B2708" s="172"/>
      <c r="C2708" s="168"/>
      <c r="D2708" s="169"/>
      <c r="E2708" s="169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5">
      <c r="A2709" s="172"/>
      <c r="B2709" s="172"/>
      <c r="C2709" s="168"/>
      <c r="D2709" s="169"/>
      <c r="E2709" s="169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5">
      <c r="A2710" s="172"/>
      <c r="B2710" s="172"/>
      <c r="C2710" s="168"/>
      <c r="D2710" s="169"/>
      <c r="E2710" s="169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" customHeight="1" x14ac:dyDescent="0.25">
      <c r="A2711" s="172"/>
      <c r="B2711" s="172"/>
      <c r="C2711" s="168"/>
      <c r="D2711" s="169"/>
      <c r="E2711" s="169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5">
      <c r="A2712" s="172"/>
      <c r="B2712" s="172"/>
      <c r="C2712" s="168"/>
      <c r="D2712" s="169"/>
      <c r="E2712" s="169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5">
      <c r="A2713" s="172"/>
      <c r="B2713" s="172"/>
      <c r="C2713" s="168"/>
      <c r="D2713" s="169"/>
      <c r="E2713" s="169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5">
      <c r="A2714" s="172"/>
      <c r="B2714" s="172"/>
      <c r="C2714" s="168"/>
      <c r="D2714" s="169"/>
      <c r="E2714" s="169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5">
      <c r="A2715" s="172"/>
      <c r="B2715" s="172"/>
      <c r="C2715" s="168"/>
      <c r="D2715" s="169"/>
      <c r="E2715" s="169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.75" customHeight="1" x14ac:dyDescent="0.25">
      <c r="A2716" s="172"/>
      <c r="B2716" s="172"/>
      <c r="C2716" s="168"/>
      <c r="D2716" s="169"/>
      <c r="E2716" s="169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.75" customHeight="1" x14ac:dyDescent="0.25">
      <c r="A2717" s="172"/>
      <c r="B2717" s="172"/>
      <c r="C2717" s="168"/>
      <c r="D2717" s="169"/>
      <c r="E2717" s="169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5">
      <c r="A2718" s="172"/>
      <c r="B2718" s="172"/>
      <c r="C2718" s="168"/>
      <c r="D2718" s="169"/>
      <c r="E2718" s="169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5">
      <c r="A2719" s="172"/>
      <c r="B2719" s="172"/>
      <c r="C2719" s="168"/>
      <c r="D2719" s="169"/>
      <c r="E2719" s="169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5">
      <c r="A2720" s="172"/>
      <c r="B2720" s="172"/>
      <c r="C2720" s="168"/>
      <c r="D2720" s="169"/>
      <c r="E2720" s="169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5">
      <c r="A2721" s="172"/>
      <c r="B2721" s="172"/>
      <c r="C2721" s="168"/>
      <c r="D2721" s="169"/>
      <c r="E2721" s="169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5">
      <c r="A2722" s="172"/>
      <c r="B2722" s="172"/>
      <c r="C2722" s="168"/>
      <c r="D2722" s="169"/>
      <c r="E2722" s="169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" customHeight="1" x14ac:dyDescent="0.25">
      <c r="A2723" s="172"/>
      <c r="B2723" s="172"/>
      <c r="C2723" s="168"/>
      <c r="D2723" s="169"/>
      <c r="E2723" s="169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5">
      <c r="A2724" s="172"/>
      <c r="B2724" s="172"/>
      <c r="C2724" s="168"/>
      <c r="D2724" s="169"/>
      <c r="E2724" s="169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5">
      <c r="A2725" s="172"/>
      <c r="B2725" s="172"/>
      <c r="C2725" s="168"/>
      <c r="D2725" s="169"/>
      <c r="E2725" s="169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5">
      <c r="A2726" s="172"/>
      <c r="B2726" s="172"/>
      <c r="C2726" s="168"/>
      <c r="D2726" s="169"/>
      <c r="E2726" s="169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5">
      <c r="A2727" s="172"/>
      <c r="B2727" s="172"/>
      <c r="C2727" s="168"/>
      <c r="D2727" s="169"/>
      <c r="E2727" s="169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5">
      <c r="A2728" s="172"/>
      <c r="B2728" s="172"/>
      <c r="C2728" s="168"/>
      <c r="D2728" s="169"/>
      <c r="E2728" s="169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5">
      <c r="A2729" s="172"/>
      <c r="B2729" s="172"/>
      <c r="C2729" s="168"/>
      <c r="D2729" s="169"/>
      <c r="E2729" s="169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5">
      <c r="A2730" s="172"/>
      <c r="B2730" s="172"/>
      <c r="C2730" s="168"/>
      <c r="D2730" s="169"/>
      <c r="E2730" s="169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5">
      <c r="A2731" s="172"/>
      <c r="B2731" s="172"/>
      <c r="C2731" s="168"/>
      <c r="D2731" s="169"/>
      <c r="E2731" s="169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5">
      <c r="A2732" s="172"/>
      <c r="B2732" s="172"/>
      <c r="C2732" s="168"/>
      <c r="D2732" s="169"/>
      <c r="E2732" s="169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5">
      <c r="A2733" s="172"/>
      <c r="B2733" s="172"/>
      <c r="C2733" s="168"/>
      <c r="D2733" s="169"/>
      <c r="E2733" s="169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5">
      <c r="A2734" s="172"/>
      <c r="B2734" s="172"/>
      <c r="C2734" s="168"/>
      <c r="D2734" s="169"/>
      <c r="E2734" s="169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5">
      <c r="A2735" s="172"/>
      <c r="B2735" s="172"/>
      <c r="C2735" s="168"/>
      <c r="D2735" s="169"/>
      <c r="E2735" s="169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5">
      <c r="A2736" s="172"/>
      <c r="B2736" s="172"/>
      <c r="C2736" s="168"/>
      <c r="D2736" s="169"/>
      <c r="E2736" s="169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5">
      <c r="A2737" s="172"/>
      <c r="B2737" s="172"/>
      <c r="C2737" s="168"/>
      <c r="D2737" s="169"/>
      <c r="E2737" s="169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5">
      <c r="A2738" s="172"/>
      <c r="B2738" s="172"/>
      <c r="C2738" s="168"/>
      <c r="D2738" s="169"/>
      <c r="E2738" s="169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5">
      <c r="A2739" s="172"/>
      <c r="B2739" s="172"/>
      <c r="C2739" s="168"/>
      <c r="D2739" s="169"/>
      <c r="E2739" s="169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5">
      <c r="A2740" s="172"/>
      <c r="B2740" s="172"/>
      <c r="C2740" s="168"/>
      <c r="D2740" s="169"/>
      <c r="E2740" s="169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5">
      <c r="A2741" s="172"/>
      <c r="B2741" s="172"/>
      <c r="C2741" s="168"/>
      <c r="D2741" s="169"/>
      <c r="E2741" s="169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5">
      <c r="A2742" s="172"/>
      <c r="B2742" s="172"/>
      <c r="C2742" s="168"/>
      <c r="D2742" s="169"/>
      <c r="E2742" s="169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5">
      <c r="A2743" s="172"/>
      <c r="B2743" s="172"/>
      <c r="C2743" s="168"/>
      <c r="D2743" s="169"/>
      <c r="E2743" s="169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5">
      <c r="A2744" s="172"/>
      <c r="B2744" s="172"/>
      <c r="C2744" s="168"/>
      <c r="D2744" s="169"/>
      <c r="E2744" s="169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5">
      <c r="A2745" s="172"/>
      <c r="B2745" s="172"/>
      <c r="C2745" s="168"/>
      <c r="D2745" s="169"/>
      <c r="E2745" s="169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5">
      <c r="A2746" s="172"/>
      <c r="B2746" s="172"/>
      <c r="C2746" s="168"/>
      <c r="D2746" s="169"/>
      <c r="E2746" s="169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5">
      <c r="A2747" s="172"/>
      <c r="B2747" s="172"/>
      <c r="C2747" s="168"/>
      <c r="D2747" s="169"/>
      <c r="E2747" s="169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5">
      <c r="A2748" s="172"/>
      <c r="B2748" s="172"/>
      <c r="C2748" s="168"/>
      <c r="D2748" s="169"/>
      <c r="E2748" s="169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5">
      <c r="A2749" s="172"/>
      <c r="B2749" s="172"/>
      <c r="C2749" s="168"/>
      <c r="D2749" s="169"/>
      <c r="E2749" s="169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5">
      <c r="A2750" s="172"/>
      <c r="B2750" s="172"/>
      <c r="C2750" s="168"/>
      <c r="D2750" s="169"/>
      <c r="E2750" s="169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5">
      <c r="A2751" s="172"/>
      <c r="B2751" s="172"/>
      <c r="C2751" s="168"/>
      <c r="D2751" s="169"/>
      <c r="E2751" s="169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5">
      <c r="A2752" s="172"/>
      <c r="B2752" s="172"/>
      <c r="C2752" s="168"/>
      <c r="D2752" s="169"/>
      <c r="E2752" s="169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5">
      <c r="A2753" s="172"/>
      <c r="B2753" s="172"/>
      <c r="C2753" s="168"/>
      <c r="D2753" s="169"/>
      <c r="E2753" s="169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5">
      <c r="A2754" s="172"/>
      <c r="B2754" s="172"/>
      <c r="C2754" s="168"/>
      <c r="D2754" s="169"/>
      <c r="E2754" s="169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5">
      <c r="A2755" s="172"/>
      <c r="B2755" s="172"/>
      <c r="C2755" s="168"/>
      <c r="D2755" s="169"/>
      <c r="E2755" s="169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5">
      <c r="A2756" s="172"/>
      <c r="B2756" s="172"/>
      <c r="C2756" s="168"/>
      <c r="D2756" s="169"/>
      <c r="E2756" s="169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5">
      <c r="A2757" s="172"/>
      <c r="B2757" s="172"/>
      <c r="C2757" s="168"/>
      <c r="D2757" s="169"/>
      <c r="E2757" s="169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5">
      <c r="A2758" s="172"/>
      <c r="B2758" s="172"/>
      <c r="C2758" s="168"/>
      <c r="D2758" s="169"/>
      <c r="E2758" s="169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5">
      <c r="A2759" s="172"/>
      <c r="B2759" s="172"/>
      <c r="C2759" s="168"/>
      <c r="D2759" s="169"/>
      <c r="E2759" s="169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5">
      <c r="A2760" s="172"/>
      <c r="B2760" s="172"/>
      <c r="C2760" s="168"/>
      <c r="D2760" s="169"/>
      <c r="E2760" s="169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5">
      <c r="A2761" s="172"/>
      <c r="B2761" s="172"/>
      <c r="C2761" s="168"/>
      <c r="D2761" s="169"/>
      <c r="E2761" s="169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5">
      <c r="A2762" s="172"/>
      <c r="B2762" s="172"/>
      <c r="C2762" s="168"/>
      <c r="D2762" s="169"/>
      <c r="E2762" s="169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5">
      <c r="A2763" s="172"/>
      <c r="B2763" s="172"/>
      <c r="C2763" s="168"/>
      <c r="D2763" s="169"/>
      <c r="E2763" s="169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5">
      <c r="A2764" s="172"/>
      <c r="B2764" s="172"/>
      <c r="C2764" s="168"/>
      <c r="D2764" s="169"/>
      <c r="E2764" s="169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5">
      <c r="A2765" s="172"/>
      <c r="B2765" s="172"/>
      <c r="C2765" s="168"/>
      <c r="D2765" s="169"/>
      <c r="E2765" s="169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5">
      <c r="A2766" s="172"/>
      <c r="B2766" s="172"/>
      <c r="C2766" s="168"/>
      <c r="D2766" s="169"/>
      <c r="E2766" s="169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5">
      <c r="A2767" s="172"/>
      <c r="B2767" s="172"/>
      <c r="C2767" s="168"/>
      <c r="D2767" s="169"/>
      <c r="E2767" s="169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5">
      <c r="A2768" s="172"/>
      <c r="B2768" s="172"/>
      <c r="C2768" s="168"/>
      <c r="D2768" s="169"/>
      <c r="E2768" s="169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5">
      <c r="A2769" s="172"/>
      <c r="B2769" s="172"/>
      <c r="C2769" s="168"/>
      <c r="D2769" s="169"/>
      <c r="E2769" s="169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5">
      <c r="A2770" s="172"/>
      <c r="B2770" s="172"/>
      <c r="C2770" s="168"/>
      <c r="D2770" s="169"/>
      <c r="E2770" s="169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5">
      <c r="A2771" s="172"/>
      <c r="B2771" s="172"/>
      <c r="C2771" s="168"/>
      <c r="D2771" s="169"/>
      <c r="E2771" s="169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5">
      <c r="A2772" s="172"/>
      <c r="B2772" s="172"/>
      <c r="C2772" s="168"/>
      <c r="D2772" s="169"/>
      <c r="E2772" s="169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5">
      <c r="A2773" s="172"/>
      <c r="B2773" s="172"/>
      <c r="C2773" s="168"/>
      <c r="D2773" s="169"/>
      <c r="E2773" s="169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5">
      <c r="A2774" s="172"/>
      <c r="B2774" s="172"/>
      <c r="C2774" s="168"/>
      <c r="D2774" s="169"/>
      <c r="E2774" s="169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5">
      <c r="A2775" s="172"/>
      <c r="B2775" s="172"/>
      <c r="C2775" s="168"/>
      <c r="D2775" s="169"/>
      <c r="E2775" s="169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5">
      <c r="A2776" s="172"/>
      <c r="B2776" s="172"/>
      <c r="C2776" s="168"/>
      <c r="D2776" s="169"/>
      <c r="E2776" s="169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5">
      <c r="A2777" s="172"/>
      <c r="B2777" s="172"/>
      <c r="C2777" s="168"/>
      <c r="D2777" s="169"/>
      <c r="E2777" s="169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5">
      <c r="A2778" s="172"/>
      <c r="B2778" s="172"/>
      <c r="C2778" s="168"/>
      <c r="D2778" s="169"/>
      <c r="E2778" s="169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5">
      <c r="A2779" s="172"/>
      <c r="B2779" s="172"/>
      <c r="C2779" s="168"/>
      <c r="D2779" s="169"/>
      <c r="E2779" s="169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5">
      <c r="A2780" s="172"/>
      <c r="B2780" s="172"/>
      <c r="C2780" s="168"/>
      <c r="D2780" s="169"/>
      <c r="E2780" s="169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5">
      <c r="A2781" s="172"/>
      <c r="B2781" s="172"/>
      <c r="C2781" s="168"/>
      <c r="D2781" s="169"/>
      <c r="E2781" s="169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5">
      <c r="A2782" s="172"/>
      <c r="B2782" s="172"/>
      <c r="C2782" s="168"/>
      <c r="D2782" s="169"/>
      <c r="E2782" s="169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5">
      <c r="A2783" s="172"/>
      <c r="B2783" s="172"/>
      <c r="C2783" s="168"/>
      <c r="D2783" s="169"/>
      <c r="E2783" s="169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5">
      <c r="A2784" s="172"/>
      <c r="B2784" s="172"/>
      <c r="C2784" s="168"/>
      <c r="D2784" s="169"/>
      <c r="E2784" s="169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5">
      <c r="A2785" s="172"/>
      <c r="B2785" s="172"/>
      <c r="C2785" s="168"/>
      <c r="D2785" s="169"/>
      <c r="E2785" s="169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5">
      <c r="A2786" s="172"/>
      <c r="B2786" s="172"/>
      <c r="C2786" s="168"/>
      <c r="D2786" s="169"/>
      <c r="E2786" s="169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5">
      <c r="A2787" s="172"/>
      <c r="B2787" s="172"/>
      <c r="C2787" s="168"/>
      <c r="D2787" s="169"/>
      <c r="E2787" s="169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5">
      <c r="A2788" s="172"/>
      <c r="B2788" s="172"/>
      <c r="C2788" s="168"/>
      <c r="D2788" s="169"/>
      <c r="E2788" s="169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5">
      <c r="A2789" s="172"/>
      <c r="B2789" s="172"/>
      <c r="C2789" s="168"/>
      <c r="D2789" s="169"/>
      <c r="E2789" s="169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5">
      <c r="A2790" s="172"/>
      <c r="B2790" s="172"/>
      <c r="C2790" s="168"/>
      <c r="D2790" s="169"/>
      <c r="E2790" s="169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5">
      <c r="A2791" s="172"/>
      <c r="B2791" s="172"/>
      <c r="C2791" s="168"/>
      <c r="D2791" s="169"/>
      <c r="E2791" s="169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5">
      <c r="A2792" s="172"/>
      <c r="B2792" s="172"/>
      <c r="C2792" s="168"/>
      <c r="D2792" s="169"/>
      <c r="E2792" s="169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5">
      <c r="A2793" s="172"/>
      <c r="B2793" s="172"/>
      <c r="C2793" s="168"/>
      <c r="D2793" s="169"/>
      <c r="E2793" s="169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5">
      <c r="A2794" s="172"/>
      <c r="B2794" s="172"/>
      <c r="C2794" s="168"/>
      <c r="D2794" s="169"/>
      <c r="E2794" s="169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5">
      <c r="A2795" s="172"/>
      <c r="B2795" s="172"/>
      <c r="C2795" s="168"/>
      <c r="D2795" s="169"/>
      <c r="E2795" s="169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5">
      <c r="A2796" s="172"/>
      <c r="B2796" s="172"/>
      <c r="C2796" s="168"/>
      <c r="D2796" s="169"/>
      <c r="E2796" s="169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5">
      <c r="A2797" s="172"/>
      <c r="B2797" s="172"/>
      <c r="C2797" s="168"/>
      <c r="D2797" s="169"/>
      <c r="E2797" s="169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5">
      <c r="A2798" s="172"/>
      <c r="B2798" s="172"/>
      <c r="C2798" s="168"/>
      <c r="D2798" s="169"/>
      <c r="E2798" s="169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5">
      <c r="A2799" s="172"/>
      <c r="B2799" s="172"/>
      <c r="C2799" s="168"/>
      <c r="D2799" s="169"/>
      <c r="E2799" s="169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5">
      <c r="A2800" s="172"/>
      <c r="B2800" s="172"/>
      <c r="C2800" s="168"/>
      <c r="D2800" s="169"/>
      <c r="E2800" s="169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5">
      <c r="A2801" s="172"/>
      <c r="B2801" s="172"/>
      <c r="C2801" s="168"/>
      <c r="D2801" s="169"/>
      <c r="E2801" s="169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5">
      <c r="A2802" s="172"/>
      <c r="B2802" s="172"/>
      <c r="C2802" s="168"/>
      <c r="D2802" s="169"/>
      <c r="E2802" s="169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5">
      <c r="A2803" s="172"/>
      <c r="B2803" s="172"/>
      <c r="C2803" s="168"/>
      <c r="D2803" s="169"/>
      <c r="E2803" s="169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5">
      <c r="A2804" s="172"/>
      <c r="B2804" s="172"/>
      <c r="C2804" s="168"/>
      <c r="D2804" s="169"/>
      <c r="E2804" s="169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5">
      <c r="A2805" s="172"/>
      <c r="B2805" s="172"/>
      <c r="C2805" s="168"/>
      <c r="D2805" s="169"/>
      <c r="E2805" s="169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5">
      <c r="A2806" s="172"/>
      <c r="B2806" s="172"/>
      <c r="C2806" s="168"/>
      <c r="D2806" s="169"/>
      <c r="E2806" s="169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5">
      <c r="A2807" s="172"/>
      <c r="B2807" s="172"/>
      <c r="C2807" s="168"/>
      <c r="D2807" s="169"/>
      <c r="E2807" s="169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5">
      <c r="A2808" s="172"/>
      <c r="B2808" s="172"/>
      <c r="C2808" s="168"/>
      <c r="D2808" s="169"/>
      <c r="E2808" s="169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5">
      <c r="A2809" s="172"/>
      <c r="B2809" s="172"/>
      <c r="C2809" s="168"/>
      <c r="D2809" s="169"/>
      <c r="E2809" s="169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5">
      <c r="A2810" s="172"/>
      <c r="B2810" s="172"/>
      <c r="C2810" s="168"/>
      <c r="D2810" s="169"/>
      <c r="E2810" s="169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5">
      <c r="A2811" s="172"/>
      <c r="B2811" s="172"/>
      <c r="C2811" s="168"/>
      <c r="D2811" s="169"/>
      <c r="E2811" s="169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5">
      <c r="A2812" s="172"/>
      <c r="B2812" s="172"/>
      <c r="C2812" s="168"/>
      <c r="D2812" s="169"/>
      <c r="E2812" s="169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5">
      <c r="A2813" s="172"/>
      <c r="B2813" s="172"/>
      <c r="C2813" s="168"/>
      <c r="D2813" s="169"/>
      <c r="E2813" s="169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5">
      <c r="A2814" s="172"/>
      <c r="B2814" s="172"/>
      <c r="C2814" s="168"/>
      <c r="D2814" s="169"/>
      <c r="E2814" s="169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5">
      <c r="A2815" s="172"/>
      <c r="B2815" s="172"/>
      <c r="C2815" s="168"/>
      <c r="D2815" s="169"/>
      <c r="E2815" s="169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5">
      <c r="A2816" s="172"/>
      <c r="B2816" s="172"/>
      <c r="C2816" s="168"/>
      <c r="D2816" s="169"/>
      <c r="E2816" s="169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5">
      <c r="A2817" s="172"/>
      <c r="B2817" s="172"/>
      <c r="C2817" s="168"/>
      <c r="D2817" s="169"/>
      <c r="E2817" s="169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5">
      <c r="A2818" s="172"/>
      <c r="B2818" s="172"/>
      <c r="C2818" s="168"/>
      <c r="D2818" s="169"/>
      <c r="E2818" s="169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5">
      <c r="A2819" s="172"/>
      <c r="B2819" s="172"/>
      <c r="C2819" s="168"/>
      <c r="D2819" s="169"/>
      <c r="E2819" s="169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5">
      <c r="A2820" s="172"/>
      <c r="B2820" s="172"/>
      <c r="C2820" s="168"/>
      <c r="D2820" s="169"/>
      <c r="E2820" s="169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5">
      <c r="A2821" s="172"/>
      <c r="B2821" s="172"/>
      <c r="C2821" s="168"/>
      <c r="D2821" s="169"/>
      <c r="E2821" s="169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5">
      <c r="A2822" s="172"/>
      <c r="B2822" s="172"/>
      <c r="C2822" s="168"/>
      <c r="D2822" s="169"/>
      <c r="E2822" s="169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5">
      <c r="A2823" s="172"/>
      <c r="B2823" s="172"/>
      <c r="C2823" s="168"/>
      <c r="D2823" s="169"/>
      <c r="E2823" s="169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5">
      <c r="A2824" s="172"/>
      <c r="B2824" s="172"/>
      <c r="C2824" s="168"/>
      <c r="D2824" s="169"/>
      <c r="E2824" s="169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5">
      <c r="A2825" s="172"/>
      <c r="B2825" s="172"/>
      <c r="C2825" s="168"/>
      <c r="D2825" s="169"/>
      <c r="E2825" s="169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5">
      <c r="A2826" s="172"/>
      <c r="B2826" s="172"/>
      <c r="C2826" s="168"/>
      <c r="D2826" s="169"/>
      <c r="E2826" s="169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5">
      <c r="A2827" s="172"/>
      <c r="B2827" s="172"/>
      <c r="C2827" s="168"/>
      <c r="D2827" s="169"/>
      <c r="E2827" s="169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5">
      <c r="A2828" s="172"/>
      <c r="B2828" s="172"/>
      <c r="C2828" s="168"/>
      <c r="D2828" s="169"/>
      <c r="E2828" s="169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5">
      <c r="A2829" s="172"/>
      <c r="B2829" s="172"/>
      <c r="C2829" s="168"/>
      <c r="D2829" s="169"/>
      <c r="E2829" s="169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5">
      <c r="A2830" s="172"/>
      <c r="B2830" s="172"/>
      <c r="C2830" s="168"/>
      <c r="D2830" s="169"/>
      <c r="E2830" s="169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5">
      <c r="A2831" s="172"/>
      <c r="B2831" s="172"/>
      <c r="C2831" s="168"/>
      <c r="D2831" s="169"/>
      <c r="E2831" s="169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5">
      <c r="A2832" s="172"/>
      <c r="B2832" s="172"/>
      <c r="C2832" s="168"/>
      <c r="D2832" s="169"/>
      <c r="E2832" s="169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5">
      <c r="A2833" s="172"/>
      <c r="B2833" s="172"/>
      <c r="C2833" s="168"/>
      <c r="D2833" s="169"/>
      <c r="E2833" s="169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5">
      <c r="A2834" s="172"/>
      <c r="B2834" s="172"/>
      <c r="C2834" s="168"/>
      <c r="D2834" s="169"/>
      <c r="E2834" s="169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5">
      <c r="A2835" s="172"/>
      <c r="B2835" s="172"/>
      <c r="C2835" s="168"/>
      <c r="D2835" s="169"/>
      <c r="E2835" s="169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5">
      <c r="A2836" s="172"/>
      <c r="B2836" s="172"/>
      <c r="C2836" s="168"/>
      <c r="D2836" s="169"/>
      <c r="E2836" s="169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5">
      <c r="A2837" s="172"/>
      <c r="B2837" s="172"/>
      <c r="C2837" s="168"/>
      <c r="D2837" s="169"/>
      <c r="E2837" s="169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5">
      <c r="A2838" s="172"/>
      <c r="B2838" s="172"/>
      <c r="C2838" s="168"/>
      <c r="D2838" s="169"/>
      <c r="E2838" s="169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5">
      <c r="A2839" s="172"/>
      <c r="B2839" s="172"/>
      <c r="C2839" s="168"/>
      <c r="D2839" s="169"/>
      <c r="E2839" s="169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5">
      <c r="A2840" s="172"/>
      <c r="B2840" s="172"/>
      <c r="C2840" s="168"/>
      <c r="D2840" s="169"/>
      <c r="E2840" s="169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5">
      <c r="A2841" s="172"/>
      <c r="B2841" s="172"/>
      <c r="C2841" s="168"/>
      <c r="D2841" s="169"/>
      <c r="E2841" s="169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5">
      <c r="A2842" s="172"/>
      <c r="B2842" s="172"/>
      <c r="C2842" s="168"/>
      <c r="D2842" s="169"/>
      <c r="E2842" s="169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5">
      <c r="A2843" s="172"/>
      <c r="B2843" s="172"/>
      <c r="C2843" s="168"/>
      <c r="D2843" s="169"/>
      <c r="E2843" s="169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5">
      <c r="A2844" s="172"/>
      <c r="B2844" s="172"/>
      <c r="C2844" s="168"/>
      <c r="D2844" s="169"/>
      <c r="E2844" s="169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5">
      <c r="A2845" s="172"/>
      <c r="B2845" s="172"/>
      <c r="C2845" s="168"/>
      <c r="D2845" s="169"/>
      <c r="E2845" s="169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5">
      <c r="A2846" s="172"/>
      <c r="B2846" s="172"/>
      <c r="C2846" s="168"/>
      <c r="D2846" s="169"/>
      <c r="E2846" s="169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5">
      <c r="A2847" s="172"/>
      <c r="B2847" s="172"/>
      <c r="C2847" s="168"/>
      <c r="D2847" s="169"/>
      <c r="E2847" s="169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5">
      <c r="A2848" s="172"/>
      <c r="B2848" s="172"/>
      <c r="C2848" s="168"/>
      <c r="D2848" s="169"/>
      <c r="E2848" s="169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5">
      <c r="A2849" s="172"/>
      <c r="B2849" s="172"/>
      <c r="C2849" s="168"/>
      <c r="D2849" s="169"/>
      <c r="E2849" s="169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5">
      <c r="A2850" s="172"/>
      <c r="B2850" s="172"/>
      <c r="C2850" s="168"/>
      <c r="D2850" s="169"/>
      <c r="E2850" s="169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5">
      <c r="A2851" s="172"/>
      <c r="B2851" s="172"/>
      <c r="C2851" s="168"/>
      <c r="D2851" s="169"/>
      <c r="E2851" s="169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5">
      <c r="A2852" s="172"/>
      <c r="B2852" s="172"/>
      <c r="C2852" s="168"/>
      <c r="D2852" s="169"/>
      <c r="E2852" s="169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5">
      <c r="A2853" s="172"/>
      <c r="B2853" s="172"/>
      <c r="C2853" s="168"/>
      <c r="D2853" s="169"/>
      <c r="E2853" s="169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5">
      <c r="A2854" s="172"/>
      <c r="B2854" s="172"/>
      <c r="C2854" s="168"/>
      <c r="D2854" s="169"/>
      <c r="E2854" s="169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5">
      <c r="A2855" s="172"/>
      <c r="B2855" s="172"/>
      <c r="C2855" s="168"/>
      <c r="D2855" s="169"/>
      <c r="E2855" s="169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5">
      <c r="A2856" s="172"/>
      <c r="B2856" s="172"/>
      <c r="C2856" s="168"/>
      <c r="D2856" s="169"/>
      <c r="E2856" s="169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5">
      <c r="A2857" s="172"/>
      <c r="B2857" s="172"/>
      <c r="C2857" s="168"/>
      <c r="D2857" s="169"/>
      <c r="E2857" s="169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5">
      <c r="A2858" s="172"/>
      <c r="B2858" s="172"/>
      <c r="C2858" s="168"/>
      <c r="D2858" s="169"/>
      <c r="E2858" s="169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5">
      <c r="A2859" s="172"/>
      <c r="B2859" s="172"/>
      <c r="C2859" s="168"/>
      <c r="D2859" s="169"/>
      <c r="E2859" s="169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5">
      <c r="A2860" s="172"/>
      <c r="B2860" s="172"/>
      <c r="C2860" s="168"/>
      <c r="D2860" s="169"/>
      <c r="E2860" s="169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5">
      <c r="A2861" s="172"/>
      <c r="B2861" s="172"/>
      <c r="C2861" s="168"/>
      <c r="D2861" s="169"/>
      <c r="E2861" s="169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5">
      <c r="A2862" s="172"/>
      <c r="B2862" s="172"/>
      <c r="C2862" s="168"/>
      <c r="D2862" s="169"/>
      <c r="E2862" s="169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5">
      <c r="A2863" s="172"/>
      <c r="B2863" s="172"/>
      <c r="C2863" s="168"/>
      <c r="D2863" s="169"/>
      <c r="E2863" s="169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5">
      <c r="A2864" s="172"/>
      <c r="B2864" s="172"/>
      <c r="C2864" s="168"/>
      <c r="D2864" s="169"/>
      <c r="E2864" s="169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5">
      <c r="A2865" s="172"/>
      <c r="B2865" s="172"/>
      <c r="C2865" s="168"/>
      <c r="D2865" s="169"/>
      <c r="E2865" s="169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5">
      <c r="A2866" s="172"/>
      <c r="B2866" s="172"/>
      <c r="C2866" s="168"/>
      <c r="D2866" s="169"/>
      <c r="E2866" s="169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5">
      <c r="A2867" s="172"/>
      <c r="B2867" s="172"/>
      <c r="C2867" s="168"/>
      <c r="D2867" s="169"/>
      <c r="E2867" s="169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5">
      <c r="A2868" s="172"/>
      <c r="B2868" s="172"/>
      <c r="C2868" s="168"/>
      <c r="D2868" s="169"/>
      <c r="E2868" s="169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5">
      <c r="A2869" s="172"/>
      <c r="B2869" s="172"/>
      <c r="C2869" s="168"/>
      <c r="D2869" s="169"/>
      <c r="E2869" s="169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5">
      <c r="A2870" s="172"/>
      <c r="B2870" s="172"/>
      <c r="C2870" s="168"/>
      <c r="D2870" s="169"/>
      <c r="E2870" s="169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5">
      <c r="A2871" s="172"/>
      <c r="B2871" s="172"/>
      <c r="C2871" s="168"/>
      <c r="D2871" s="169"/>
      <c r="E2871" s="169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5">
      <c r="A2872" s="172"/>
      <c r="B2872" s="172"/>
      <c r="C2872" s="168"/>
      <c r="D2872" s="169"/>
      <c r="E2872" s="169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5">
      <c r="A2873" s="172"/>
      <c r="B2873" s="172"/>
      <c r="C2873" s="168"/>
      <c r="D2873" s="169"/>
      <c r="E2873" s="169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5">
      <c r="A2874" s="172"/>
      <c r="B2874" s="172"/>
      <c r="C2874" s="168"/>
      <c r="D2874" s="169"/>
      <c r="E2874" s="169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5">
      <c r="A2875" s="172"/>
      <c r="B2875" s="172"/>
      <c r="C2875" s="168"/>
      <c r="D2875" s="169"/>
      <c r="E2875" s="169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5">
      <c r="A2876" s="172"/>
      <c r="B2876" s="172"/>
      <c r="C2876" s="168"/>
      <c r="D2876" s="169"/>
      <c r="E2876" s="169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5">
      <c r="A2877" s="172"/>
      <c r="B2877" s="172"/>
      <c r="C2877" s="168"/>
      <c r="D2877" s="169"/>
      <c r="E2877" s="169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5">
      <c r="A2878" s="172"/>
      <c r="B2878" s="172"/>
      <c r="C2878" s="168"/>
      <c r="D2878" s="169"/>
      <c r="E2878" s="169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5">
      <c r="A2879" s="172"/>
      <c r="B2879" s="172"/>
      <c r="C2879" s="168"/>
      <c r="D2879" s="169"/>
      <c r="E2879" s="169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5">
      <c r="A2880" s="172"/>
      <c r="B2880" s="172"/>
      <c r="C2880" s="168"/>
      <c r="D2880" s="169"/>
      <c r="E2880" s="169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5">
      <c r="A2881" s="172"/>
      <c r="B2881" s="172"/>
      <c r="C2881" s="168"/>
      <c r="D2881" s="169"/>
      <c r="E2881" s="169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5">
      <c r="A2882" s="172"/>
      <c r="B2882" s="172"/>
      <c r="C2882" s="168"/>
      <c r="D2882" s="169"/>
      <c r="E2882" s="169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5">
      <c r="A2883" s="172"/>
      <c r="B2883" s="172"/>
      <c r="C2883" s="168"/>
      <c r="D2883" s="169"/>
      <c r="E2883" s="169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5">
      <c r="A2884" s="172"/>
      <c r="B2884" s="172"/>
      <c r="C2884" s="168"/>
      <c r="D2884" s="169"/>
      <c r="E2884" s="169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5">
      <c r="A2885" s="172"/>
      <c r="B2885" s="172"/>
      <c r="C2885" s="168"/>
      <c r="D2885" s="169"/>
      <c r="E2885" s="169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5">
      <c r="A2886" s="172"/>
      <c r="B2886" s="172"/>
      <c r="C2886" s="168"/>
      <c r="D2886" s="169"/>
      <c r="E2886" s="169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5">
      <c r="A2887" s="172"/>
      <c r="B2887" s="172"/>
      <c r="C2887" s="168"/>
      <c r="D2887" s="169"/>
      <c r="E2887" s="169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5">
      <c r="A2888" s="172"/>
      <c r="B2888" s="172"/>
      <c r="C2888" s="168"/>
      <c r="D2888" s="169"/>
      <c r="E2888" s="169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5">
      <c r="A2889" s="172"/>
      <c r="B2889" s="172"/>
      <c r="C2889" s="168"/>
      <c r="D2889" s="169"/>
      <c r="E2889" s="169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5">
      <c r="A2890" s="172"/>
      <c r="B2890" s="172"/>
      <c r="C2890" s="168"/>
      <c r="D2890" s="169"/>
      <c r="E2890" s="169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5">
      <c r="A2891" s="172"/>
      <c r="B2891" s="172"/>
      <c r="C2891" s="168"/>
      <c r="D2891" s="169"/>
      <c r="E2891" s="169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5">
      <c r="A2892" s="172"/>
      <c r="B2892" s="172"/>
      <c r="C2892" s="168"/>
      <c r="D2892" s="169"/>
      <c r="E2892" s="169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5">
      <c r="A2893" s="172"/>
      <c r="B2893" s="172"/>
      <c r="C2893" s="168"/>
      <c r="D2893" s="169"/>
      <c r="E2893" s="169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5">
      <c r="A2894" s="172"/>
      <c r="B2894" s="172"/>
      <c r="C2894" s="168"/>
      <c r="D2894" s="169"/>
      <c r="E2894" s="169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5">
      <c r="A2895" s="172"/>
      <c r="B2895" s="172"/>
      <c r="C2895" s="168"/>
      <c r="D2895" s="169"/>
      <c r="E2895" s="169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5">
      <c r="A2896" s="172"/>
      <c r="B2896" s="172"/>
      <c r="C2896" s="168"/>
      <c r="D2896" s="169"/>
      <c r="E2896" s="169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5">
      <c r="A2897" s="172"/>
      <c r="B2897" s="172"/>
      <c r="C2897" s="168"/>
      <c r="D2897" s="169"/>
      <c r="E2897" s="169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5">
      <c r="A2898" s="172"/>
      <c r="B2898" s="172"/>
      <c r="C2898" s="168"/>
      <c r="D2898" s="169"/>
      <c r="E2898" s="169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5">
      <c r="A2899" s="172"/>
      <c r="B2899" s="172"/>
      <c r="C2899" s="168"/>
      <c r="D2899" s="169"/>
      <c r="E2899" s="169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5">
      <c r="A2900" s="172"/>
      <c r="B2900" s="172"/>
      <c r="C2900" s="168"/>
      <c r="D2900" s="169"/>
      <c r="E2900" s="169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5">
      <c r="A2901" s="172"/>
      <c r="B2901" s="172"/>
      <c r="C2901" s="168"/>
      <c r="D2901" s="169"/>
      <c r="E2901" s="169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5">
      <c r="A2902" s="172"/>
      <c r="B2902" s="172"/>
      <c r="C2902" s="168"/>
      <c r="D2902" s="169"/>
      <c r="E2902" s="169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5">
      <c r="A2903" s="172"/>
      <c r="B2903" s="172"/>
      <c r="C2903" s="168"/>
      <c r="D2903" s="169"/>
      <c r="E2903" s="169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5">
      <c r="A2904" s="172"/>
      <c r="B2904" s="172"/>
      <c r="C2904" s="168"/>
      <c r="D2904" s="169"/>
      <c r="E2904" s="169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5">
      <c r="A2905" s="172"/>
      <c r="B2905" s="172"/>
      <c r="C2905" s="168"/>
      <c r="D2905" s="169"/>
      <c r="E2905" s="169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5">
      <c r="A2906" s="172"/>
      <c r="B2906" s="172"/>
      <c r="C2906" s="168"/>
      <c r="D2906" s="169"/>
      <c r="E2906" s="169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5">
      <c r="A2907" s="172"/>
      <c r="B2907" s="172"/>
      <c r="C2907" s="168"/>
      <c r="D2907" s="169"/>
      <c r="E2907" s="169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5">
      <c r="A2908" s="172"/>
      <c r="B2908" s="172"/>
      <c r="C2908" s="168"/>
      <c r="D2908" s="169"/>
      <c r="E2908" s="169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5">
      <c r="A2909" s="172"/>
      <c r="B2909" s="172"/>
      <c r="C2909" s="168"/>
      <c r="D2909" s="169"/>
      <c r="E2909" s="169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5">
      <c r="A2910" s="172"/>
      <c r="B2910" s="172"/>
      <c r="C2910" s="168"/>
      <c r="D2910" s="169"/>
      <c r="E2910" s="169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5">
      <c r="A2911" s="172"/>
      <c r="B2911" s="172"/>
      <c r="C2911" s="168"/>
      <c r="D2911" s="169"/>
      <c r="E2911" s="169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5">
      <c r="A2912" s="172"/>
      <c r="B2912" s="172"/>
      <c r="C2912" s="168"/>
      <c r="D2912" s="169"/>
      <c r="E2912" s="169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5">
      <c r="A2913" s="172"/>
      <c r="B2913" s="172"/>
      <c r="C2913" s="168"/>
      <c r="D2913" s="169"/>
      <c r="E2913" s="169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5">
      <c r="A2914" s="172"/>
      <c r="B2914" s="172"/>
      <c r="C2914" s="168"/>
      <c r="D2914" s="169"/>
      <c r="E2914" s="169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5">
      <c r="A2915" s="172"/>
      <c r="B2915" s="172"/>
      <c r="C2915" s="168"/>
      <c r="D2915" s="169"/>
      <c r="E2915" s="169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5">
      <c r="A2916" s="172"/>
      <c r="B2916" s="172"/>
      <c r="C2916" s="168"/>
      <c r="D2916" s="169"/>
      <c r="E2916" s="169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5">
      <c r="A2917" s="172"/>
      <c r="B2917" s="172"/>
      <c r="C2917" s="168"/>
      <c r="D2917" s="169"/>
      <c r="E2917" s="169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5">
      <c r="A2918" s="172"/>
      <c r="B2918" s="172"/>
      <c r="C2918" s="168"/>
      <c r="D2918" s="169"/>
      <c r="E2918" s="169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5">
      <c r="A2919" s="172"/>
      <c r="B2919" s="172"/>
      <c r="C2919" s="168"/>
      <c r="D2919" s="169"/>
      <c r="E2919" s="169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5">
      <c r="A2920" s="172"/>
      <c r="B2920" s="172"/>
      <c r="C2920" s="168"/>
      <c r="D2920" s="169"/>
      <c r="E2920" s="169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5">
      <c r="A2921" s="172"/>
      <c r="B2921" s="172"/>
      <c r="C2921" s="168"/>
      <c r="D2921" s="169"/>
      <c r="E2921" s="169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5">
      <c r="A2922" s="172"/>
      <c r="B2922" s="172"/>
      <c r="C2922" s="168"/>
      <c r="D2922" s="169"/>
      <c r="E2922" s="169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5">
      <c r="A2923" s="172"/>
      <c r="B2923" s="172"/>
      <c r="C2923" s="168"/>
      <c r="D2923" s="169"/>
      <c r="E2923" s="169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5">
      <c r="A2924" s="172"/>
      <c r="B2924" s="172"/>
      <c r="C2924" s="168"/>
      <c r="D2924" s="169"/>
      <c r="E2924" s="169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5">
      <c r="A2925" s="172"/>
      <c r="B2925" s="172"/>
      <c r="C2925" s="168"/>
      <c r="D2925" s="169"/>
      <c r="E2925" s="169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5">
      <c r="A2926" s="172"/>
      <c r="B2926" s="172"/>
      <c r="C2926" s="168"/>
      <c r="D2926" s="169"/>
      <c r="E2926" s="169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5">
      <c r="A2927" s="172"/>
      <c r="B2927" s="172"/>
      <c r="C2927" s="168"/>
      <c r="D2927" s="169"/>
      <c r="E2927" s="169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5">
      <c r="A2928" s="172"/>
      <c r="B2928" s="172"/>
      <c r="C2928" s="168"/>
      <c r="D2928" s="169"/>
      <c r="E2928" s="169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5">
      <c r="A2929" s="172"/>
      <c r="B2929" s="172"/>
      <c r="C2929" s="168"/>
      <c r="D2929" s="169"/>
      <c r="E2929" s="169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5">
      <c r="A2930" s="172"/>
      <c r="B2930" s="172"/>
      <c r="C2930" s="168"/>
      <c r="D2930" s="169"/>
      <c r="E2930" s="169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5">
      <c r="A2931" s="172"/>
      <c r="B2931" s="172"/>
      <c r="C2931" s="168"/>
      <c r="D2931" s="169"/>
      <c r="E2931" s="169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5">
      <c r="A2932" s="172"/>
      <c r="B2932" s="172"/>
      <c r="C2932" s="168"/>
      <c r="D2932" s="169"/>
      <c r="E2932" s="169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5">
      <c r="A2933" s="172"/>
      <c r="B2933" s="172"/>
      <c r="C2933" s="168"/>
      <c r="D2933" s="169"/>
      <c r="E2933" s="169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5">
      <c r="A2934" s="172"/>
      <c r="B2934" s="172"/>
      <c r="C2934" s="168"/>
      <c r="D2934" s="169"/>
      <c r="E2934" s="169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5">
      <c r="A2935" s="172"/>
      <c r="B2935" s="172"/>
      <c r="C2935" s="168"/>
      <c r="D2935" s="169"/>
      <c r="E2935" s="169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5">
      <c r="A2936" s="172"/>
      <c r="B2936" s="172"/>
      <c r="C2936" s="168"/>
      <c r="D2936" s="169"/>
      <c r="E2936" s="169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5">
      <c r="A2937" s="172"/>
      <c r="B2937" s="172"/>
      <c r="C2937" s="168"/>
      <c r="D2937" s="169"/>
      <c r="E2937" s="169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5">
      <c r="A2938" s="172"/>
      <c r="B2938" s="172"/>
      <c r="C2938" s="168"/>
      <c r="D2938" s="169"/>
      <c r="E2938" s="169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5">
      <c r="A2939" s="172"/>
      <c r="B2939" s="172"/>
      <c r="C2939" s="168"/>
      <c r="D2939" s="169"/>
      <c r="E2939" s="169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5">
      <c r="A2940" s="172"/>
      <c r="B2940" s="172"/>
      <c r="C2940" s="168"/>
      <c r="D2940" s="169"/>
      <c r="E2940" s="169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5">
      <c r="A2941" s="172"/>
      <c r="B2941" s="172"/>
      <c r="C2941" s="168"/>
      <c r="D2941" s="169"/>
      <c r="E2941" s="169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5">
      <c r="A2942" s="172"/>
      <c r="B2942" s="172"/>
      <c r="C2942" s="168"/>
      <c r="D2942" s="169"/>
      <c r="E2942" s="169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5">
      <c r="A2943" s="172"/>
      <c r="B2943" s="172"/>
      <c r="C2943" s="168"/>
      <c r="D2943" s="169"/>
      <c r="E2943" s="169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5">
      <c r="A2944" s="172"/>
      <c r="B2944" s="172"/>
      <c r="C2944" s="168"/>
      <c r="D2944" s="169"/>
      <c r="E2944" s="169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5">
      <c r="A2945" s="172"/>
      <c r="B2945" s="172"/>
      <c r="C2945" s="168"/>
      <c r="D2945" s="169"/>
      <c r="E2945" s="169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5">
      <c r="A2946" s="172"/>
      <c r="B2946" s="172"/>
      <c r="C2946" s="168"/>
      <c r="D2946" s="169"/>
      <c r="E2946" s="169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5">
      <c r="A2947" s="172"/>
      <c r="B2947" s="172"/>
      <c r="C2947" s="168"/>
      <c r="D2947" s="169"/>
      <c r="E2947" s="169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5">
      <c r="A2948" s="172"/>
      <c r="B2948" s="172"/>
      <c r="C2948" s="168"/>
      <c r="D2948" s="169"/>
      <c r="E2948" s="169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5">
      <c r="A2949" s="172"/>
      <c r="B2949" s="172"/>
      <c r="C2949" s="168"/>
      <c r="D2949" s="169"/>
      <c r="E2949" s="169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5">
      <c r="A2950" s="172"/>
      <c r="B2950" s="172"/>
      <c r="C2950" s="168"/>
      <c r="D2950" s="169"/>
      <c r="E2950" s="169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5">
      <c r="A2951" s="172"/>
      <c r="B2951" s="172"/>
      <c r="C2951" s="168"/>
      <c r="D2951" s="169"/>
      <c r="E2951" s="169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5">
      <c r="A2952" s="172"/>
      <c r="B2952" s="172"/>
      <c r="C2952" s="168"/>
      <c r="D2952" s="169"/>
      <c r="E2952" s="169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5">
      <c r="A2953" s="172"/>
      <c r="B2953" s="172"/>
      <c r="C2953" s="168"/>
      <c r="D2953" s="169"/>
      <c r="E2953" s="169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5">
      <c r="A2954" s="172"/>
      <c r="B2954" s="172"/>
      <c r="C2954" s="168"/>
      <c r="D2954" s="169"/>
      <c r="E2954" s="169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5">
      <c r="A2955" s="172"/>
      <c r="B2955" s="172"/>
      <c r="C2955" s="168"/>
      <c r="D2955" s="169"/>
      <c r="E2955" s="169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5">
      <c r="A2956" s="172"/>
      <c r="B2956" s="172"/>
      <c r="C2956" s="168"/>
      <c r="D2956" s="169"/>
      <c r="E2956" s="169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5">
      <c r="A2957" s="172"/>
      <c r="B2957" s="172"/>
      <c r="C2957" s="168"/>
      <c r="D2957" s="169"/>
      <c r="E2957" s="169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5">
      <c r="A2958" s="172"/>
      <c r="B2958" s="172"/>
      <c r="C2958" s="168"/>
      <c r="D2958" s="169"/>
      <c r="E2958" s="169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5">
      <c r="A2959" s="172"/>
      <c r="B2959" s="172"/>
      <c r="C2959" s="168"/>
      <c r="D2959" s="169"/>
      <c r="E2959" s="169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5">
      <c r="A2960" s="172"/>
      <c r="B2960" s="172"/>
      <c r="C2960" s="168"/>
      <c r="D2960" s="169"/>
      <c r="E2960" s="169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5">
      <c r="A2961" s="172"/>
      <c r="B2961" s="172"/>
      <c r="C2961" s="168"/>
      <c r="D2961" s="169"/>
      <c r="E2961" s="169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5">
      <c r="A2962" s="172"/>
      <c r="B2962" s="172"/>
      <c r="C2962" s="168"/>
      <c r="D2962" s="169"/>
      <c r="E2962" s="169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5">
      <c r="A2963" s="172"/>
      <c r="B2963" s="172"/>
      <c r="C2963" s="168"/>
      <c r="D2963" s="169"/>
      <c r="E2963" s="169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5">
      <c r="A2964" s="172"/>
      <c r="B2964" s="172"/>
      <c r="C2964" s="168"/>
      <c r="D2964" s="169"/>
      <c r="E2964" s="169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5">
      <c r="A2965" s="172"/>
      <c r="B2965" s="172"/>
      <c r="C2965" s="168"/>
      <c r="D2965" s="169"/>
      <c r="E2965" s="169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5">
      <c r="A2966" s="172"/>
      <c r="B2966" s="172"/>
      <c r="C2966" s="168"/>
      <c r="D2966" s="169"/>
      <c r="E2966" s="169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5">
      <c r="A2967" s="172"/>
      <c r="B2967" s="172"/>
      <c r="C2967" s="168"/>
      <c r="D2967" s="169"/>
      <c r="E2967" s="169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5">
      <c r="A2968" s="172"/>
      <c r="B2968" s="172"/>
      <c r="C2968" s="168"/>
      <c r="D2968" s="169"/>
      <c r="E2968" s="169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5">
      <c r="A2969" s="172"/>
      <c r="B2969" s="172"/>
      <c r="C2969" s="168"/>
      <c r="D2969" s="169"/>
      <c r="E2969" s="169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5">
      <c r="A2970" s="172"/>
      <c r="B2970" s="172"/>
      <c r="C2970" s="168"/>
      <c r="D2970" s="169"/>
      <c r="E2970" s="169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5">
      <c r="A2971" s="172"/>
      <c r="B2971" s="172"/>
      <c r="C2971" s="168"/>
      <c r="D2971" s="169"/>
      <c r="E2971" s="169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5">
      <c r="A2972" s="172"/>
      <c r="B2972" s="172"/>
      <c r="C2972" s="168"/>
      <c r="D2972" s="169"/>
      <c r="E2972" s="169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5">
      <c r="A2973" s="172"/>
      <c r="B2973" s="172"/>
      <c r="C2973" s="168"/>
      <c r="D2973" s="169"/>
      <c r="E2973" s="169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5">
      <c r="A2974" s="172"/>
      <c r="B2974" s="172"/>
      <c r="C2974" s="168"/>
      <c r="D2974" s="169"/>
      <c r="E2974" s="169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5">
      <c r="A2975" s="172"/>
      <c r="B2975" s="172"/>
      <c r="C2975" s="168"/>
      <c r="D2975" s="169"/>
      <c r="E2975" s="169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5">
      <c r="A2976" s="172"/>
      <c r="B2976" s="172"/>
      <c r="C2976" s="168"/>
      <c r="D2976" s="169"/>
      <c r="E2976" s="169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5">
      <c r="A2977" s="172"/>
      <c r="B2977" s="172"/>
      <c r="C2977" s="168"/>
      <c r="D2977" s="169"/>
      <c r="E2977" s="169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5">
      <c r="A2978" s="172"/>
      <c r="B2978" s="172"/>
      <c r="C2978" s="168"/>
      <c r="D2978" s="169"/>
      <c r="E2978" s="169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5">
      <c r="A2979" s="172"/>
      <c r="B2979" s="172"/>
      <c r="C2979" s="168"/>
      <c r="D2979" s="169"/>
      <c r="E2979" s="169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5">
      <c r="A2980" s="172"/>
      <c r="B2980" s="172"/>
      <c r="C2980" s="168"/>
      <c r="D2980" s="169"/>
      <c r="E2980" s="169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5">
      <c r="A2981" s="172"/>
      <c r="B2981" s="172"/>
      <c r="C2981" s="168"/>
      <c r="D2981" s="169"/>
      <c r="E2981" s="169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5">
      <c r="A2982" s="172"/>
      <c r="B2982" s="172"/>
      <c r="C2982" s="168"/>
      <c r="D2982" s="169"/>
      <c r="E2982" s="169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5">
      <c r="A2983" s="172"/>
      <c r="B2983" s="172"/>
      <c r="C2983" s="168"/>
      <c r="D2983" s="169"/>
      <c r="E2983" s="169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5">
      <c r="A2984" s="172"/>
      <c r="B2984" s="172"/>
      <c r="C2984" s="168"/>
      <c r="D2984" s="169"/>
      <c r="E2984" s="169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5">
      <c r="A2985" s="172"/>
      <c r="B2985" s="172"/>
      <c r="C2985" s="168"/>
      <c r="D2985" s="169"/>
      <c r="E2985" s="169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5">
      <c r="A2986" s="172"/>
      <c r="B2986" s="172"/>
      <c r="C2986" s="168"/>
      <c r="D2986" s="169"/>
      <c r="E2986" s="169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5">
      <c r="A2987" s="172"/>
      <c r="B2987" s="172"/>
      <c r="C2987" s="168"/>
      <c r="D2987" s="169"/>
      <c r="E2987" s="169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5">
      <c r="A2988" s="172"/>
      <c r="B2988" s="172"/>
      <c r="C2988" s="168"/>
      <c r="D2988" s="169"/>
      <c r="E2988" s="169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5">
      <c r="A2989" s="172"/>
      <c r="B2989" s="172"/>
      <c r="C2989" s="168"/>
      <c r="D2989" s="169"/>
      <c r="E2989" s="169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5">
      <c r="A2990" s="172"/>
      <c r="B2990" s="172"/>
      <c r="C2990" s="168"/>
      <c r="D2990" s="169"/>
      <c r="E2990" s="169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5">
      <c r="A2991" s="172"/>
      <c r="B2991" s="172"/>
      <c r="C2991" s="168"/>
      <c r="D2991" s="169"/>
      <c r="E2991" s="169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5">
      <c r="A2992" s="172"/>
      <c r="B2992" s="172"/>
      <c r="C2992" s="168"/>
      <c r="D2992" s="169"/>
      <c r="E2992" s="169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5">
      <c r="A2993" s="172"/>
      <c r="B2993" s="172"/>
      <c r="C2993" s="168"/>
      <c r="D2993" s="169"/>
      <c r="E2993" s="169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5">
      <c r="A2994" s="172"/>
      <c r="B2994" s="172"/>
      <c r="C2994" s="168"/>
      <c r="D2994" s="169"/>
      <c r="E2994" s="169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5">
      <c r="A2995" s="172"/>
      <c r="B2995" s="172"/>
      <c r="C2995" s="168"/>
      <c r="D2995" s="169"/>
      <c r="E2995" s="169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5">
      <c r="A2996" s="172"/>
      <c r="B2996" s="172"/>
      <c r="C2996" s="168"/>
      <c r="D2996" s="169"/>
      <c r="E2996" s="169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5">
      <c r="A2997" s="172"/>
      <c r="B2997" s="172"/>
      <c r="C2997" s="168"/>
      <c r="D2997" s="169"/>
      <c r="E2997" s="169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5">
      <c r="A2998" s="172"/>
      <c r="B2998" s="172"/>
      <c r="C2998" s="168"/>
      <c r="D2998" s="169"/>
      <c r="E2998" s="169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5">
      <c r="A2999" s="172"/>
      <c r="B2999" s="172"/>
      <c r="C2999" s="168"/>
      <c r="D2999" s="169"/>
      <c r="E2999" s="169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5">
      <c r="A3000" s="172"/>
      <c r="B3000" s="172"/>
      <c r="C3000" s="168"/>
      <c r="D3000" s="169"/>
      <c r="E3000" s="169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5">
      <c r="A3001" s="172"/>
      <c r="B3001" s="172"/>
      <c r="C3001" s="168"/>
      <c r="D3001" s="169"/>
      <c r="E3001" s="169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5">
      <c r="A3002" s="172"/>
      <c r="B3002" s="172"/>
      <c r="C3002" s="168"/>
      <c r="D3002" s="169"/>
      <c r="E3002" s="169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5">
      <c r="A3003" s="172"/>
      <c r="B3003" s="172"/>
      <c r="C3003" s="168"/>
      <c r="D3003" s="169"/>
      <c r="E3003" s="169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5">
      <c r="A3004" s="172"/>
      <c r="B3004" s="172"/>
      <c r="C3004" s="168"/>
      <c r="D3004" s="169"/>
      <c r="E3004" s="169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5">
      <c r="A3005" s="172"/>
      <c r="B3005" s="172"/>
      <c r="C3005" s="168"/>
      <c r="D3005" s="169"/>
      <c r="E3005" s="169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5">
      <c r="A3006" s="172"/>
      <c r="B3006" s="172"/>
      <c r="C3006" s="168"/>
      <c r="D3006" s="169"/>
      <c r="E3006" s="169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5">
      <c r="A3007" s="172"/>
      <c r="B3007" s="172"/>
      <c r="C3007" s="168"/>
      <c r="D3007" s="169"/>
      <c r="E3007" s="169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5">
      <c r="A3008" s="172"/>
      <c r="B3008" s="172"/>
      <c r="C3008" s="168"/>
      <c r="D3008" s="169"/>
      <c r="E3008" s="169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5">
      <c r="A3009" s="172"/>
      <c r="B3009" s="172"/>
      <c r="C3009" s="168"/>
      <c r="D3009" s="169"/>
      <c r="E3009" s="169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5">
      <c r="A3010" s="172"/>
      <c r="B3010" s="172"/>
      <c r="C3010" s="168"/>
      <c r="D3010" s="169"/>
      <c r="E3010" s="169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5">
      <c r="A3011" s="172"/>
      <c r="B3011" s="172"/>
      <c r="C3011" s="168"/>
      <c r="D3011" s="169"/>
      <c r="E3011" s="169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5">
      <c r="A3012" s="172"/>
      <c r="B3012" s="172"/>
      <c r="C3012" s="168"/>
      <c r="D3012" s="169"/>
      <c r="E3012" s="169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5">
      <c r="A3013" s="172"/>
      <c r="B3013" s="172"/>
      <c r="C3013" s="168"/>
      <c r="D3013" s="169"/>
      <c r="E3013" s="169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5">
      <c r="A3014" s="172"/>
      <c r="B3014" s="172"/>
      <c r="C3014" s="168"/>
      <c r="D3014" s="169"/>
      <c r="E3014" s="169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5">
      <c r="A3015" s="172"/>
      <c r="B3015" s="172"/>
      <c r="C3015" s="168"/>
      <c r="D3015" s="169"/>
      <c r="E3015" s="169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5">
      <c r="A3016" s="172"/>
      <c r="B3016" s="172"/>
      <c r="C3016" s="168"/>
      <c r="D3016" s="169"/>
      <c r="E3016" s="169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5">
      <c r="A3017" s="172"/>
      <c r="B3017" s="172"/>
      <c r="C3017" s="168"/>
      <c r="D3017" s="169"/>
      <c r="E3017" s="169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5">
      <c r="A3018" s="172"/>
      <c r="B3018" s="172"/>
      <c r="C3018" s="168"/>
      <c r="D3018" s="169"/>
      <c r="E3018" s="169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5">
      <c r="A3019" s="172"/>
      <c r="B3019" s="172"/>
      <c r="C3019" s="168"/>
      <c r="D3019" s="169"/>
      <c r="E3019" s="169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5">
      <c r="A3020" s="172"/>
      <c r="B3020" s="172"/>
      <c r="C3020" s="168"/>
      <c r="D3020" s="169"/>
      <c r="E3020" s="169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5">
      <c r="A3021" s="172"/>
      <c r="B3021" s="172"/>
      <c r="C3021" s="168"/>
      <c r="D3021" s="169"/>
      <c r="E3021" s="169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5">
      <c r="A3022" s="172"/>
      <c r="B3022" s="172"/>
      <c r="C3022" s="168"/>
      <c r="D3022" s="169"/>
      <c r="E3022" s="169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5">
      <c r="A3023" s="172"/>
      <c r="B3023" s="172"/>
      <c r="C3023" s="168"/>
      <c r="D3023" s="169"/>
      <c r="E3023" s="169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5">
      <c r="A3024" s="172"/>
      <c r="B3024" s="172"/>
      <c r="C3024" s="168"/>
      <c r="D3024" s="169"/>
      <c r="E3024" s="169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5">
      <c r="A3025" s="172"/>
      <c r="B3025" s="172"/>
      <c r="C3025" s="168"/>
      <c r="D3025" s="169"/>
      <c r="E3025" s="169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5">
      <c r="A3026" s="172"/>
      <c r="B3026" s="172"/>
      <c r="C3026" s="168"/>
      <c r="D3026" s="169"/>
      <c r="E3026" s="169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5">
      <c r="A3027" s="172"/>
      <c r="B3027" s="172"/>
      <c r="C3027" s="168"/>
      <c r="D3027" s="169"/>
      <c r="E3027" s="169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5">
      <c r="A3028" s="172"/>
      <c r="B3028" s="172"/>
      <c r="C3028" s="168"/>
      <c r="D3028" s="169"/>
      <c r="E3028" s="169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5">
      <c r="A3029" s="172"/>
      <c r="B3029" s="172"/>
      <c r="C3029" s="168"/>
      <c r="D3029" s="169"/>
      <c r="E3029" s="169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5">
      <c r="A3030" s="172"/>
      <c r="B3030" s="172"/>
      <c r="C3030" s="168"/>
      <c r="D3030" s="169"/>
      <c r="E3030" s="169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5">
      <c r="A3031" s="172"/>
      <c r="B3031" s="172"/>
      <c r="C3031" s="168"/>
      <c r="D3031" s="169"/>
      <c r="E3031" s="169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5">
      <c r="A3032" s="172"/>
      <c r="B3032" s="172"/>
      <c r="C3032" s="168"/>
      <c r="D3032" s="169"/>
      <c r="E3032" s="169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5">
      <c r="A3033" s="172"/>
      <c r="B3033" s="172"/>
      <c r="C3033" s="168"/>
      <c r="D3033" s="169"/>
      <c r="E3033" s="169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5">
      <c r="A3034" s="172"/>
      <c r="B3034" s="172"/>
      <c r="C3034" s="168"/>
      <c r="D3034" s="169"/>
      <c r="E3034" s="169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5">
      <c r="A3035" s="172"/>
      <c r="B3035" s="172"/>
      <c r="C3035" s="168"/>
      <c r="D3035" s="169"/>
      <c r="E3035" s="169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5">
      <c r="A3036" s="172"/>
      <c r="B3036" s="172"/>
      <c r="C3036" s="168"/>
      <c r="D3036" s="169"/>
      <c r="E3036" s="169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5">
      <c r="A3037" s="172"/>
      <c r="B3037" s="172"/>
      <c r="C3037" s="168"/>
      <c r="D3037" s="169"/>
      <c r="E3037" s="169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5">
      <c r="A3038" s="172"/>
      <c r="B3038" s="172"/>
      <c r="C3038" s="168"/>
      <c r="D3038" s="169"/>
      <c r="E3038" s="169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5">
      <c r="A3039" s="172"/>
      <c r="B3039" s="172"/>
      <c r="C3039" s="168"/>
      <c r="D3039" s="169"/>
      <c r="E3039" s="169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5">
      <c r="A3040" s="172"/>
      <c r="B3040" s="172"/>
      <c r="C3040" s="168"/>
      <c r="D3040" s="169"/>
      <c r="E3040" s="169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5">
      <c r="A3041" s="172"/>
      <c r="B3041" s="172"/>
      <c r="C3041" s="168"/>
      <c r="D3041" s="169"/>
      <c r="E3041" s="169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5">
      <c r="A3042" s="172"/>
      <c r="B3042" s="172"/>
      <c r="C3042" s="168"/>
      <c r="D3042" s="169"/>
      <c r="E3042" s="169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5">
      <c r="A3043" s="172"/>
      <c r="B3043" s="172"/>
      <c r="C3043" s="168"/>
      <c r="D3043" s="169"/>
      <c r="E3043" s="169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5">
      <c r="A3044" s="172"/>
      <c r="B3044" s="172"/>
      <c r="C3044" s="168"/>
      <c r="D3044" s="169"/>
      <c r="E3044" s="169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5">
      <c r="A3045" s="172"/>
      <c r="B3045" s="172"/>
      <c r="C3045" s="168"/>
      <c r="D3045" s="169"/>
      <c r="E3045" s="169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5">
      <c r="A3046" s="172"/>
      <c r="B3046" s="172"/>
      <c r="C3046" s="168"/>
      <c r="D3046" s="169"/>
      <c r="E3046" s="169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5">
      <c r="A3047" s="172"/>
      <c r="B3047" s="172"/>
      <c r="C3047" s="168"/>
      <c r="D3047" s="169"/>
      <c r="E3047" s="169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5">
      <c r="A3048" s="172"/>
      <c r="B3048" s="172"/>
      <c r="C3048" s="168"/>
      <c r="D3048" s="169"/>
      <c r="E3048" s="169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5">
      <c r="A3049" s="172"/>
      <c r="B3049" s="172"/>
      <c r="C3049" s="168"/>
      <c r="D3049" s="169"/>
      <c r="E3049" s="169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5">
      <c r="A3050" s="172"/>
      <c r="B3050" s="172"/>
      <c r="C3050" s="168"/>
      <c r="D3050" s="169"/>
      <c r="E3050" s="169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5">
      <c r="A3051" s="172"/>
      <c r="B3051" s="172"/>
      <c r="C3051" s="168"/>
      <c r="D3051" s="169"/>
      <c r="E3051" s="169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5">
      <c r="A3052" s="172"/>
      <c r="B3052" s="172"/>
      <c r="C3052" s="168"/>
      <c r="D3052" s="169"/>
      <c r="E3052" s="169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5">
      <c r="A3053" s="172"/>
      <c r="B3053" s="172"/>
      <c r="C3053" s="168"/>
      <c r="D3053" s="169"/>
      <c r="E3053" s="169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5">
      <c r="A3054" s="172"/>
      <c r="B3054" s="172"/>
      <c r="C3054" s="168"/>
      <c r="D3054" s="169"/>
      <c r="E3054" s="169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5">
      <c r="A3055" s="172"/>
      <c r="B3055" s="172"/>
      <c r="C3055" s="168"/>
      <c r="D3055" s="169"/>
      <c r="E3055" s="169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5">
      <c r="A3056" s="172"/>
      <c r="B3056" s="172"/>
      <c r="C3056" s="168"/>
      <c r="D3056" s="169"/>
      <c r="E3056" s="169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5">
      <c r="A3057" s="172"/>
      <c r="B3057" s="172"/>
      <c r="C3057" s="168"/>
      <c r="D3057" s="169"/>
      <c r="E3057" s="169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5">
      <c r="A3058" s="172"/>
      <c r="B3058" s="172"/>
      <c r="C3058" s="168"/>
      <c r="D3058" s="169"/>
      <c r="E3058" s="169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5">
      <c r="A3059" s="172"/>
      <c r="B3059" s="172"/>
      <c r="C3059" s="168"/>
      <c r="D3059" s="169"/>
      <c r="E3059" s="169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5">
      <c r="A3060" s="172"/>
      <c r="B3060" s="172"/>
      <c r="C3060" s="168"/>
      <c r="D3060" s="169"/>
      <c r="E3060" s="169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5">
      <c r="A3061" s="172"/>
      <c r="B3061" s="172"/>
      <c r="C3061" s="168"/>
      <c r="D3061" s="169"/>
      <c r="E3061" s="169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5">
      <c r="A3062" s="172"/>
      <c r="B3062" s="172"/>
      <c r="C3062" s="168"/>
      <c r="D3062" s="169"/>
      <c r="E3062" s="169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5">
      <c r="A3063" s="172"/>
      <c r="B3063" s="172"/>
      <c r="C3063" s="168"/>
      <c r="D3063" s="169"/>
      <c r="E3063" s="169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5">
      <c r="A3064" s="172"/>
      <c r="B3064" s="172"/>
      <c r="C3064" s="168"/>
      <c r="D3064" s="169"/>
      <c r="E3064" s="169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5">
      <c r="A3065" s="172"/>
      <c r="B3065" s="172"/>
      <c r="C3065" s="168"/>
      <c r="D3065" s="169"/>
      <c r="E3065" s="169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5">
      <c r="A3066" s="172"/>
      <c r="B3066" s="172"/>
      <c r="C3066" s="168"/>
      <c r="D3066" s="169"/>
      <c r="E3066" s="169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5">
      <c r="A3067" s="172"/>
      <c r="B3067" s="172"/>
      <c r="C3067" s="168"/>
      <c r="D3067" s="169"/>
      <c r="E3067" s="169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5">
      <c r="A3068" s="172"/>
      <c r="B3068" s="172"/>
      <c r="C3068" s="168"/>
      <c r="D3068" s="169"/>
      <c r="E3068" s="169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5">
      <c r="A3069" s="172"/>
      <c r="B3069" s="172"/>
      <c r="C3069" s="168"/>
      <c r="D3069" s="169"/>
      <c r="E3069" s="169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5">
      <c r="A3070" s="172"/>
      <c r="B3070" s="172"/>
      <c r="C3070" s="168"/>
      <c r="D3070" s="169"/>
      <c r="E3070" s="169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5">
      <c r="A3071" s="172"/>
      <c r="B3071" s="172"/>
      <c r="C3071" s="168"/>
      <c r="D3071" s="169"/>
      <c r="E3071" s="169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5">
      <c r="A3072" s="172"/>
      <c r="B3072" s="172"/>
      <c r="C3072" s="168"/>
      <c r="D3072" s="169"/>
      <c r="E3072" s="169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5">
      <c r="A3073" s="172"/>
      <c r="B3073" s="172"/>
      <c r="C3073" s="168"/>
      <c r="D3073" s="169"/>
      <c r="E3073" s="169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5">
      <c r="A3074" s="172"/>
      <c r="B3074" s="172"/>
      <c r="C3074" s="168"/>
      <c r="D3074" s="169"/>
      <c r="E3074" s="169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5">
      <c r="A3075" s="172"/>
      <c r="B3075" s="172"/>
      <c r="C3075" s="168"/>
      <c r="D3075" s="169"/>
      <c r="E3075" s="169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5">
      <c r="A3076" s="172"/>
      <c r="B3076" s="172"/>
      <c r="C3076" s="168"/>
      <c r="D3076" s="169"/>
      <c r="E3076" s="169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5">
      <c r="A3077" s="172"/>
      <c r="B3077" s="172"/>
      <c r="C3077" s="168"/>
      <c r="D3077" s="169"/>
      <c r="E3077" s="169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5">
      <c r="A3078" s="172"/>
      <c r="B3078" s="172"/>
      <c r="C3078" s="168"/>
      <c r="D3078" s="169"/>
      <c r="E3078" s="169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5">
      <c r="A3079" s="172"/>
      <c r="B3079" s="172"/>
      <c r="C3079" s="168"/>
      <c r="D3079" s="169"/>
      <c r="E3079" s="169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5">
      <c r="A3080" s="172"/>
      <c r="B3080" s="172"/>
      <c r="C3080" s="168"/>
      <c r="D3080" s="169"/>
      <c r="E3080" s="169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5">
      <c r="A3081" s="172"/>
      <c r="B3081" s="172"/>
      <c r="C3081" s="168"/>
      <c r="D3081" s="169"/>
      <c r="E3081" s="169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5">
      <c r="A3082" s="172"/>
      <c r="B3082" s="172"/>
      <c r="C3082" s="168"/>
      <c r="D3082" s="169"/>
      <c r="E3082" s="169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5">
      <c r="A3083" s="172"/>
      <c r="B3083" s="172"/>
      <c r="C3083" s="168"/>
      <c r="D3083" s="169"/>
      <c r="E3083" s="169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5">
      <c r="A3084" s="172"/>
      <c r="B3084" s="172"/>
      <c r="C3084" s="168"/>
      <c r="D3084" s="169"/>
      <c r="E3084" s="169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5">
      <c r="A3085" s="172"/>
      <c r="B3085" s="172"/>
      <c r="C3085" s="168"/>
      <c r="D3085" s="169"/>
      <c r="E3085" s="169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5">
      <c r="A3086" s="172"/>
      <c r="B3086" s="172"/>
      <c r="C3086" s="168"/>
      <c r="D3086" s="169"/>
      <c r="E3086" s="169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5">
      <c r="A3087" s="172"/>
      <c r="B3087" s="172"/>
      <c r="C3087" s="168"/>
      <c r="D3087" s="169"/>
      <c r="E3087" s="169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5">
      <c r="A3088" s="172"/>
      <c r="B3088" s="172"/>
      <c r="C3088" s="168"/>
      <c r="D3088" s="169"/>
      <c r="E3088" s="169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5">
      <c r="A3089" s="172"/>
      <c r="B3089" s="172"/>
      <c r="C3089" s="168"/>
      <c r="D3089" s="169"/>
      <c r="E3089" s="169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5">
      <c r="A3090" s="172"/>
      <c r="B3090" s="172"/>
      <c r="C3090" s="168"/>
      <c r="D3090" s="169"/>
      <c r="E3090" s="169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5">
      <c r="A3091" s="172"/>
      <c r="B3091" s="172"/>
      <c r="C3091" s="168"/>
      <c r="D3091" s="169"/>
      <c r="E3091" s="169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5">
      <c r="A3092" s="172"/>
      <c r="B3092" s="172"/>
      <c r="C3092" s="168"/>
      <c r="D3092" s="169"/>
      <c r="E3092" s="169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5">
      <c r="A3093" s="172"/>
      <c r="B3093" s="172"/>
      <c r="C3093" s="168"/>
      <c r="D3093" s="169"/>
      <c r="E3093" s="169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5">
      <c r="A3094" s="172"/>
      <c r="B3094" s="172"/>
      <c r="C3094" s="168"/>
      <c r="D3094" s="169"/>
      <c r="E3094" s="169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5">
      <c r="A3095" s="172"/>
      <c r="B3095" s="172"/>
      <c r="C3095" s="168"/>
      <c r="D3095" s="169"/>
      <c r="E3095" s="169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5">
      <c r="A3096" s="172"/>
      <c r="B3096" s="172"/>
      <c r="C3096" s="168"/>
      <c r="D3096" s="169"/>
      <c r="E3096" s="169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5">
      <c r="A3097" s="172"/>
      <c r="B3097" s="172"/>
      <c r="C3097" s="168"/>
      <c r="D3097" s="169"/>
      <c r="E3097" s="169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5">
      <c r="A3098" s="172"/>
      <c r="B3098" s="172"/>
      <c r="C3098" s="168"/>
      <c r="D3098" s="169"/>
      <c r="E3098" s="169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5">
      <c r="A3099" s="172"/>
      <c r="B3099" s="172"/>
      <c r="C3099" s="168"/>
      <c r="D3099" s="169"/>
      <c r="E3099" s="169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5">
      <c r="A3100" s="172"/>
      <c r="B3100" s="172"/>
      <c r="C3100" s="168"/>
      <c r="D3100" s="169"/>
      <c r="E3100" s="169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5">
      <c r="A3101" s="172"/>
      <c r="B3101" s="172"/>
      <c r="C3101" s="168"/>
      <c r="D3101" s="169"/>
      <c r="E3101" s="169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5">
      <c r="A3102" s="172"/>
      <c r="B3102" s="172"/>
      <c r="C3102" s="168"/>
      <c r="D3102" s="169"/>
      <c r="E3102" s="169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5">
      <c r="A3103" s="172"/>
      <c r="B3103" s="172"/>
      <c r="C3103" s="168"/>
      <c r="D3103" s="169"/>
      <c r="E3103" s="169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5">
      <c r="A3104" s="172"/>
      <c r="B3104" s="172"/>
      <c r="C3104" s="168"/>
      <c r="D3104" s="169"/>
      <c r="E3104" s="169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5">
      <c r="A3105" s="172"/>
      <c r="B3105" s="172"/>
      <c r="C3105" s="168"/>
      <c r="D3105" s="169"/>
      <c r="E3105" s="169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5">
      <c r="A3106" s="172"/>
      <c r="B3106" s="172"/>
      <c r="C3106" s="168"/>
      <c r="D3106" s="169"/>
      <c r="E3106" s="169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5">
      <c r="A3107" s="172"/>
      <c r="B3107" s="172"/>
      <c r="C3107" s="168"/>
      <c r="D3107" s="169"/>
      <c r="E3107" s="169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5">
      <c r="A3108" s="172"/>
      <c r="B3108" s="172"/>
      <c r="C3108" s="168"/>
      <c r="D3108" s="169"/>
      <c r="E3108" s="169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5">
      <c r="A3109" s="172"/>
      <c r="B3109" s="172"/>
      <c r="C3109" s="168"/>
      <c r="D3109" s="169"/>
      <c r="E3109" s="169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5">
      <c r="A3110" s="172"/>
      <c r="B3110" s="172"/>
      <c r="C3110" s="168"/>
      <c r="D3110" s="169"/>
      <c r="E3110" s="169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5">
      <c r="A3111" s="172"/>
      <c r="B3111" s="172"/>
      <c r="C3111" s="168"/>
      <c r="D3111" s="169"/>
      <c r="E3111" s="169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5">
      <c r="A3112" s="172"/>
      <c r="B3112" s="172"/>
      <c r="C3112" s="168"/>
      <c r="D3112" s="169"/>
      <c r="E3112" s="169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5">
      <c r="A3113" s="172"/>
      <c r="B3113" s="172"/>
      <c r="C3113" s="168"/>
      <c r="D3113" s="169"/>
      <c r="E3113" s="169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5">
      <c r="A3114" s="172"/>
      <c r="B3114" s="172"/>
      <c r="C3114" s="168"/>
      <c r="D3114" s="169"/>
      <c r="E3114" s="169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5">
      <c r="A3115" s="172"/>
      <c r="B3115" s="172"/>
      <c r="C3115" s="168"/>
      <c r="D3115" s="169"/>
      <c r="E3115" s="169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5">
      <c r="A3116" s="172"/>
      <c r="B3116" s="172"/>
      <c r="C3116" s="168"/>
      <c r="D3116" s="169"/>
      <c r="E3116" s="169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5">
      <c r="A3117" s="172"/>
      <c r="B3117" s="172"/>
      <c r="C3117" s="168"/>
      <c r="D3117" s="169"/>
      <c r="E3117" s="169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5">
      <c r="A3118" s="172"/>
      <c r="B3118" s="172"/>
      <c r="C3118" s="168"/>
      <c r="D3118" s="169"/>
      <c r="E3118" s="169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5">
      <c r="A3119" s="172"/>
      <c r="B3119" s="172"/>
      <c r="C3119" s="168"/>
      <c r="D3119" s="169"/>
      <c r="E3119" s="169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5">
      <c r="A3120" s="172"/>
      <c r="B3120" s="172"/>
      <c r="C3120" s="168"/>
      <c r="D3120" s="169"/>
      <c r="E3120" s="169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5">
      <c r="A3121" s="172"/>
      <c r="B3121" s="172"/>
      <c r="C3121" s="168"/>
      <c r="D3121" s="169"/>
      <c r="E3121" s="169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5">
      <c r="A3122" s="172"/>
      <c r="B3122" s="172"/>
      <c r="C3122" s="168"/>
      <c r="D3122" s="169"/>
      <c r="E3122" s="169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5">
      <c r="A3123" s="172"/>
      <c r="B3123" s="172"/>
      <c r="C3123" s="168"/>
      <c r="D3123" s="169"/>
      <c r="E3123" s="169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5">
      <c r="A3124" s="172"/>
      <c r="B3124" s="172"/>
      <c r="C3124" s="168"/>
      <c r="D3124" s="169"/>
      <c r="E3124" s="169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5">
      <c r="A3125" s="172"/>
      <c r="B3125" s="172"/>
      <c r="C3125" s="168"/>
      <c r="D3125" s="169"/>
      <c r="E3125" s="169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5">
      <c r="A3126" s="172"/>
      <c r="B3126" s="172"/>
      <c r="C3126" s="168"/>
      <c r="D3126" s="169"/>
      <c r="E3126" s="169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5">
      <c r="A3127" s="172"/>
      <c r="B3127" s="172"/>
      <c r="C3127" s="168"/>
      <c r="D3127" s="169"/>
      <c r="E3127" s="169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5">
      <c r="A3128" s="172"/>
      <c r="B3128" s="172"/>
      <c r="C3128" s="168"/>
      <c r="D3128" s="169"/>
      <c r="E3128" s="169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5">
      <c r="A3129" s="172"/>
      <c r="B3129" s="172"/>
      <c r="C3129" s="168"/>
      <c r="D3129" s="169"/>
      <c r="E3129" s="169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5">
      <c r="A3130" s="172"/>
      <c r="B3130" s="172"/>
      <c r="C3130" s="168"/>
      <c r="D3130" s="169"/>
      <c r="E3130" s="169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5">
      <c r="A3131" s="172"/>
      <c r="B3131" s="172"/>
      <c r="C3131" s="168"/>
      <c r="D3131" s="169"/>
      <c r="E3131" s="169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5">
      <c r="A3132" s="172"/>
      <c r="B3132" s="172"/>
      <c r="C3132" s="168"/>
      <c r="D3132" s="169"/>
      <c r="E3132" s="169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5">
      <c r="A3133" s="172"/>
      <c r="B3133" s="172"/>
      <c r="C3133" s="168"/>
      <c r="D3133" s="169"/>
      <c r="E3133" s="169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5">
      <c r="A3134" s="172"/>
      <c r="B3134" s="172"/>
      <c r="C3134" s="168"/>
      <c r="D3134" s="169"/>
      <c r="E3134" s="169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5">
      <c r="A3135" s="172"/>
      <c r="B3135" s="172"/>
      <c r="C3135" s="168"/>
      <c r="D3135" s="169"/>
      <c r="E3135" s="169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5">
      <c r="A3136" s="172"/>
      <c r="B3136" s="172"/>
      <c r="C3136" s="168"/>
      <c r="D3136" s="169"/>
      <c r="E3136" s="169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5">
      <c r="A3137" s="172"/>
      <c r="B3137" s="172"/>
      <c r="C3137" s="168"/>
      <c r="D3137" s="169"/>
      <c r="E3137" s="169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5">
      <c r="A3138" s="172"/>
      <c r="B3138" s="172"/>
      <c r="C3138" s="168"/>
      <c r="D3138" s="169"/>
      <c r="E3138" s="169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5">
      <c r="A3139" s="172"/>
      <c r="B3139" s="172"/>
      <c r="C3139" s="168"/>
      <c r="D3139" s="169"/>
      <c r="E3139" s="169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5">
      <c r="A3140" s="172"/>
      <c r="B3140" s="172"/>
      <c r="C3140" s="168"/>
      <c r="D3140" s="169"/>
      <c r="E3140" s="169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5">
      <c r="A3141" s="172"/>
      <c r="B3141" s="172"/>
      <c r="C3141" s="168"/>
      <c r="D3141" s="169"/>
      <c r="E3141" s="169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5">
      <c r="A3142" s="172"/>
      <c r="B3142" s="172"/>
      <c r="C3142" s="168"/>
      <c r="D3142" s="169"/>
      <c r="E3142" s="169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5">
      <c r="A3143" s="172"/>
      <c r="B3143" s="172"/>
      <c r="C3143" s="168"/>
      <c r="D3143" s="169"/>
      <c r="E3143" s="169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5">
      <c r="A3144" s="172"/>
      <c r="B3144" s="172"/>
      <c r="C3144" s="168"/>
      <c r="D3144" s="169"/>
      <c r="E3144" s="169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5">
      <c r="A3145" s="172"/>
      <c r="B3145" s="172"/>
      <c r="C3145" s="168"/>
      <c r="D3145" s="169"/>
      <c r="E3145" s="169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5">
      <c r="A3146" s="172"/>
      <c r="B3146" s="172"/>
      <c r="C3146" s="168"/>
      <c r="D3146" s="169"/>
      <c r="E3146" s="169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5">
      <c r="A3147" s="172"/>
      <c r="B3147" s="172"/>
      <c r="C3147" s="168"/>
      <c r="D3147" s="169"/>
      <c r="E3147" s="169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5">
      <c r="A3148" s="172"/>
      <c r="B3148" s="172"/>
      <c r="C3148" s="168"/>
      <c r="D3148" s="169"/>
      <c r="E3148" s="169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5">
      <c r="A3149" s="172"/>
      <c r="B3149" s="172"/>
      <c r="C3149" s="168"/>
      <c r="D3149" s="169"/>
      <c r="E3149" s="169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5">
      <c r="A3150" s="172"/>
      <c r="B3150" s="172"/>
      <c r="C3150" s="168"/>
      <c r="D3150" s="169"/>
      <c r="E3150" s="169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5">
      <c r="A3151" s="172"/>
      <c r="B3151" s="172"/>
      <c r="C3151" s="168"/>
      <c r="D3151" s="169"/>
      <c r="E3151" s="169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5">
      <c r="A3152" s="172"/>
      <c r="B3152" s="172"/>
      <c r="C3152" s="168"/>
      <c r="D3152" s="169"/>
      <c r="E3152" s="169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5">
      <c r="A3153" s="172"/>
      <c r="B3153" s="172"/>
      <c r="C3153" s="168"/>
      <c r="D3153" s="169"/>
      <c r="E3153" s="169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5">
      <c r="A3154" s="172"/>
      <c r="B3154" s="172"/>
      <c r="C3154" s="168"/>
      <c r="D3154" s="169"/>
      <c r="E3154" s="169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5">
      <c r="A3155" s="172"/>
      <c r="B3155" s="172"/>
      <c r="C3155" s="168"/>
      <c r="D3155" s="169"/>
      <c r="E3155" s="169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5">
      <c r="A3156" s="172"/>
      <c r="B3156" s="172"/>
      <c r="C3156" s="168"/>
      <c r="D3156" s="169"/>
      <c r="E3156" s="169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5">
      <c r="A3157" s="172"/>
      <c r="B3157" s="172"/>
      <c r="C3157" s="168"/>
      <c r="D3157" s="169"/>
      <c r="E3157" s="169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5">
      <c r="A3158" s="172"/>
      <c r="B3158" s="172"/>
      <c r="C3158" s="168"/>
      <c r="D3158" s="169"/>
      <c r="E3158" s="169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5">
      <c r="A3159" s="172"/>
      <c r="B3159" s="172"/>
      <c r="C3159" s="168"/>
      <c r="D3159" s="169"/>
      <c r="E3159" s="169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5">
      <c r="A3160" s="172"/>
      <c r="B3160" s="172"/>
      <c r="C3160" s="168"/>
      <c r="D3160" s="169"/>
      <c r="E3160" s="169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5">
      <c r="A3161" s="172"/>
      <c r="B3161" s="172"/>
      <c r="C3161" s="168"/>
      <c r="D3161" s="169"/>
      <c r="E3161" s="169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5">
      <c r="A3162" s="172"/>
      <c r="B3162" s="172"/>
      <c r="C3162" s="168"/>
      <c r="D3162" s="169"/>
      <c r="E3162" s="169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5">
      <c r="A3163" s="172"/>
      <c r="B3163" s="172"/>
      <c r="C3163" s="168"/>
      <c r="D3163" s="169"/>
      <c r="E3163" s="169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5">
      <c r="A3164" s="172"/>
      <c r="B3164" s="172"/>
      <c r="C3164" s="168"/>
      <c r="D3164" s="169"/>
      <c r="E3164" s="169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5">
      <c r="A3165" s="172"/>
      <c r="B3165" s="172"/>
      <c r="C3165" s="168"/>
      <c r="D3165" s="169"/>
      <c r="E3165" s="169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5">
      <c r="A3166" s="172"/>
      <c r="B3166" s="172"/>
      <c r="C3166" s="168"/>
      <c r="D3166" s="169"/>
      <c r="E3166" s="169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5">
      <c r="A3167" s="172"/>
      <c r="B3167" s="172"/>
      <c r="C3167" s="168"/>
      <c r="D3167" s="169"/>
      <c r="E3167" s="169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5">
      <c r="A3168" s="172"/>
      <c r="B3168" s="172"/>
      <c r="C3168" s="168"/>
      <c r="D3168" s="169"/>
      <c r="E3168" s="169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5">
      <c r="A3169" s="172"/>
      <c r="B3169" s="172"/>
      <c r="C3169" s="168"/>
      <c r="D3169" s="169"/>
      <c r="E3169" s="169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5">
      <c r="A3170" s="172"/>
      <c r="B3170" s="172"/>
      <c r="C3170" s="168"/>
      <c r="D3170" s="169"/>
      <c r="E3170" s="169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5">
      <c r="A3171" s="172"/>
      <c r="B3171" s="172"/>
      <c r="C3171" s="168"/>
      <c r="D3171" s="169"/>
      <c r="E3171" s="169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5">
      <c r="A3172" s="172"/>
      <c r="B3172" s="172"/>
      <c r="C3172" s="168"/>
      <c r="D3172" s="169"/>
      <c r="E3172" s="169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5">
      <c r="A3173" s="172"/>
      <c r="B3173" s="172"/>
      <c r="C3173" s="168"/>
      <c r="D3173" s="169"/>
      <c r="E3173" s="169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5">
      <c r="A3174" s="172"/>
      <c r="B3174" s="172"/>
      <c r="C3174" s="168"/>
      <c r="D3174" s="169"/>
      <c r="E3174" s="169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5">
      <c r="A3175" s="172"/>
      <c r="B3175" s="172"/>
      <c r="C3175" s="168"/>
      <c r="D3175" s="169"/>
      <c r="E3175" s="169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5">
      <c r="A3176" s="172"/>
      <c r="B3176" s="172"/>
      <c r="C3176" s="168"/>
      <c r="D3176" s="169"/>
      <c r="E3176" s="169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5">
      <c r="A3177" s="172"/>
      <c r="B3177" s="172"/>
      <c r="C3177" s="168"/>
      <c r="D3177" s="169"/>
      <c r="E3177" s="169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5">
      <c r="A3178" s="172"/>
      <c r="B3178" s="172"/>
      <c r="C3178" s="168"/>
      <c r="D3178" s="169"/>
      <c r="E3178" s="169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5">
      <c r="A3179" s="172"/>
      <c r="B3179" s="172"/>
      <c r="C3179" s="168"/>
      <c r="D3179" s="169"/>
      <c r="E3179" s="169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5">
      <c r="A3180" s="172"/>
      <c r="B3180" s="172"/>
      <c r="C3180" s="168"/>
      <c r="D3180" s="169"/>
      <c r="E3180" s="169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5">
      <c r="A3181" s="172"/>
      <c r="B3181" s="172"/>
      <c r="C3181" s="168"/>
      <c r="D3181" s="169"/>
      <c r="E3181" s="169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5">
      <c r="A3182" s="172"/>
      <c r="B3182" s="172"/>
      <c r="C3182" s="168"/>
      <c r="D3182" s="169"/>
      <c r="E3182" s="169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5">
      <c r="A3183" s="172"/>
      <c r="B3183" s="172"/>
      <c r="C3183" s="168"/>
      <c r="D3183" s="169"/>
      <c r="E3183" s="169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5">
      <c r="A3184" s="172"/>
      <c r="B3184" s="172"/>
      <c r="C3184" s="168"/>
      <c r="D3184" s="169"/>
      <c r="E3184" s="169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5">
      <c r="A3185" s="172"/>
      <c r="B3185" s="172"/>
      <c r="C3185" s="168"/>
      <c r="D3185" s="169"/>
      <c r="E3185" s="169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5">
      <c r="A3186" s="172"/>
      <c r="B3186" s="172"/>
      <c r="C3186" s="168"/>
      <c r="D3186" s="169"/>
      <c r="E3186" s="169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5">
      <c r="A3187" s="172"/>
      <c r="B3187" s="172"/>
      <c r="C3187" s="168"/>
      <c r="D3187" s="169"/>
      <c r="E3187" s="169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5">
      <c r="A3188" s="172"/>
      <c r="B3188" s="172"/>
      <c r="C3188" s="168"/>
      <c r="D3188" s="169"/>
      <c r="E3188" s="169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5">
      <c r="A3189" s="172"/>
      <c r="B3189" s="172"/>
      <c r="C3189" s="168"/>
      <c r="D3189" s="169"/>
      <c r="E3189" s="169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5">
      <c r="A3190" s="172"/>
      <c r="B3190" s="172"/>
      <c r="C3190" s="168"/>
      <c r="D3190" s="169"/>
      <c r="E3190" s="169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5">
      <c r="A3191" s="172"/>
      <c r="B3191" s="172"/>
      <c r="C3191" s="168"/>
      <c r="D3191" s="169"/>
      <c r="E3191" s="169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5">
      <c r="A3192" s="172"/>
      <c r="B3192" s="172"/>
      <c r="C3192" s="168"/>
      <c r="D3192" s="169"/>
      <c r="E3192" s="169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5">
      <c r="A3193" s="172"/>
      <c r="B3193" s="172"/>
      <c r="C3193" s="168"/>
      <c r="D3193" s="169"/>
      <c r="E3193" s="169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5">
      <c r="A3194" s="172"/>
      <c r="B3194" s="172"/>
      <c r="C3194" s="168"/>
      <c r="D3194" s="169"/>
      <c r="E3194" s="169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5">
      <c r="A3195" s="172"/>
      <c r="B3195" s="172"/>
      <c r="C3195" s="168"/>
      <c r="D3195" s="169"/>
      <c r="E3195" s="169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5">
      <c r="A3196" s="172"/>
      <c r="B3196" s="172"/>
      <c r="C3196" s="168"/>
      <c r="D3196" s="169"/>
      <c r="E3196" s="169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5">
      <c r="A3197" s="172"/>
      <c r="B3197" s="172"/>
      <c r="C3197" s="168"/>
      <c r="D3197" s="169"/>
      <c r="E3197" s="169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5">
      <c r="A3198" s="172"/>
      <c r="B3198" s="172"/>
      <c r="C3198" s="168"/>
      <c r="D3198" s="169"/>
      <c r="E3198" s="169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5">
      <c r="A3199" s="172"/>
      <c r="B3199" s="172"/>
      <c r="C3199" s="168"/>
      <c r="D3199" s="169"/>
      <c r="E3199" s="169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5">
      <c r="A3200" s="172"/>
      <c r="B3200" s="172"/>
      <c r="C3200" s="168"/>
      <c r="D3200" s="169"/>
      <c r="E3200" s="169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5">
      <c r="A3201" s="172"/>
      <c r="B3201" s="172"/>
      <c r="C3201" s="168"/>
      <c r="D3201" s="169"/>
      <c r="E3201" s="169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5">
      <c r="A3202" s="172"/>
      <c r="B3202" s="172"/>
      <c r="C3202" s="168"/>
      <c r="D3202" s="169"/>
      <c r="E3202" s="169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5">
      <c r="A3203" s="172"/>
      <c r="B3203" s="172"/>
      <c r="C3203" s="168"/>
      <c r="D3203" s="169"/>
      <c r="E3203" s="169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5">
      <c r="A3204" s="172"/>
      <c r="B3204" s="172"/>
      <c r="C3204" s="168"/>
      <c r="D3204" s="169"/>
      <c r="E3204" s="169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5">
      <c r="A3205" s="172"/>
      <c r="B3205" s="172"/>
      <c r="C3205" s="168"/>
      <c r="D3205" s="169"/>
      <c r="E3205" s="169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5">
      <c r="A3206" s="172"/>
      <c r="B3206" s="172"/>
      <c r="C3206" s="168"/>
      <c r="D3206" s="169"/>
      <c r="E3206" s="169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5">
      <c r="A3207" s="172"/>
      <c r="B3207" s="172"/>
      <c r="C3207" s="168"/>
      <c r="D3207" s="169"/>
      <c r="E3207" s="169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5">
      <c r="A3208" s="172"/>
      <c r="B3208" s="172"/>
      <c r="C3208" s="168"/>
      <c r="D3208" s="169"/>
      <c r="E3208" s="169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5">
      <c r="A3209" s="172"/>
      <c r="B3209" s="172"/>
      <c r="C3209" s="168"/>
      <c r="D3209" s="169"/>
      <c r="E3209" s="169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5">
      <c r="A3210" s="172"/>
      <c r="B3210" s="172"/>
      <c r="C3210" s="168"/>
      <c r="D3210" s="169"/>
      <c r="E3210" s="169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5">
      <c r="A3211" s="172"/>
      <c r="B3211" s="172"/>
      <c r="C3211" s="168"/>
      <c r="D3211" s="169"/>
      <c r="E3211" s="169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5">
      <c r="A3212" s="172"/>
      <c r="B3212" s="172"/>
      <c r="C3212" s="168"/>
      <c r="D3212" s="169"/>
      <c r="E3212" s="169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5">
      <c r="A3213" s="172"/>
      <c r="B3213" s="172"/>
      <c r="C3213" s="168"/>
      <c r="D3213" s="169"/>
      <c r="E3213" s="169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5">
      <c r="A3214" s="172"/>
      <c r="B3214" s="172"/>
      <c r="C3214" s="168"/>
      <c r="D3214" s="169"/>
      <c r="E3214" s="169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5">
      <c r="A3215" s="172"/>
      <c r="B3215" s="172"/>
      <c r="C3215" s="168"/>
      <c r="D3215" s="169"/>
      <c r="E3215" s="169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5">
      <c r="A3216" s="172"/>
      <c r="B3216" s="172"/>
      <c r="C3216" s="168"/>
      <c r="D3216" s="169"/>
      <c r="E3216" s="169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5">
      <c r="A3217" s="172"/>
      <c r="B3217" s="172"/>
      <c r="C3217" s="168"/>
      <c r="D3217" s="169"/>
      <c r="E3217" s="169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5">
      <c r="A3218" s="172"/>
      <c r="B3218" s="172"/>
      <c r="C3218" s="168"/>
      <c r="D3218" s="169"/>
      <c r="E3218" s="169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5">
      <c r="A3219" s="172"/>
      <c r="B3219" s="172"/>
      <c r="C3219" s="168"/>
      <c r="D3219" s="169"/>
      <c r="E3219" s="169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5">
      <c r="A3220" s="172"/>
      <c r="B3220" s="172"/>
      <c r="C3220" s="168"/>
      <c r="D3220" s="169"/>
      <c r="E3220" s="169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5">
      <c r="A3221" s="172"/>
      <c r="B3221" s="172"/>
      <c r="C3221" s="168"/>
      <c r="D3221" s="169"/>
      <c r="E3221" s="169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5">
      <c r="A3222" s="172"/>
      <c r="B3222" s="172"/>
      <c r="C3222" s="168"/>
      <c r="D3222" s="169"/>
      <c r="E3222" s="169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5">
      <c r="A3223" s="172"/>
      <c r="B3223" s="172"/>
      <c r="C3223" s="168"/>
      <c r="D3223" s="169"/>
      <c r="E3223" s="169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5">
      <c r="A3224" s="172"/>
      <c r="B3224" s="172"/>
      <c r="C3224" s="168"/>
      <c r="D3224" s="169"/>
      <c r="E3224" s="169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5">
      <c r="A3225" s="172"/>
      <c r="B3225" s="172"/>
      <c r="C3225" s="168"/>
      <c r="D3225" s="169"/>
      <c r="E3225" s="169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5">
      <c r="A3226" s="172"/>
      <c r="B3226" s="172"/>
      <c r="C3226" s="168"/>
      <c r="D3226" s="169"/>
      <c r="E3226" s="169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5">
      <c r="A3227" s="172"/>
      <c r="B3227" s="172"/>
      <c r="C3227" s="168"/>
      <c r="D3227" s="169"/>
      <c r="E3227" s="169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5">
      <c r="A3228" s="172"/>
      <c r="B3228" s="172"/>
      <c r="C3228" s="168"/>
      <c r="D3228" s="169"/>
      <c r="E3228" s="169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5">
      <c r="A3229" s="172"/>
      <c r="B3229" s="172"/>
      <c r="C3229" s="168"/>
      <c r="D3229" s="169"/>
      <c r="E3229" s="169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5">
      <c r="A3230" s="172"/>
      <c r="B3230" s="172"/>
      <c r="C3230" s="168"/>
      <c r="D3230" s="169"/>
      <c r="E3230" s="169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5">
      <c r="A3231" s="172"/>
      <c r="B3231" s="172"/>
      <c r="C3231" s="168"/>
      <c r="D3231" s="169"/>
      <c r="E3231" s="169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5">
      <c r="A3232" s="172"/>
      <c r="B3232" s="172"/>
      <c r="C3232" s="168"/>
      <c r="D3232" s="169"/>
      <c r="E3232" s="169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5">
      <c r="A3233" s="172"/>
      <c r="B3233" s="172"/>
      <c r="C3233" s="168"/>
      <c r="D3233" s="169"/>
      <c r="E3233" s="169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5">
      <c r="A3234" s="172"/>
      <c r="B3234" s="172"/>
      <c r="C3234" s="168"/>
      <c r="D3234" s="169"/>
      <c r="E3234" s="169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5">
      <c r="A3235" s="172"/>
      <c r="B3235" s="172"/>
      <c r="C3235" s="168"/>
      <c r="D3235" s="169"/>
      <c r="E3235" s="169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5">
      <c r="A3236" s="172"/>
      <c r="B3236" s="172"/>
      <c r="C3236" s="168"/>
      <c r="D3236" s="169"/>
      <c r="E3236" s="169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5">
      <c r="A3237" s="172"/>
      <c r="B3237" s="172"/>
      <c r="C3237" s="168"/>
      <c r="D3237" s="169"/>
      <c r="E3237" s="169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5">
      <c r="A3238" s="172"/>
      <c r="B3238" s="172"/>
      <c r="C3238" s="168"/>
      <c r="D3238" s="169"/>
      <c r="E3238" s="169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5">
      <c r="A3239" s="172"/>
      <c r="B3239" s="172"/>
      <c r="C3239" s="168"/>
      <c r="D3239" s="169"/>
      <c r="E3239" s="169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5">
      <c r="A3240" s="172"/>
      <c r="B3240" s="172"/>
      <c r="C3240" s="168"/>
      <c r="D3240" s="169"/>
      <c r="E3240" s="169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5">
      <c r="A3241" s="172"/>
      <c r="B3241" s="172"/>
      <c r="C3241" s="168"/>
      <c r="D3241" s="169"/>
      <c r="E3241" s="169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5">
      <c r="A3242" s="172"/>
      <c r="B3242" s="172"/>
      <c r="C3242" s="168"/>
      <c r="D3242" s="169"/>
      <c r="E3242" s="169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5">
      <c r="A3243" s="172"/>
      <c r="B3243" s="172"/>
      <c r="C3243" s="168"/>
      <c r="D3243" s="169"/>
      <c r="E3243" s="169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5">
      <c r="A3244" s="172"/>
      <c r="B3244" s="172"/>
      <c r="C3244" s="168"/>
      <c r="D3244" s="169"/>
      <c r="E3244" s="169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5">
      <c r="A3245" s="172"/>
      <c r="B3245" s="172"/>
      <c r="C3245" s="168"/>
      <c r="D3245" s="169"/>
      <c r="E3245" s="169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5">
      <c r="A3246" s="172"/>
      <c r="B3246" s="172"/>
      <c r="C3246" s="168"/>
      <c r="D3246" s="169"/>
      <c r="E3246" s="169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5">
      <c r="A3247" s="172"/>
      <c r="B3247" s="172"/>
      <c r="C3247" s="168"/>
      <c r="D3247" s="169"/>
      <c r="E3247" s="169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5">
      <c r="A3248" s="172"/>
      <c r="B3248" s="172"/>
      <c r="C3248" s="168"/>
      <c r="D3248" s="169"/>
      <c r="E3248" s="169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5">
      <c r="A3249" s="172"/>
      <c r="B3249" s="172"/>
      <c r="C3249" s="168"/>
      <c r="D3249" s="169"/>
      <c r="E3249" s="169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5">
      <c r="A3250" s="172"/>
      <c r="B3250" s="172"/>
      <c r="C3250" s="168"/>
      <c r="D3250" s="169"/>
      <c r="E3250" s="169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5">
      <c r="A3251" s="172"/>
      <c r="B3251" s="172"/>
      <c r="C3251" s="168"/>
      <c r="D3251" s="169"/>
      <c r="E3251" s="169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5">
      <c r="A3252" s="172"/>
      <c r="B3252" s="172"/>
      <c r="C3252" s="168"/>
      <c r="D3252" s="169"/>
      <c r="E3252" s="169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5">
      <c r="A3253" s="172"/>
      <c r="B3253" s="172"/>
      <c r="C3253" s="168"/>
      <c r="D3253" s="169"/>
      <c r="E3253" s="169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5">
      <c r="A3254" s="172"/>
      <c r="B3254" s="172"/>
      <c r="C3254" s="168"/>
      <c r="D3254" s="169"/>
      <c r="E3254" s="169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5">
      <c r="A3255" s="172"/>
      <c r="B3255" s="172"/>
      <c r="C3255" s="168"/>
      <c r="D3255" s="169"/>
      <c r="E3255" s="169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5">
      <c r="A3256" s="172"/>
      <c r="B3256" s="172"/>
      <c r="C3256" s="168"/>
      <c r="D3256" s="169"/>
      <c r="E3256" s="169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5">
      <c r="A3257" s="172"/>
      <c r="B3257" s="172"/>
      <c r="C3257" s="168"/>
      <c r="D3257" s="169"/>
      <c r="E3257" s="169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5">
      <c r="A3258" s="172"/>
      <c r="B3258" s="172"/>
      <c r="C3258" s="168"/>
      <c r="D3258" s="169"/>
      <c r="E3258" s="169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5">
      <c r="A3259" s="172"/>
      <c r="B3259" s="172"/>
      <c r="C3259" s="168"/>
      <c r="D3259" s="169"/>
      <c r="E3259" s="169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5">
      <c r="A3260" s="172"/>
      <c r="B3260" s="172"/>
      <c r="C3260" s="168"/>
      <c r="D3260" s="169"/>
      <c r="E3260" s="169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5">
      <c r="A3261" s="172"/>
      <c r="B3261" s="172"/>
      <c r="C3261" s="168"/>
      <c r="D3261" s="169"/>
      <c r="E3261" s="169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5">
      <c r="A3262" s="172"/>
      <c r="B3262" s="172"/>
      <c r="C3262" s="168"/>
      <c r="D3262" s="169"/>
      <c r="E3262" s="169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5">
      <c r="A3263" s="172"/>
      <c r="B3263" s="172"/>
      <c r="C3263" s="168"/>
      <c r="D3263" s="169"/>
      <c r="E3263" s="169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5">
      <c r="A3264" s="172"/>
      <c r="B3264" s="172"/>
      <c r="C3264" s="168"/>
      <c r="D3264" s="169"/>
      <c r="E3264" s="169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5">
      <c r="A3265" s="172"/>
      <c r="B3265" s="172"/>
      <c r="C3265" s="168"/>
      <c r="D3265" s="169"/>
      <c r="E3265" s="169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5">
      <c r="A3266" s="172"/>
      <c r="B3266" s="172"/>
      <c r="C3266" s="168"/>
      <c r="D3266" s="169"/>
      <c r="E3266" s="169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5">
      <c r="A3267" s="172"/>
      <c r="B3267" s="172"/>
      <c r="C3267" s="168"/>
      <c r="D3267" s="169"/>
      <c r="E3267" s="169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5">
      <c r="A3268" s="172"/>
      <c r="B3268" s="172"/>
      <c r="C3268" s="168"/>
      <c r="D3268" s="169"/>
      <c r="E3268" s="169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5">
      <c r="A3269" s="172"/>
      <c r="B3269" s="172"/>
      <c r="C3269" s="168"/>
      <c r="D3269" s="169"/>
      <c r="E3269" s="169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5">
      <c r="A3270" s="172"/>
      <c r="B3270" s="172"/>
      <c r="C3270" s="168"/>
      <c r="D3270" s="169"/>
      <c r="E3270" s="169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5">
      <c r="A3271" s="172"/>
      <c r="B3271" s="172"/>
      <c r="C3271" s="168"/>
      <c r="D3271" s="169"/>
      <c r="E3271" s="169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5">
      <c r="A3272" s="172"/>
      <c r="B3272" s="172"/>
      <c r="C3272" s="168"/>
      <c r="D3272" s="169"/>
      <c r="E3272" s="169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5">
      <c r="A3273" s="172"/>
      <c r="B3273" s="172"/>
      <c r="C3273" s="168"/>
      <c r="D3273" s="169"/>
      <c r="E3273" s="169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5">
      <c r="A3274" s="172"/>
      <c r="B3274" s="172"/>
      <c r="C3274" s="168"/>
      <c r="D3274" s="169"/>
      <c r="E3274" s="169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5">
      <c r="A3275" s="172"/>
      <c r="B3275" s="172"/>
      <c r="C3275" s="168"/>
      <c r="D3275" s="169"/>
      <c r="E3275" s="169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5">
      <c r="A3276" s="172"/>
      <c r="B3276" s="172"/>
      <c r="C3276" s="168"/>
      <c r="D3276" s="169"/>
      <c r="E3276" s="169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5">
      <c r="A3277" s="172"/>
      <c r="B3277" s="172"/>
      <c r="C3277" s="168"/>
      <c r="D3277" s="169"/>
      <c r="E3277" s="169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5">
      <c r="A3278" s="172"/>
      <c r="B3278" s="172"/>
      <c r="C3278" s="168"/>
      <c r="D3278" s="169"/>
      <c r="E3278" s="169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5">
      <c r="A3279" s="172"/>
      <c r="B3279" s="172"/>
      <c r="C3279" s="168"/>
      <c r="D3279" s="169"/>
      <c r="E3279" s="169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5">
      <c r="A3280" s="172"/>
      <c r="B3280" s="172"/>
      <c r="C3280" s="168"/>
      <c r="D3280" s="169"/>
      <c r="E3280" s="169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5">
      <c r="A3281" s="172"/>
      <c r="B3281" s="172"/>
      <c r="C3281" s="168"/>
      <c r="D3281" s="169"/>
      <c r="E3281" s="169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5">
      <c r="A3282" s="172"/>
      <c r="B3282" s="172"/>
      <c r="C3282" s="168"/>
      <c r="D3282" s="169"/>
      <c r="E3282" s="169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5">
      <c r="A3283" s="172"/>
      <c r="B3283" s="172"/>
      <c r="C3283" s="168"/>
      <c r="D3283" s="169"/>
      <c r="E3283" s="169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5">
      <c r="A3284" s="172"/>
      <c r="B3284" s="172"/>
      <c r="C3284" s="168"/>
      <c r="D3284" s="169"/>
      <c r="E3284" s="169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5">
      <c r="A3285" s="172"/>
      <c r="B3285" s="172"/>
      <c r="C3285" s="168"/>
      <c r="D3285" s="169"/>
      <c r="E3285" s="169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5">
      <c r="A3286" s="172"/>
      <c r="B3286" s="172"/>
      <c r="C3286" s="168"/>
      <c r="D3286" s="169"/>
      <c r="E3286" s="169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5">
      <c r="A3287" s="172"/>
      <c r="B3287" s="172"/>
      <c r="C3287" s="168"/>
      <c r="D3287" s="169"/>
      <c r="E3287" s="169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5">
      <c r="A3288" s="172"/>
      <c r="B3288" s="172"/>
      <c r="C3288" s="168"/>
      <c r="D3288" s="169"/>
      <c r="E3288" s="169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5">
      <c r="A3289" s="172"/>
      <c r="B3289" s="172"/>
      <c r="C3289" s="168"/>
      <c r="D3289" s="169"/>
      <c r="E3289" s="169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5">
      <c r="A3290" s="172"/>
      <c r="B3290" s="172"/>
      <c r="C3290" s="168"/>
      <c r="D3290" s="169"/>
      <c r="E3290" s="169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5">
      <c r="A3291" s="172"/>
      <c r="B3291" s="172"/>
      <c r="C3291" s="168"/>
      <c r="D3291" s="169"/>
      <c r="E3291" s="169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5">
      <c r="A3292" s="172"/>
      <c r="B3292" s="172"/>
      <c r="C3292" s="168"/>
      <c r="D3292" s="169"/>
      <c r="E3292" s="169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5">
      <c r="A3293" s="172"/>
      <c r="B3293" s="172"/>
      <c r="C3293" s="168"/>
      <c r="D3293" s="169"/>
      <c r="E3293" s="169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5">
      <c r="A3294" s="172"/>
      <c r="B3294" s="172"/>
      <c r="C3294" s="168"/>
      <c r="D3294" s="169"/>
      <c r="E3294" s="169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5">
      <c r="A3295" s="172"/>
      <c r="B3295" s="172"/>
      <c r="C3295" s="168"/>
      <c r="D3295" s="169"/>
      <c r="E3295" s="169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5">
      <c r="A3296" s="172"/>
      <c r="B3296" s="172"/>
      <c r="C3296" s="168"/>
      <c r="D3296" s="169"/>
      <c r="E3296" s="169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5">
      <c r="A3297" s="172"/>
      <c r="B3297" s="172"/>
      <c r="C3297" s="168"/>
      <c r="D3297" s="169"/>
      <c r="E3297" s="169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5">
      <c r="A3298" s="172"/>
      <c r="B3298" s="172"/>
      <c r="C3298" s="168"/>
      <c r="D3298" s="169"/>
      <c r="E3298" s="169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5">
      <c r="A3299" s="172"/>
      <c r="B3299" s="172"/>
      <c r="C3299" s="168"/>
      <c r="D3299" s="169"/>
      <c r="E3299" s="169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5">
      <c r="A3300" s="172"/>
      <c r="B3300" s="172"/>
      <c r="C3300" s="168"/>
      <c r="D3300" s="169"/>
      <c r="E3300" s="169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5">
      <c r="A3301" s="172"/>
      <c r="B3301" s="172"/>
      <c r="C3301" s="168"/>
      <c r="D3301" s="169"/>
      <c r="E3301" s="169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5">
      <c r="A3302" s="172"/>
      <c r="B3302" s="172"/>
      <c r="C3302" s="168"/>
      <c r="D3302" s="169"/>
      <c r="E3302" s="169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5">
      <c r="A3303" s="172"/>
      <c r="B3303" s="172"/>
      <c r="C3303" s="168"/>
      <c r="D3303" s="169"/>
      <c r="E3303" s="169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5">
      <c r="A3304" s="172"/>
      <c r="B3304" s="172"/>
      <c r="C3304" s="168"/>
      <c r="D3304" s="169"/>
      <c r="E3304" s="169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5">
      <c r="A3305" s="172"/>
      <c r="B3305" s="172"/>
      <c r="C3305" s="168"/>
      <c r="D3305" s="169"/>
      <c r="E3305" s="169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5">
      <c r="A3306" s="172"/>
      <c r="B3306" s="172"/>
      <c r="C3306" s="168"/>
      <c r="D3306" s="169"/>
      <c r="E3306" s="169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5">
      <c r="A3307" s="172"/>
      <c r="B3307" s="172"/>
      <c r="C3307" s="168"/>
      <c r="D3307" s="169"/>
      <c r="E3307" s="169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5">
      <c r="A3308" s="172"/>
      <c r="B3308" s="172"/>
      <c r="C3308" s="168"/>
      <c r="D3308" s="169"/>
      <c r="E3308" s="169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5">
      <c r="A3309" s="172"/>
      <c r="B3309" s="172"/>
      <c r="C3309" s="168"/>
      <c r="D3309" s="169"/>
      <c r="E3309" s="169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5">
      <c r="A3310" s="172"/>
      <c r="B3310" s="172"/>
      <c r="C3310" s="168"/>
      <c r="D3310" s="169"/>
      <c r="E3310" s="169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5">
      <c r="A3311" s="172"/>
      <c r="B3311" s="172"/>
      <c r="C3311" s="168"/>
      <c r="D3311" s="169"/>
      <c r="E3311" s="169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5">
      <c r="A3312" s="172"/>
      <c r="B3312" s="172"/>
      <c r="C3312" s="168"/>
      <c r="D3312" s="169"/>
      <c r="E3312" s="169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5">
      <c r="A3313" s="172"/>
      <c r="B3313" s="172"/>
      <c r="C3313" s="168"/>
      <c r="D3313" s="169"/>
      <c r="E3313" s="169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5">
      <c r="A3314" s="172"/>
      <c r="B3314" s="172"/>
      <c r="C3314" s="168"/>
      <c r="D3314" s="169"/>
      <c r="E3314" s="169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5">
      <c r="A3315" s="172"/>
      <c r="B3315" s="172"/>
      <c r="C3315" s="168"/>
      <c r="D3315" s="169"/>
      <c r="E3315" s="169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5">
      <c r="A3316" s="172"/>
      <c r="B3316" s="172"/>
      <c r="C3316" s="168"/>
      <c r="D3316" s="169"/>
      <c r="E3316" s="169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5">
      <c r="A3317" s="172"/>
      <c r="B3317" s="172"/>
      <c r="C3317" s="168"/>
      <c r="D3317" s="169"/>
      <c r="E3317" s="169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5">
      <c r="A3318" s="172"/>
      <c r="B3318" s="172"/>
      <c r="C3318" s="168"/>
      <c r="D3318" s="169"/>
      <c r="E3318" s="169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5">
      <c r="A3319" s="172"/>
      <c r="B3319" s="172"/>
      <c r="C3319" s="168"/>
      <c r="D3319" s="169"/>
      <c r="E3319" s="169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5">
      <c r="A3320" s="172"/>
      <c r="B3320" s="172"/>
      <c r="C3320" s="168"/>
      <c r="D3320" s="169"/>
      <c r="E3320" s="169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5">
      <c r="A3321" s="172"/>
      <c r="B3321" s="172"/>
      <c r="C3321" s="168"/>
      <c r="D3321" s="169"/>
      <c r="E3321" s="169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5">
      <c r="A3322" s="172"/>
      <c r="B3322" s="172"/>
      <c r="C3322" s="168"/>
      <c r="D3322" s="169"/>
      <c r="E3322" s="169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5">
      <c r="A3323" s="172"/>
      <c r="B3323" s="172"/>
      <c r="C3323" s="168"/>
      <c r="D3323" s="169"/>
      <c r="E3323" s="169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5">
      <c r="A3324" s="172"/>
      <c r="B3324" s="172"/>
      <c r="C3324" s="168"/>
      <c r="D3324" s="169"/>
      <c r="E3324" s="169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5">
      <c r="A3325" s="172"/>
      <c r="B3325" s="172"/>
      <c r="C3325" s="168"/>
      <c r="D3325" s="169"/>
      <c r="E3325" s="169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5">
      <c r="A3326" s="172"/>
      <c r="B3326" s="172"/>
      <c r="C3326" s="168"/>
      <c r="D3326" s="169"/>
      <c r="E3326" s="169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5">
      <c r="A3327" s="172"/>
      <c r="B3327" s="172"/>
      <c r="C3327" s="168"/>
      <c r="D3327" s="169"/>
      <c r="E3327" s="169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5">
      <c r="A3328" s="172"/>
      <c r="B3328" s="172"/>
      <c r="C3328" s="168"/>
      <c r="D3328" s="169"/>
      <c r="E3328" s="169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5">
      <c r="A3329" s="172"/>
      <c r="B3329" s="172"/>
      <c r="C3329" s="168"/>
      <c r="D3329" s="169"/>
      <c r="E3329" s="169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5">
      <c r="A3330" s="172"/>
      <c r="B3330" s="172"/>
      <c r="C3330" s="168"/>
      <c r="D3330" s="169"/>
      <c r="E3330" s="169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5">
      <c r="A3331" s="172"/>
      <c r="B3331" s="172"/>
      <c r="C3331" s="168"/>
      <c r="D3331" s="169"/>
      <c r="E3331" s="169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5">
      <c r="A3332" s="172"/>
      <c r="B3332" s="172"/>
      <c r="C3332" s="168"/>
      <c r="D3332" s="169"/>
      <c r="E3332" s="169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5">
      <c r="A3333" s="172"/>
      <c r="B3333" s="172"/>
      <c r="C3333" s="168"/>
      <c r="D3333" s="169"/>
      <c r="E3333" s="169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5">
      <c r="A3334" s="172"/>
      <c r="B3334" s="172"/>
      <c r="C3334" s="168"/>
      <c r="D3334" s="169"/>
      <c r="E3334" s="169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5">
      <c r="A3335" s="172"/>
      <c r="B3335" s="172"/>
      <c r="C3335" s="168"/>
      <c r="D3335" s="169"/>
      <c r="E3335" s="169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5">
      <c r="A3336" s="172"/>
      <c r="B3336" s="172"/>
      <c r="C3336" s="168"/>
      <c r="D3336" s="169"/>
      <c r="E3336" s="169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5">
      <c r="A3337" s="172"/>
      <c r="B3337" s="172"/>
      <c r="C3337" s="168"/>
      <c r="D3337" s="169"/>
      <c r="E3337" s="169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5">
      <c r="A3338" s="172"/>
      <c r="B3338" s="172"/>
      <c r="C3338" s="168"/>
      <c r="D3338" s="169"/>
      <c r="E3338" s="169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5">
      <c r="A3339" s="172"/>
      <c r="B3339" s="172"/>
      <c r="C3339" s="168"/>
      <c r="D3339" s="169"/>
      <c r="E3339" s="169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5">
      <c r="A3340" s="172"/>
      <c r="B3340" s="172"/>
      <c r="C3340" s="168"/>
      <c r="D3340" s="169"/>
      <c r="E3340" s="169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5">
      <c r="A3341" s="172"/>
      <c r="B3341" s="172"/>
      <c r="C3341" s="168"/>
      <c r="D3341" s="169"/>
      <c r="E3341" s="169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5">
      <c r="A3342" s="172"/>
      <c r="B3342" s="172"/>
      <c r="C3342" s="168"/>
      <c r="D3342" s="169"/>
      <c r="E3342" s="169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5">
      <c r="A3343" s="172"/>
      <c r="B3343" s="172"/>
      <c r="C3343" s="168"/>
      <c r="D3343" s="169"/>
      <c r="E3343" s="169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5">
      <c r="A3344" s="172"/>
      <c r="B3344" s="172"/>
      <c r="C3344" s="168"/>
      <c r="D3344" s="169"/>
      <c r="E3344" s="169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5">
      <c r="A3345" s="172"/>
      <c r="B3345" s="172"/>
      <c r="C3345" s="168"/>
      <c r="D3345" s="169"/>
      <c r="E3345" s="169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5">
      <c r="A3346" s="172"/>
      <c r="B3346" s="172"/>
      <c r="C3346" s="168"/>
      <c r="D3346" s="169"/>
      <c r="E3346" s="169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5">
      <c r="A3347" s="172"/>
      <c r="B3347" s="172"/>
      <c r="C3347" s="168"/>
      <c r="D3347" s="169"/>
      <c r="E3347" s="169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5">
      <c r="A3348" s="172"/>
      <c r="B3348" s="172"/>
      <c r="C3348" s="168"/>
      <c r="D3348" s="169"/>
      <c r="E3348" s="169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5">
      <c r="A3349" s="172"/>
      <c r="B3349" s="172"/>
      <c r="C3349" s="168"/>
      <c r="D3349" s="169"/>
      <c r="E3349" s="169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5">
      <c r="A3350" s="172"/>
      <c r="B3350" s="172"/>
      <c r="C3350" s="168"/>
      <c r="D3350" s="169"/>
      <c r="E3350" s="169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5">
      <c r="A3351" s="172"/>
      <c r="B3351" s="172"/>
      <c r="C3351" s="168"/>
      <c r="D3351" s="169"/>
      <c r="E3351" s="169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5">
      <c r="A3352" s="172"/>
      <c r="B3352" s="172"/>
      <c r="C3352" s="168"/>
      <c r="D3352" s="169"/>
      <c r="E3352" s="169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5">
      <c r="A3353" s="172"/>
      <c r="B3353" s="172"/>
      <c r="C3353" s="168"/>
      <c r="D3353" s="169"/>
      <c r="E3353" s="169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5">
      <c r="A3354" s="172"/>
      <c r="B3354" s="172"/>
      <c r="C3354" s="168"/>
      <c r="D3354" s="169"/>
      <c r="E3354" s="169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5">
      <c r="A3355" s="172"/>
      <c r="B3355" s="172"/>
      <c r="C3355" s="168"/>
      <c r="D3355" s="169"/>
      <c r="E3355" s="169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5">
      <c r="A3356" s="172"/>
      <c r="B3356" s="172"/>
      <c r="C3356" s="168"/>
      <c r="D3356" s="169"/>
      <c r="E3356" s="169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5">
      <c r="A3357" s="172"/>
      <c r="B3357" s="172"/>
      <c r="C3357" s="168"/>
      <c r="D3357" s="169"/>
      <c r="E3357" s="169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5">
      <c r="A3358" s="172"/>
      <c r="B3358" s="172"/>
      <c r="C3358" s="168"/>
      <c r="D3358" s="169"/>
      <c r="E3358" s="169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5">
      <c r="A3359" s="172"/>
      <c r="B3359" s="172"/>
      <c r="C3359" s="168"/>
      <c r="D3359" s="169"/>
      <c r="E3359" s="169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5">
      <c r="A3360" s="172"/>
      <c r="B3360" s="172"/>
      <c r="C3360" s="168"/>
      <c r="D3360" s="169"/>
      <c r="E3360" s="169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5">
      <c r="A3361" s="172"/>
      <c r="B3361" s="172"/>
      <c r="C3361" s="168"/>
      <c r="D3361" s="169"/>
      <c r="E3361" s="169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5">
      <c r="A3362" s="172"/>
      <c r="B3362" s="172"/>
      <c r="C3362" s="168"/>
      <c r="D3362" s="169"/>
      <c r="E3362" s="169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5">
      <c r="A3363" s="172"/>
      <c r="B3363" s="172"/>
      <c r="C3363" s="168"/>
      <c r="D3363" s="169"/>
      <c r="E3363" s="169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5">
      <c r="A3364" s="172"/>
      <c r="B3364" s="172"/>
      <c r="C3364" s="168"/>
      <c r="D3364" s="169"/>
      <c r="E3364" s="169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5">
      <c r="A3365" s="172"/>
      <c r="B3365" s="172"/>
      <c r="C3365" s="168"/>
      <c r="D3365" s="169"/>
      <c r="E3365" s="169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5">
      <c r="A3366" s="172"/>
      <c r="B3366" s="172"/>
      <c r="C3366" s="168"/>
      <c r="D3366" s="169"/>
      <c r="E3366" s="169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5">
      <c r="A3367" s="172"/>
      <c r="B3367" s="172"/>
      <c r="C3367" s="168"/>
      <c r="D3367" s="169"/>
      <c r="E3367" s="169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5">
      <c r="A3368" s="172"/>
      <c r="B3368" s="172"/>
      <c r="C3368" s="168"/>
      <c r="D3368" s="169"/>
      <c r="E3368" s="169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5">
      <c r="A3369" s="172"/>
      <c r="B3369" s="172"/>
      <c r="C3369" s="168"/>
      <c r="D3369" s="169"/>
      <c r="E3369" s="169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5">
      <c r="A3370" s="172"/>
      <c r="B3370" s="172"/>
      <c r="C3370" s="168"/>
      <c r="D3370" s="169"/>
      <c r="E3370" s="169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5">
      <c r="A3371" s="172"/>
      <c r="B3371" s="172"/>
      <c r="C3371" s="168"/>
      <c r="D3371" s="169"/>
      <c r="E3371" s="169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5">
      <c r="A3372" s="172"/>
      <c r="B3372" s="172"/>
      <c r="C3372" s="168"/>
      <c r="D3372" s="169"/>
      <c r="E3372" s="169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5">
      <c r="A3373" s="172"/>
      <c r="B3373" s="172"/>
      <c r="C3373" s="168"/>
      <c r="D3373" s="169"/>
      <c r="E3373" s="169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5">
      <c r="A3374" s="172"/>
      <c r="B3374" s="172"/>
      <c r="C3374" s="168"/>
      <c r="D3374" s="169"/>
      <c r="E3374" s="169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5">
      <c r="A3375" s="172"/>
      <c r="B3375" s="172"/>
      <c r="C3375" s="168"/>
      <c r="D3375" s="169"/>
      <c r="E3375" s="169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5">
      <c r="A3376" s="172"/>
      <c r="B3376" s="172"/>
      <c r="C3376" s="168"/>
      <c r="D3376" s="169"/>
      <c r="E3376" s="169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5">
      <c r="A3377" s="172"/>
      <c r="B3377" s="172"/>
      <c r="C3377" s="168"/>
      <c r="D3377" s="169"/>
      <c r="E3377" s="169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5">
      <c r="A3378" s="172"/>
      <c r="B3378" s="172"/>
      <c r="C3378" s="168"/>
      <c r="D3378" s="169"/>
      <c r="E3378" s="169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5">
      <c r="A3379" s="172"/>
      <c r="B3379" s="172"/>
      <c r="C3379" s="168"/>
      <c r="D3379" s="169"/>
      <c r="E3379" s="169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5">
      <c r="A3380" s="172"/>
      <c r="B3380" s="172"/>
      <c r="C3380" s="168"/>
      <c r="D3380" s="169"/>
      <c r="E3380" s="169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5">
      <c r="A3381" s="172"/>
      <c r="B3381" s="172"/>
      <c r="C3381" s="168"/>
      <c r="D3381" s="169"/>
      <c r="E3381" s="169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5">
      <c r="A3382" s="172"/>
      <c r="B3382" s="172"/>
      <c r="C3382" s="168"/>
      <c r="D3382" s="169"/>
      <c r="E3382" s="169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5">
      <c r="A3383" s="172"/>
      <c r="B3383" s="172"/>
      <c r="C3383" s="168"/>
      <c r="D3383" s="169"/>
      <c r="E3383" s="169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5">
      <c r="A3384" s="172"/>
      <c r="B3384" s="172"/>
      <c r="C3384" s="168"/>
      <c r="D3384" s="169"/>
      <c r="E3384" s="169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5">
      <c r="A3385" s="172"/>
      <c r="B3385" s="172"/>
      <c r="C3385" s="168"/>
      <c r="D3385" s="169"/>
      <c r="E3385" s="169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5">
      <c r="A3386" s="172"/>
      <c r="B3386" s="172"/>
      <c r="C3386" s="168"/>
      <c r="D3386" s="169"/>
      <c r="E3386" s="169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5">
      <c r="A3387" s="172"/>
      <c r="B3387" s="172"/>
      <c r="C3387" s="168"/>
      <c r="D3387" s="169"/>
      <c r="E3387" s="169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5">
      <c r="A3388" s="172"/>
      <c r="B3388" s="172"/>
      <c r="C3388" s="168"/>
      <c r="D3388" s="169"/>
      <c r="E3388" s="169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5">
      <c r="A3389" s="172"/>
      <c r="B3389" s="172"/>
      <c r="C3389" s="168"/>
      <c r="D3389" s="169"/>
      <c r="E3389" s="169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5">
      <c r="A3390" s="172"/>
      <c r="B3390" s="172"/>
      <c r="C3390" s="168"/>
      <c r="D3390" s="169"/>
      <c r="E3390" s="169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5">
      <c r="A3391" s="172"/>
      <c r="B3391" s="172"/>
      <c r="C3391" s="168"/>
      <c r="D3391" s="169"/>
      <c r="E3391" s="169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5">
      <c r="A3392" s="172"/>
      <c r="B3392" s="172"/>
      <c r="C3392" s="168"/>
      <c r="D3392" s="169"/>
      <c r="E3392" s="169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5">
      <c r="A3393" s="172"/>
      <c r="B3393" s="172"/>
      <c r="C3393" s="168"/>
      <c r="D3393" s="169"/>
      <c r="E3393" s="169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5">
      <c r="A3394" s="172"/>
      <c r="B3394" s="172"/>
      <c r="C3394" s="168"/>
      <c r="D3394" s="169"/>
      <c r="E3394" s="169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5">
      <c r="A3395" s="172"/>
      <c r="B3395" s="172"/>
      <c r="C3395" s="168"/>
      <c r="D3395" s="169"/>
      <c r="E3395" s="169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5">
      <c r="A3396" s="172"/>
      <c r="B3396" s="172"/>
      <c r="C3396" s="168"/>
      <c r="D3396" s="169"/>
      <c r="E3396" s="169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5">
      <c r="A3397" s="172"/>
      <c r="B3397" s="172"/>
      <c r="C3397" s="168"/>
      <c r="D3397" s="169"/>
      <c r="E3397" s="169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5">
      <c r="A3398" s="172"/>
      <c r="B3398" s="172"/>
      <c r="C3398" s="168"/>
      <c r="D3398" s="169"/>
      <c r="E3398" s="169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5">
      <c r="A3399" s="172"/>
      <c r="B3399" s="172"/>
      <c r="C3399" s="168"/>
      <c r="D3399" s="169"/>
      <c r="E3399" s="169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5">
      <c r="A3400" s="172"/>
      <c r="B3400" s="172"/>
      <c r="C3400" s="168"/>
      <c r="D3400" s="169"/>
      <c r="E3400" s="169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5">
      <c r="A3401" s="172"/>
      <c r="B3401" s="172"/>
      <c r="C3401" s="168"/>
      <c r="D3401" s="169"/>
      <c r="E3401" s="169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5">
      <c r="A3402" s="172"/>
      <c r="B3402" s="172"/>
      <c r="C3402" s="168"/>
      <c r="D3402" s="169"/>
      <c r="E3402" s="169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5">
      <c r="A3403" s="172"/>
      <c r="B3403" s="172"/>
      <c r="C3403" s="168"/>
      <c r="D3403" s="169"/>
      <c r="E3403" s="169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5">
      <c r="A3404" s="172"/>
      <c r="B3404" s="172"/>
      <c r="C3404" s="168"/>
      <c r="D3404" s="169"/>
      <c r="E3404" s="169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5">
      <c r="A3405" s="172"/>
      <c r="B3405" s="172"/>
      <c r="C3405" s="168"/>
      <c r="D3405" s="169"/>
      <c r="E3405" s="169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5">
      <c r="A3406" s="172"/>
      <c r="B3406" s="172"/>
      <c r="C3406" s="168"/>
      <c r="D3406" s="169"/>
      <c r="E3406" s="169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5">
      <c r="A3407" s="172"/>
      <c r="B3407" s="172"/>
      <c r="C3407" s="168"/>
      <c r="D3407" s="169"/>
      <c r="E3407" s="169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5">
      <c r="A3408" s="172"/>
      <c r="B3408" s="172"/>
      <c r="C3408" s="168"/>
      <c r="D3408" s="169"/>
      <c r="E3408" s="169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5">
      <c r="A3409" s="172"/>
      <c r="B3409" s="172"/>
      <c r="C3409" s="168"/>
      <c r="D3409" s="169"/>
      <c r="E3409" s="169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5">
      <c r="A3410" s="172"/>
      <c r="B3410" s="172"/>
      <c r="C3410" s="168"/>
      <c r="D3410" s="169"/>
      <c r="E3410" s="169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5">
      <c r="A3411" s="172"/>
      <c r="B3411" s="172"/>
      <c r="C3411" s="168"/>
      <c r="D3411" s="169"/>
      <c r="E3411" s="169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5">
      <c r="A3412" s="172"/>
      <c r="B3412" s="172"/>
      <c r="C3412" s="168"/>
      <c r="D3412" s="169"/>
      <c r="E3412" s="169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5">
      <c r="A3413" s="172"/>
      <c r="B3413" s="172"/>
      <c r="C3413" s="168"/>
      <c r="D3413" s="169"/>
      <c r="E3413" s="169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5">
      <c r="A3414" s="172"/>
      <c r="B3414" s="172"/>
      <c r="C3414" s="168"/>
      <c r="D3414" s="169"/>
      <c r="E3414" s="169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5">
      <c r="A3415" s="172"/>
      <c r="B3415" s="172"/>
      <c r="C3415" s="168"/>
      <c r="D3415" s="169"/>
      <c r="E3415" s="169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5">
      <c r="A3416" s="172"/>
      <c r="B3416" s="172"/>
      <c r="C3416" s="168"/>
      <c r="D3416" s="169"/>
      <c r="E3416" s="169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5">
      <c r="A3417" s="172"/>
      <c r="B3417" s="172"/>
      <c r="C3417" s="168"/>
      <c r="D3417" s="169"/>
      <c r="E3417" s="169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5">
      <c r="A3418" s="172"/>
      <c r="B3418" s="172"/>
      <c r="C3418" s="168"/>
      <c r="D3418" s="169"/>
      <c r="E3418" s="169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5">
      <c r="A3419" s="172"/>
      <c r="B3419" s="172"/>
      <c r="C3419" s="168"/>
      <c r="D3419" s="169"/>
      <c r="E3419" s="169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5">
      <c r="A3420" s="172"/>
      <c r="B3420" s="172"/>
      <c r="C3420" s="168"/>
      <c r="D3420" s="169"/>
      <c r="E3420" s="169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5">
      <c r="A3421" s="172"/>
      <c r="B3421" s="172"/>
      <c r="C3421" s="168"/>
      <c r="D3421" s="169"/>
      <c r="E3421" s="169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5">
      <c r="A3422" s="172"/>
      <c r="B3422" s="172"/>
      <c r="C3422" s="168"/>
      <c r="D3422" s="169"/>
      <c r="E3422" s="169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5">
      <c r="A3423" s="172"/>
      <c r="B3423" s="172"/>
      <c r="C3423" s="168"/>
      <c r="D3423" s="169"/>
      <c r="E3423" s="169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5">
      <c r="A3424" s="172"/>
      <c r="B3424" s="172"/>
      <c r="C3424" s="168"/>
      <c r="D3424" s="169"/>
      <c r="E3424" s="169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5">
      <c r="A3425" s="172"/>
      <c r="B3425" s="172"/>
      <c r="C3425" s="168"/>
      <c r="D3425" s="169"/>
      <c r="E3425" s="169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5">
      <c r="A3426" s="172"/>
      <c r="B3426" s="172"/>
      <c r="C3426" s="168"/>
      <c r="D3426" s="169"/>
      <c r="E3426" s="169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5">
      <c r="A3427" s="172"/>
      <c r="B3427" s="172"/>
      <c r="C3427" s="168"/>
      <c r="D3427" s="169"/>
      <c r="E3427" s="169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5">
      <c r="A3428" s="172"/>
      <c r="B3428" s="172"/>
      <c r="C3428" s="168"/>
      <c r="D3428" s="169"/>
      <c r="E3428" s="169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5">
      <c r="A3429" s="172"/>
      <c r="B3429" s="172"/>
      <c r="C3429" s="168"/>
      <c r="D3429" s="169"/>
      <c r="E3429" s="169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5">
      <c r="A3430" s="172"/>
      <c r="B3430" s="172"/>
      <c r="C3430" s="168"/>
      <c r="D3430" s="169"/>
      <c r="E3430" s="169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5">
      <c r="A3431" s="172"/>
      <c r="B3431" s="172"/>
      <c r="C3431" s="168"/>
      <c r="D3431" s="169"/>
      <c r="E3431" s="169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5">
      <c r="A3432" s="172"/>
      <c r="B3432" s="172"/>
      <c r="C3432" s="168"/>
      <c r="D3432" s="169"/>
      <c r="E3432" s="169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5">
      <c r="A3433" s="172"/>
      <c r="B3433" s="172"/>
      <c r="C3433" s="168"/>
      <c r="D3433" s="169"/>
      <c r="E3433" s="169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5">
      <c r="A3434" s="172"/>
      <c r="B3434" s="172"/>
      <c r="C3434" s="168"/>
      <c r="D3434" s="169"/>
      <c r="E3434" s="169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5">
      <c r="A3435" s="172"/>
      <c r="B3435" s="172"/>
      <c r="C3435" s="168"/>
      <c r="D3435" s="169"/>
      <c r="E3435" s="169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5">
      <c r="A3436" s="172"/>
      <c r="B3436" s="172"/>
      <c r="C3436" s="168"/>
      <c r="D3436" s="169"/>
      <c r="E3436" s="169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5">
      <c r="A3437" s="172"/>
      <c r="B3437" s="172"/>
      <c r="C3437" s="168"/>
      <c r="D3437" s="169"/>
      <c r="E3437" s="169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5">
      <c r="A3438" s="172"/>
      <c r="B3438" s="172"/>
      <c r="C3438" s="168"/>
      <c r="D3438" s="169"/>
      <c r="E3438" s="169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5">
      <c r="A3439" s="172"/>
      <c r="B3439" s="172"/>
      <c r="C3439" s="168"/>
      <c r="D3439" s="169"/>
      <c r="E3439" s="169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5">
      <c r="A3440" s="172"/>
      <c r="B3440" s="172"/>
      <c r="C3440" s="168"/>
      <c r="D3440" s="169"/>
      <c r="E3440" s="169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5">
      <c r="A3441" s="172"/>
      <c r="B3441" s="172"/>
      <c r="C3441" s="168"/>
      <c r="D3441" s="169"/>
      <c r="E3441" s="169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5">
      <c r="A3442" s="172"/>
      <c r="B3442" s="172"/>
      <c r="C3442" s="168"/>
      <c r="D3442" s="169"/>
      <c r="E3442" s="169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5">
      <c r="A3443" s="172"/>
      <c r="B3443" s="172"/>
      <c r="C3443" s="168"/>
      <c r="D3443" s="169"/>
      <c r="E3443" s="169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5">
      <c r="A3444" s="172"/>
      <c r="B3444" s="172"/>
      <c r="C3444" s="168"/>
      <c r="D3444" s="169"/>
      <c r="E3444" s="169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5">
      <c r="A3445" s="172"/>
      <c r="B3445" s="172"/>
      <c r="C3445" s="168"/>
      <c r="D3445" s="169"/>
      <c r="E3445" s="169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5">
      <c r="A3446" s="172"/>
      <c r="B3446" s="172"/>
      <c r="C3446" s="168"/>
      <c r="D3446" s="169"/>
      <c r="E3446" s="169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5">
      <c r="A3447" s="172"/>
      <c r="B3447" s="172"/>
      <c r="C3447" s="168"/>
      <c r="D3447" s="169"/>
      <c r="E3447" s="169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5">
      <c r="A3448" s="172"/>
      <c r="B3448" s="172"/>
      <c r="C3448" s="168"/>
      <c r="D3448" s="169"/>
      <c r="E3448" s="169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5">
      <c r="A3449" s="172"/>
      <c r="B3449" s="172"/>
      <c r="C3449" s="168"/>
      <c r="D3449" s="169"/>
      <c r="E3449" s="169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5">
      <c r="A3450" s="172"/>
      <c r="B3450" s="172"/>
      <c r="C3450" s="168"/>
      <c r="D3450" s="169"/>
      <c r="E3450" s="169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5">
      <c r="A3451" s="172"/>
      <c r="B3451" s="172"/>
      <c r="C3451" s="168"/>
      <c r="D3451" s="169"/>
      <c r="E3451" s="169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5">
      <c r="A3452" s="172"/>
      <c r="B3452" s="172"/>
      <c r="C3452" s="168"/>
      <c r="D3452" s="169"/>
      <c r="E3452" s="169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5">
      <c r="A3453" s="172"/>
      <c r="B3453" s="172"/>
      <c r="C3453" s="168"/>
      <c r="D3453" s="169"/>
      <c r="E3453" s="169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5">
      <c r="A3454" s="172"/>
      <c r="B3454" s="172"/>
      <c r="C3454" s="168"/>
      <c r="D3454" s="169"/>
      <c r="E3454" s="169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5">
      <c r="A3455" s="172"/>
      <c r="B3455" s="172"/>
      <c r="C3455" s="168"/>
      <c r="D3455" s="169"/>
      <c r="E3455" s="169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5">
      <c r="A3456" s="172"/>
      <c r="B3456" s="172"/>
      <c r="C3456" s="168"/>
      <c r="D3456" s="169"/>
      <c r="E3456" s="169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5">
      <c r="A3457" s="172"/>
      <c r="B3457" s="172"/>
      <c r="C3457" s="168"/>
      <c r="D3457" s="169"/>
      <c r="E3457" s="169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5">
      <c r="A3458" s="172"/>
      <c r="B3458" s="172"/>
      <c r="C3458" s="168"/>
      <c r="D3458" s="169"/>
      <c r="E3458" s="169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5">
      <c r="A3459" s="172"/>
      <c r="B3459" s="172"/>
      <c r="C3459" s="168"/>
      <c r="D3459" s="169"/>
      <c r="E3459" s="169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5">
      <c r="A3460" s="172"/>
      <c r="B3460" s="172"/>
      <c r="C3460" s="168"/>
      <c r="D3460" s="169"/>
      <c r="E3460" s="169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5">
      <c r="A3461" s="172"/>
      <c r="B3461" s="172"/>
      <c r="C3461" s="168"/>
      <c r="D3461" s="169"/>
      <c r="E3461" s="169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5">
      <c r="A3462" s="172"/>
      <c r="B3462" s="172"/>
      <c r="C3462" s="168"/>
      <c r="D3462" s="169"/>
      <c r="E3462" s="169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5">
      <c r="A3463" s="172"/>
      <c r="B3463" s="172"/>
      <c r="C3463" s="168"/>
      <c r="D3463" s="169"/>
      <c r="E3463" s="169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5">
      <c r="A3464" s="172"/>
      <c r="B3464" s="172"/>
      <c r="C3464" s="168"/>
      <c r="D3464" s="169"/>
      <c r="E3464" s="169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5">
      <c r="A3465" s="172"/>
      <c r="B3465" s="172"/>
      <c r="C3465" s="168"/>
      <c r="D3465" s="169"/>
      <c r="E3465" s="169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5">
      <c r="A3466" s="172"/>
      <c r="B3466" s="172"/>
      <c r="C3466" s="168"/>
      <c r="D3466" s="169"/>
      <c r="E3466" s="169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5">
      <c r="A3467" s="172"/>
      <c r="B3467" s="172"/>
      <c r="C3467" s="168"/>
      <c r="D3467" s="169"/>
      <c r="E3467" s="169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5">
      <c r="A3468" s="172"/>
      <c r="B3468" s="172"/>
      <c r="C3468" s="168"/>
      <c r="D3468" s="169"/>
      <c r="E3468" s="169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5">
      <c r="A3469" s="172"/>
      <c r="B3469" s="172"/>
      <c r="C3469" s="168"/>
      <c r="D3469" s="169"/>
      <c r="E3469" s="169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5">
      <c r="A3470" s="172"/>
      <c r="B3470" s="172"/>
      <c r="C3470" s="168"/>
      <c r="D3470" s="169"/>
      <c r="E3470" s="169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5">
      <c r="A3471" s="172"/>
      <c r="B3471" s="172"/>
      <c r="C3471" s="168"/>
      <c r="D3471" s="169"/>
      <c r="E3471" s="169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5">
      <c r="A3472" s="172"/>
      <c r="B3472" s="172"/>
      <c r="C3472" s="168"/>
      <c r="D3472" s="169"/>
      <c r="E3472" s="169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5">
      <c r="A3473" s="172"/>
      <c r="B3473" s="172"/>
      <c r="C3473" s="168"/>
      <c r="D3473" s="169"/>
      <c r="E3473" s="169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5">
      <c r="A3474" s="172"/>
      <c r="B3474" s="172"/>
      <c r="C3474" s="168"/>
      <c r="D3474" s="169"/>
      <c r="E3474" s="169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5">
      <c r="A3475" s="172"/>
      <c r="B3475" s="172"/>
      <c r="C3475" s="168"/>
      <c r="D3475" s="169"/>
      <c r="E3475" s="169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5">
      <c r="A3476" s="172"/>
      <c r="B3476" s="172"/>
      <c r="C3476" s="168"/>
      <c r="D3476" s="169"/>
      <c r="E3476" s="169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5">
      <c r="A3477" s="172"/>
      <c r="B3477" s="172"/>
      <c r="C3477" s="168"/>
      <c r="D3477" s="169"/>
      <c r="E3477" s="169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5">
      <c r="A3478" s="172"/>
      <c r="B3478" s="172"/>
      <c r="C3478" s="168"/>
      <c r="D3478" s="169"/>
      <c r="E3478" s="169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5">
      <c r="A3479" s="172"/>
      <c r="B3479" s="172"/>
      <c r="C3479" s="168"/>
      <c r="D3479" s="169"/>
      <c r="E3479" s="169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5">
      <c r="A3480" s="172"/>
      <c r="B3480" s="172"/>
      <c r="C3480" s="168"/>
      <c r="D3480" s="169"/>
      <c r="E3480" s="169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5">
      <c r="A3481" s="172"/>
      <c r="B3481" s="172"/>
      <c r="C3481" s="168"/>
      <c r="D3481" s="169"/>
      <c r="E3481" s="169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5">
      <c r="A3482" s="172"/>
      <c r="B3482" s="172"/>
      <c r="C3482" s="168"/>
      <c r="D3482" s="169"/>
      <c r="E3482" s="169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5">
      <c r="A3483" s="172"/>
      <c r="B3483" s="172"/>
      <c r="C3483" s="168"/>
      <c r="D3483" s="169"/>
      <c r="E3483" s="169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5">
      <c r="A3484" s="172"/>
      <c r="B3484" s="172"/>
      <c r="C3484" s="168"/>
      <c r="D3484" s="169"/>
      <c r="E3484" s="169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5">
      <c r="A3485" s="172"/>
      <c r="B3485" s="172"/>
      <c r="C3485" s="168"/>
      <c r="D3485" s="169"/>
      <c r="E3485" s="169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5">
      <c r="A3486" s="172"/>
      <c r="B3486" s="172"/>
      <c r="C3486" s="168"/>
      <c r="D3486" s="169"/>
      <c r="E3486" s="169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5">
      <c r="A3487" s="172"/>
      <c r="B3487" s="172"/>
      <c r="C3487" s="168"/>
      <c r="D3487" s="169"/>
      <c r="E3487" s="169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5">
      <c r="A3488" s="172"/>
      <c r="B3488" s="172"/>
      <c r="C3488" s="168"/>
      <c r="D3488" s="169"/>
      <c r="E3488" s="169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5">
      <c r="A3489" s="172"/>
      <c r="B3489" s="172"/>
      <c r="C3489" s="168"/>
      <c r="D3489" s="169"/>
      <c r="E3489" s="169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5">
      <c r="A3490" s="172"/>
      <c r="B3490" s="172"/>
      <c r="C3490" s="168"/>
      <c r="D3490" s="169"/>
      <c r="E3490" s="169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5">
      <c r="A3491" s="172"/>
      <c r="B3491" s="172"/>
      <c r="C3491" s="168"/>
      <c r="D3491" s="169"/>
      <c r="E3491" s="169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5">
      <c r="A3492" s="172"/>
      <c r="B3492" s="172"/>
      <c r="C3492" s="168"/>
      <c r="D3492" s="169"/>
      <c r="E3492" s="169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5">
      <c r="A3493" s="172"/>
      <c r="B3493" s="172"/>
      <c r="C3493" s="168"/>
      <c r="D3493" s="169"/>
      <c r="E3493" s="169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5">
      <c r="A3494" s="172"/>
      <c r="B3494" s="172"/>
      <c r="C3494" s="168"/>
      <c r="D3494" s="169"/>
      <c r="E3494" s="169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5">
      <c r="A3495" s="172"/>
      <c r="B3495" s="172"/>
      <c r="C3495" s="168"/>
      <c r="D3495" s="169"/>
      <c r="E3495" s="169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5">
      <c r="A3496" s="172"/>
      <c r="B3496" s="172"/>
      <c r="C3496" s="168"/>
      <c r="D3496" s="169"/>
      <c r="E3496" s="169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5">
      <c r="A3497" s="172"/>
      <c r="B3497" s="172"/>
      <c r="C3497" s="168"/>
      <c r="D3497" s="169"/>
      <c r="E3497" s="169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5">
      <c r="A3498" s="172"/>
      <c r="B3498" s="172"/>
      <c r="C3498" s="168"/>
      <c r="D3498" s="169"/>
      <c r="E3498" s="169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5">
      <c r="A3499" s="172"/>
      <c r="B3499" s="172"/>
      <c r="C3499" s="168"/>
      <c r="D3499" s="169"/>
      <c r="E3499" s="169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5">
      <c r="A3500" s="172"/>
      <c r="B3500" s="172"/>
      <c r="C3500" s="168"/>
      <c r="D3500" s="169"/>
      <c r="E3500" s="169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5">
      <c r="A3501" s="172"/>
      <c r="B3501" s="172"/>
      <c r="C3501" s="168"/>
      <c r="D3501" s="169"/>
      <c r="E3501" s="169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5">
      <c r="A3502" s="172"/>
      <c r="B3502" s="172"/>
      <c r="C3502" s="168"/>
      <c r="D3502" s="169"/>
      <c r="E3502" s="169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5">
      <c r="A3503" s="172"/>
      <c r="B3503" s="172"/>
      <c r="C3503" s="168"/>
      <c r="D3503" s="169"/>
      <c r="E3503" s="169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5">
      <c r="A3504" s="172"/>
      <c r="B3504" s="172"/>
      <c r="C3504" s="168"/>
      <c r="D3504" s="169"/>
      <c r="E3504" s="169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5">
      <c r="A3505" s="172"/>
      <c r="B3505" s="172"/>
      <c r="C3505" s="168"/>
      <c r="D3505" s="169"/>
      <c r="E3505" s="169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5">
      <c r="A3506" s="172"/>
      <c r="B3506" s="172"/>
      <c r="C3506" s="168"/>
      <c r="D3506" s="169"/>
      <c r="E3506" s="169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5">
      <c r="A3507" s="172"/>
      <c r="B3507" s="172"/>
      <c r="C3507" s="168"/>
      <c r="D3507" s="169"/>
      <c r="E3507" s="169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5">
      <c r="A3508" s="172"/>
      <c r="B3508" s="172"/>
      <c r="C3508" s="168"/>
      <c r="D3508" s="169"/>
      <c r="E3508" s="169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5">
      <c r="A3509" s="172"/>
      <c r="B3509" s="172"/>
      <c r="C3509" s="168"/>
      <c r="D3509" s="169"/>
      <c r="E3509" s="169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5">
      <c r="A3510" s="172"/>
      <c r="B3510" s="172"/>
      <c r="C3510" s="168"/>
      <c r="D3510" s="169"/>
      <c r="E3510" s="169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5">
      <c r="A3511" s="172"/>
      <c r="B3511" s="172"/>
      <c r="C3511" s="168"/>
      <c r="D3511" s="169"/>
      <c r="E3511" s="169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5">
      <c r="A3512" s="172"/>
      <c r="B3512" s="172"/>
      <c r="C3512" s="168"/>
      <c r="D3512" s="169"/>
      <c r="E3512" s="169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5">
      <c r="A3513" s="172"/>
      <c r="B3513" s="172"/>
      <c r="C3513" s="168"/>
      <c r="D3513" s="169"/>
      <c r="E3513" s="169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5">
      <c r="A3514" s="172"/>
      <c r="B3514" s="172"/>
      <c r="C3514" s="168"/>
      <c r="D3514" s="169"/>
      <c r="E3514" s="169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5">
      <c r="A3515" s="172"/>
      <c r="B3515" s="172"/>
      <c r="C3515" s="168"/>
      <c r="D3515" s="169"/>
      <c r="E3515" s="169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5">
      <c r="A3516" s="172"/>
      <c r="B3516" s="172"/>
      <c r="C3516" s="168"/>
      <c r="D3516" s="169"/>
      <c r="E3516" s="169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5">
      <c r="A3517" s="172"/>
      <c r="B3517" s="172"/>
      <c r="C3517" s="168"/>
      <c r="D3517" s="169"/>
      <c r="E3517" s="169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5">
      <c r="A3518" s="172"/>
      <c r="B3518" s="172"/>
      <c r="C3518" s="168"/>
      <c r="D3518" s="169"/>
      <c r="E3518" s="169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5">
      <c r="A3519" s="172"/>
      <c r="B3519" s="172"/>
      <c r="C3519" s="168"/>
      <c r="D3519" s="169"/>
      <c r="E3519" s="169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5">
      <c r="A3520" s="172"/>
      <c r="B3520" s="172"/>
      <c r="C3520" s="168"/>
      <c r="D3520" s="169"/>
      <c r="E3520" s="169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5">
      <c r="A3521" s="172"/>
      <c r="B3521" s="172"/>
      <c r="C3521" s="168"/>
      <c r="D3521" s="169"/>
      <c r="E3521" s="169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5">
      <c r="A3522" s="172"/>
      <c r="B3522" s="172"/>
      <c r="C3522" s="168"/>
      <c r="D3522" s="169"/>
      <c r="E3522" s="169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5">
      <c r="A3523" s="172"/>
      <c r="B3523" s="172"/>
      <c r="C3523" s="168"/>
      <c r="D3523" s="169"/>
      <c r="E3523" s="169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5">
      <c r="A3524" s="172"/>
      <c r="B3524" s="172"/>
      <c r="C3524" s="168"/>
      <c r="D3524" s="169"/>
      <c r="E3524" s="169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5">
      <c r="A3525" s="172"/>
      <c r="B3525" s="172"/>
      <c r="C3525" s="168"/>
      <c r="D3525" s="169"/>
      <c r="E3525" s="169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5">
      <c r="A3526" s="172"/>
      <c r="B3526" s="172"/>
      <c r="C3526" s="168"/>
      <c r="D3526" s="169"/>
      <c r="E3526" s="169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5">
      <c r="A3527" s="172"/>
      <c r="B3527" s="172"/>
      <c r="C3527" s="168"/>
      <c r="D3527" s="169"/>
      <c r="E3527" s="169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5">
      <c r="A3528" s="172"/>
      <c r="B3528" s="172"/>
      <c r="C3528" s="168"/>
      <c r="D3528" s="169"/>
      <c r="E3528" s="169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5">
      <c r="A3529" s="172"/>
      <c r="B3529" s="172"/>
      <c r="C3529" s="168"/>
      <c r="D3529" s="169"/>
      <c r="E3529" s="169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5">
      <c r="A3530" s="172"/>
      <c r="B3530" s="172"/>
      <c r="C3530" s="168"/>
      <c r="D3530" s="169"/>
      <c r="E3530" s="169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5">
      <c r="A3531" s="172"/>
      <c r="B3531" s="172"/>
      <c r="C3531" s="168"/>
      <c r="D3531" s="169"/>
      <c r="E3531" s="169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5">
      <c r="A3532" s="172"/>
      <c r="B3532" s="172"/>
      <c r="C3532" s="168"/>
      <c r="D3532" s="169"/>
      <c r="E3532" s="169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5">
      <c r="A3533" s="172"/>
      <c r="B3533" s="172"/>
      <c r="C3533" s="168"/>
      <c r="D3533" s="169"/>
      <c r="E3533" s="169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5">
      <c r="A3534" s="172"/>
      <c r="B3534" s="172"/>
      <c r="C3534" s="168"/>
      <c r="D3534" s="169"/>
      <c r="E3534" s="169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5">
      <c r="A3535" s="172"/>
      <c r="B3535" s="172"/>
      <c r="C3535" s="168"/>
      <c r="D3535" s="169"/>
      <c r="E3535" s="169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5">
      <c r="A3536" s="172"/>
      <c r="B3536" s="172"/>
      <c r="C3536" s="168"/>
      <c r="D3536" s="169"/>
      <c r="E3536" s="169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5">
      <c r="A3537" s="172"/>
      <c r="B3537" s="172"/>
      <c r="C3537" s="168"/>
      <c r="D3537" s="169"/>
      <c r="E3537" s="169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5">
      <c r="A3538" s="172"/>
      <c r="B3538" s="172"/>
      <c r="C3538" s="168"/>
      <c r="D3538" s="169"/>
      <c r="E3538" s="169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5">
      <c r="A3539" s="172"/>
      <c r="B3539" s="172"/>
      <c r="C3539" s="168"/>
      <c r="D3539" s="169"/>
      <c r="E3539" s="169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5">
      <c r="A3540" s="172"/>
      <c r="B3540" s="172"/>
      <c r="C3540" s="168"/>
      <c r="D3540" s="169"/>
      <c r="E3540" s="169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5">
      <c r="A3541" s="172"/>
      <c r="B3541" s="172"/>
      <c r="C3541" s="168"/>
      <c r="D3541" s="169"/>
      <c r="E3541" s="169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5">
      <c r="A3542" s="172"/>
      <c r="B3542" s="172"/>
      <c r="C3542" s="168"/>
      <c r="D3542" s="169"/>
      <c r="E3542" s="169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5">
      <c r="A3543" s="172"/>
      <c r="B3543" s="172"/>
      <c r="C3543" s="168"/>
      <c r="D3543" s="169"/>
      <c r="E3543" s="169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5">
      <c r="A3544" s="172"/>
      <c r="B3544" s="172"/>
      <c r="C3544" s="168"/>
      <c r="D3544" s="169"/>
      <c r="E3544" s="169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5">
      <c r="A3545" s="172"/>
      <c r="B3545" s="172"/>
      <c r="C3545" s="168"/>
      <c r="D3545" s="169"/>
      <c r="E3545" s="169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5">
      <c r="A3546" s="172"/>
      <c r="B3546" s="172"/>
      <c r="C3546" s="168"/>
      <c r="D3546" s="169"/>
      <c r="E3546" s="169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5">
      <c r="A3547" s="172"/>
      <c r="B3547" s="172"/>
      <c r="C3547" s="168"/>
      <c r="D3547" s="169"/>
      <c r="E3547" s="169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5">
      <c r="A3548" s="172"/>
      <c r="B3548" s="172"/>
      <c r="C3548" s="168"/>
      <c r="D3548" s="169"/>
      <c r="E3548" s="169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5">
      <c r="A3549" s="172"/>
      <c r="B3549" s="172"/>
      <c r="C3549" s="168"/>
      <c r="D3549" s="169"/>
      <c r="E3549" s="169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5">
      <c r="A3550" s="172"/>
      <c r="B3550" s="172"/>
      <c r="C3550" s="168"/>
      <c r="D3550" s="169"/>
      <c r="E3550" s="169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5">
      <c r="A3551" s="172"/>
      <c r="B3551" s="172"/>
      <c r="C3551" s="168"/>
      <c r="D3551" s="169"/>
      <c r="E3551" s="169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5">
      <c r="A3552" s="172"/>
      <c r="B3552" s="172"/>
      <c r="C3552" s="168"/>
      <c r="D3552" s="169"/>
      <c r="E3552" s="169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5">
      <c r="A3553" s="172"/>
      <c r="B3553" s="172"/>
      <c r="C3553" s="168"/>
      <c r="D3553" s="169"/>
      <c r="E3553" s="169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5">
      <c r="A3554" s="172"/>
      <c r="B3554" s="172"/>
      <c r="C3554" s="168"/>
      <c r="D3554" s="169"/>
      <c r="E3554" s="169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5">
      <c r="A3555" s="172"/>
      <c r="B3555" s="172"/>
      <c r="C3555" s="168"/>
      <c r="D3555" s="169"/>
      <c r="E3555" s="169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5">
      <c r="A3556" s="172"/>
      <c r="B3556" s="172"/>
      <c r="C3556" s="168"/>
      <c r="D3556" s="169"/>
      <c r="E3556" s="169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5">
      <c r="A3557" s="172"/>
      <c r="B3557" s="172"/>
      <c r="C3557" s="168"/>
      <c r="D3557" s="169"/>
      <c r="E3557" s="169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5">
      <c r="A3558" s="172"/>
      <c r="B3558" s="172"/>
      <c r="C3558" s="168"/>
      <c r="D3558" s="169"/>
      <c r="E3558" s="169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5">
      <c r="A3559" s="172"/>
      <c r="B3559" s="172"/>
      <c r="C3559" s="168"/>
      <c r="D3559" s="169"/>
      <c r="E3559" s="169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5">
      <c r="A3560" s="172"/>
      <c r="B3560" s="172"/>
      <c r="C3560" s="168"/>
      <c r="D3560" s="169"/>
      <c r="E3560" s="169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5">
      <c r="A3561" s="172"/>
      <c r="B3561" s="172"/>
      <c r="C3561" s="168"/>
      <c r="D3561" s="169"/>
      <c r="E3561" s="169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5">
      <c r="A3562" s="172"/>
      <c r="B3562" s="172"/>
      <c r="C3562" s="168"/>
      <c r="D3562" s="169"/>
      <c r="E3562" s="169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5">
      <c r="A3563" s="172"/>
      <c r="B3563" s="172"/>
      <c r="C3563" s="168"/>
      <c r="D3563" s="169"/>
      <c r="E3563" s="169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5">
      <c r="A3564" s="172"/>
      <c r="B3564" s="172"/>
      <c r="C3564" s="168"/>
      <c r="D3564" s="169"/>
      <c r="E3564" s="169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5">
      <c r="A3565" s="172"/>
      <c r="B3565" s="172"/>
      <c r="C3565" s="168"/>
      <c r="D3565" s="169"/>
      <c r="E3565" s="169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5">
      <c r="A3566" s="172"/>
      <c r="B3566" s="172"/>
      <c r="C3566" s="168"/>
      <c r="D3566" s="169"/>
      <c r="E3566" s="169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5">
      <c r="A3567" s="172"/>
      <c r="B3567" s="172"/>
      <c r="C3567" s="168"/>
      <c r="D3567" s="169"/>
      <c r="E3567" s="169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5">
      <c r="A3568" s="172"/>
      <c r="B3568" s="172"/>
      <c r="C3568" s="168"/>
      <c r="D3568" s="169"/>
      <c r="E3568" s="169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5">
      <c r="A3569" s="172"/>
      <c r="B3569" s="172"/>
      <c r="C3569" s="168"/>
      <c r="D3569" s="169"/>
      <c r="E3569" s="169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5">
      <c r="A3570" s="172"/>
      <c r="B3570" s="172"/>
      <c r="C3570" s="168"/>
      <c r="D3570" s="169"/>
      <c r="E3570" s="169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5">
      <c r="A3571" s="172"/>
      <c r="B3571" s="172"/>
      <c r="C3571" s="168"/>
      <c r="D3571" s="169"/>
      <c r="E3571" s="169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5">
      <c r="A3572" s="172"/>
      <c r="B3572" s="172"/>
      <c r="C3572" s="168"/>
      <c r="D3572" s="169"/>
      <c r="E3572" s="169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5">
      <c r="A3573" s="172"/>
      <c r="B3573" s="172"/>
      <c r="C3573" s="168"/>
      <c r="D3573" s="169"/>
      <c r="E3573" s="169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5">
      <c r="A3574" s="172"/>
      <c r="B3574" s="172"/>
      <c r="C3574" s="168"/>
      <c r="D3574" s="169"/>
      <c r="E3574" s="169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5">
      <c r="A3575" s="172"/>
      <c r="B3575" s="172"/>
      <c r="C3575" s="168"/>
      <c r="D3575" s="169"/>
      <c r="E3575" s="169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5">
      <c r="A3576" s="172"/>
      <c r="B3576" s="172"/>
      <c r="C3576" s="168"/>
      <c r="D3576" s="169"/>
      <c r="E3576" s="169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5">
      <c r="A3577" s="172"/>
      <c r="B3577" s="172"/>
      <c r="C3577" s="168"/>
      <c r="D3577" s="169"/>
      <c r="E3577" s="169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5">
      <c r="A3578" s="172"/>
      <c r="B3578" s="172"/>
      <c r="C3578" s="168"/>
      <c r="D3578" s="169"/>
      <c r="E3578" s="169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5">
      <c r="A3579" s="172"/>
      <c r="B3579" s="172"/>
      <c r="C3579" s="168"/>
      <c r="D3579" s="169"/>
      <c r="E3579" s="169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5">
      <c r="A3580" s="172"/>
      <c r="B3580" s="172"/>
      <c r="C3580" s="168"/>
      <c r="D3580" s="169"/>
      <c r="E3580" s="169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5">
      <c r="A3581" s="172"/>
      <c r="B3581" s="172"/>
      <c r="C3581" s="168"/>
      <c r="D3581" s="169"/>
      <c r="E3581" s="169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5">
      <c r="A3582" s="172"/>
      <c r="B3582" s="172"/>
      <c r="C3582" s="168"/>
      <c r="D3582" s="169"/>
      <c r="E3582" s="169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5">
      <c r="A3583" s="172"/>
      <c r="B3583" s="172"/>
      <c r="C3583" s="168"/>
      <c r="D3583" s="169"/>
      <c r="E3583" s="169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5">
      <c r="A3584" s="172"/>
      <c r="B3584" s="172"/>
      <c r="C3584" s="168"/>
      <c r="D3584" s="169"/>
      <c r="E3584" s="169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5">
      <c r="A3585" s="172"/>
      <c r="B3585" s="172"/>
      <c r="C3585" s="168"/>
      <c r="D3585" s="169"/>
      <c r="E3585" s="169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5">
      <c r="A3586" s="172"/>
      <c r="B3586" s="172"/>
      <c r="C3586" s="168"/>
      <c r="D3586" s="169"/>
      <c r="E3586" s="169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5">
      <c r="A3587" s="172"/>
      <c r="B3587" s="172"/>
      <c r="C3587" s="168"/>
      <c r="D3587" s="169"/>
      <c r="E3587" s="169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5">
      <c r="A3588" s="172"/>
      <c r="B3588" s="172"/>
      <c r="C3588" s="168"/>
      <c r="D3588" s="169"/>
      <c r="E3588" s="169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5">
      <c r="A3589" s="172"/>
      <c r="B3589" s="172"/>
      <c r="C3589" s="168"/>
      <c r="D3589" s="169"/>
      <c r="E3589" s="169"/>
      <c r="F3589" s="168"/>
      <c r="G3589" s="168"/>
      <c r="H3589" s="168"/>
      <c r="I3589" s="168"/>
      <c r="J3589" s="168"/>
      <c r="K3589" s="168"/>
      <c r="L3589" s="168"/>
      <c r="M3589" s="168"/>
      <c r="N3589" s="168"/>
      <c r="O3589" s="168"/>
      <c r="P3589" s="168"/>
      <c r="Q3589" s="170"/>
      <c r="R3589" s="170"/>
      <c r="S3589" s="168"/>
    </row>
    <row r="3590" spans="1:19" ht="12.75" customHeight="1" x14ac:dyDescent="0.25">
      <c r="A3590" s="172"/>
      <c r="B3590" s="172"/>
      <c r="C3590" s="168"/>
      <c r="D3590" s="169"/>
      <c r="E3590" s="169"/>
      <c r="F3590" s="168"/>
      <c r="G3590" s="168"/>
      <c r="H3590" s="168"/>
      <c r="I3590" s="168"/>
      <c r="J3590" s="168"/>
      <c r="K3590" s="168"/>
      <c r="L3590" s="168"/>
      <c r="M3590" s="168"/>
      <c r="N3590" s="168"/>
      <c r="O3590" s="168"/>
      <c r="P3590" s="168"/>
      <c r="Q3590" s="170"/>
      <c r="R3590" s="170"/>
      <c r="S3590" s="168"/>
    </row>
    <row r="3591" spans="1:19" ht="12.75" customHeight="1" x14ac:dyDescent="0.25">
      <c r="A3591" s="172"/>
      <c r="B3591" s="172"/>
      <c r="C3591" s="168"/>
      <c r="D3591" s="169"/>
      <c r="E3591" s="169"/>
      <c r="F3591" s="168"/>
      <c r="G3591" s="168"/>
      <c r="H3591" s="168"/>
      <c r="I3591" s="168"/>
      <c r="J3591" s="168"/>
      <c r="K3591" s="168"/>
      <c r="L3591" s="168"/>
      <c r="M3591" s="168"/>
      <c r="N3591" s="168"/>
      <c r="O3591" s="168"/>
      <c r="P3591" s="168"/>
      <c r="Q3591" s="170"/>
      <c r="R3591" s="170"/>
      <c r="S3591" s="168"/>
    </row>
    <row r="3592" spans="1:19" ht="12.75" customHeight="1" x14ac:dyDescent="0.25">
      <c r="A3592" s="172"/>
      <c r="B3592" s="172"/>
      <c r="C3592" s="168"/>
      <c r="D3592" s="169"/>
      <c r="E3592" s="169"/>
      <c r="F3592" s="168"/>
      <c r="G3592" s="168"/>
      <c r="H3592" s="168"/>
      <c r="I3592" s="168"/>
      <c r="J3592" s="168"/>
      <c r="K3592" s="168"/>
      <c r="L3592" s="168"/>
      <c r="M3592" s="168"/>
      <c r="N3592" s="168"/>
      <c r="O3592" s="168"/>
      <c r="P3592" s="168"/>
      <c r="Q3592" s="170"/>
      <c r="R3592" s="170"/>
      <c r="S3592" s="168"/>
    </row>
    <row r="3593" spans="1:19" ht="12.75" customHeight="1" x14ac:dyDescent="0.25">
      <c r="A3593" s="172"/>
      <c r="B3593" s="172"/>
      <c r="C3593" s="168"/>
      <c r="D3593" s="169"/>
      <c r="E3593" s="169"/>
      <c r="F3593" s="168"/>
      <c r="G3593" s="168"/>
      <c r="H3593" s="168"/>
      <c r="I3593" s="168"/>
      <c r="J3593" s="168"/>
      <c r="K3593" s="168"/>
      <c r="L3593" s="168"/>
      <c r="M3593" s="168"/>
      <c r="N3593" s="168"/>
      <c r="O3593" s="168"/>
      <c r="P3593" s="168"/>
      <c r="Q3593" s="170"/>
      <c r="R3593" s="170"/>
      <c r="S3593" s="168"/>
    </row>
    <row r="3594" spans="1:19" ht="12.75" customHeight="1" x14ac:dyDescent="0.25">
      <c r="A3594" s="172"/>
      <c r="B3594" s="172"/>
      <c r="C3594" s="168"/>
      <c r="D3594" s="169"/>
      <c r="E3594" s="169"/>
      <c r="F3594" s="168"/>
      <c r="G3594" s="168"/>
      <c r="H3594" s="168"/>
      <c r="I3594" s="168"/>
      <c r="J3594" s="168"/>
      <c r="K3594" s="168"/>
      <c r="L3594" s="168"/>
      <c r="M3594" s="168"/>
      <c r="N3594" s="168"/>
      <c r="O3594" s="168"/>
      <c r="P3594" s="168"/>
      <c r="Q3594" s="170"/>
      <c r="R3594" s="170"/>
      <c r="S3594" s="168"/>
    </row>
    <row r="3595" spans="1:19" ht="12.75" customHeight="1" x14ac:dyDescent="0.25">
      <c r="A3595" s="172"/>
      <c r="B3595" s="172"/>
      <c r="C3595" s="168"/>
      <c r="D3595" s="169"/>
      <c r="E3595" s="169"/>
      <c r="F3595" s="168"/>
      <c r="G3595" s="168"/>
      <c r="H3595" s="168"/>
      <c r="I3595" s="168"/>
      <c r="J3595" s="168"/>
      <c r="K3595" s="168"/>
      <c r="L3595" s="168"/>
      <c r="M3595" s="168"/>
      <c r="N3595" s="168"/>
      <c r="O3595" s="168"/>
      <c r="P3595" s="168"/>
      <c r="Q3595" s="170"/>
      <c r="R3595" s="170"/>
      <c r="S3595" s="168"/>
    </row>
    <row r="3596" spans="1:19" ht="12.75" customHeight="1" x14ac:dyDescent="0.25">
      <c r="A3596" s="174"/>
      <c r="B3596" s="174"/>
      <c r="P3596" s="174"/>
    </row>
    <row r="3597" spans="1:19" ht="12.75" customHeight="1" x14ac:dyDescent="0.25">
      <c r="A3597" s="174"/>
      <c r="B3597" s="174"/>
      <c r="P3597" s="174"/>
    </row>
    <row r="3598" spans="1:19" ht="12.75" customHeight="1" x14ac:dyDescent="0.25">
      <c r="A3598" s="174"/>
      <c r="B3598" s="174"/>
      <c r="P3598" s="174"/>
    </row>
    <row r="3599" spans="1:19" ht="12.75" customHeight="1" x14ac:dyDescent="0.25">
      <c r="A3599" s="174"/>
      <c r="B3599" s="174"/>
      <c r="P3599" s="174"/>
    </row>
    <row r="3600" spans="1:19" ht="12.75" customHeight="1" x14ac:dyDescent="0.25">
      <c r="A3600" s="174"/>
      <c r="B3600" s="174"/>
      <c r="P3600" s="174"/>
    </row>
    <row r="3601" spans="1:16" ht="12.75" customHeight="1" x14ac:dyDescent="0.25">
      <c r="A3601" s="174"/>
      <c r="B3601" s="174"/>
      <c r="P3601" s="174"/>
    </row>
    <row r="3602" spans="1:16" ht="12.75" customHeight="1" x14ac:dyDescent="0.25">
      <c r="A3602" s="174"/>
      <c r="B3602" s="174"/>
      <c r="P3602" s="174"/>
    </row>
    <row r="3603" spans="1:16" ht="12.75" customHeight="1" x14ac:dyDescent="0.25">
      <c r="A3603" s="174"/>
      <c r="B3603" s="174"/>
      <c r="P3603" s="174"/>
    </row>
    <row r="3604" spans="1:16" ht="12.75" customHeight="1" x14ac:dyDescent="0.25">
      <c r="A3604" s="174"/>
      <c r="B3604" s="174"/>
      <c r="P3604" s="174"/>
    </row>
    <row r="3605" spans="1:16" ht="12.75" customHeight="1" x14ac:dyDescent="0.25">
      <c r="A3605" s="174"/>
      <c r="B3605" s="174"/>
      <c r="P3605" s="174"/>
    </row>
    <row r="3606" spans="1:16" ht="12.75" customHeight="1" x14ac:dyDescent="0.25">
      <c r="A3606" s="174"/>
      <c r="B3606" s="174"/>
      <c r="P3606" s="174"/>
    </row>
    <row r="3607" spans="1:16" ht="12.75" customHeight="1" x14ac:dyDescent="0.25">
      <c r="A3607" s="174"/>
      <c r="B3607" s="174"/>
      <c r="P3607" s="174"/>
    </row>
    <row r="3608" spans="1:16" ht="12.75" customHeight="1" x14ac:dyDescent="0.25">
      <c r="A3608" s="174"/>
      <c r="B3608" s="174"/>
      <c r="P3608" s="174"/>
    </row>
    <row r="3609" spans="1:16" ht="12.75" customHeight="1" x14ac:dyDescent="0.25">
      <c r="A3609" s="174"/>
      <c r="B3609" s="174"/>
      <c r="P3609" s="174"/>
    </row>
    <row r="3610" spans="1:16" ht="12.75" customHeight="1" x14ac:dyDescent="0.25">
      <c r="A3610" s="174"/>
      <c r="B3610" s="174"/>
      <c r="P3610" s="174"/>
    </row>
    <row r="3611" spans="1:16" ht="12.75" customHeight="1" x14ac:dyDescent="0.25">
      <c r="A3611" s="174"/>
      <c r="B3611" s="174"/>
      <c r="P3611" s="174"/>
    </row>
    <row r="3612" spans="1:16" ht="12.75" customHeight="1" x14ac:dyDescent="0.25">
      <c r="A3612" s="174"/>
      <c r="B3612" s="174"/>
      <c r="P3612" s="174"/>
    </row>
    <row r="3613" spans="1:16" ht="12.75" customHeight="1" x14ac:dyDescent="0.25">
      <c r="A3613" s="174"/>
      <c r="B3613" s="174"/>
      <c r="P3613" s="174"/>
    </row>
    <row r="3614" spans="1:16" x14ac:dyDescent="0.25">
      <c r="A3614" s="174"/>
      <c r="B3614" s="174"/>
      <c r="P3614" s="174"/>
    </row>
    <row r="3615" spans="1:16" x14ac:dyDescent="0.25">
      <c r="A3615" s="174"/>
      <c r="B3615" s="174"/>
      <c r="P3615" s="174"/>
    </row>
    <row r="3616" spans="1:16" x14ac:dyDescent="0.25">
      <c r="A3616" s="174"/>
      <c r="B3616" s="174"/>
    </row>
    <row r="3617" spans="1:2" x14ac:dyDescent="0.25">
      <c r="A3617" s="174"/>
      <c r="B3617" s="174"/>
    </row>
    <row r="3618" spans="1:2" x14ac:dyDescent="0.25">
      <c r="A3618" s="174"/>
      <c r="B3618" s="174"/>
    </row>
    <row r="3619" spans="1:2" x14ac:dyDescent="0.25">
      <c r="A3619" s="174"/>
      <c r="B3619" s="174"/>
    </row>
    <row r="3620" spans="1:2" x14ac:dyDescent="0.25">
      <c r="A3620" s="174"/>
      <c r="B3620" s="174"/>
    </row>
    <row r="3621" spans="1:2" x14ac:dyDescent="0.25">
      <c r="A3621" s="174"/>
      <c r="B3621" s="174"/>
    </row>
    <row r="3622" spans="1:2" x14ac:dyDescent="0.25">
      <c r="A3622" s="174"/>
      <c r="B3622" s="174"/>
    </row>
    <row r="3623" spans="1:2" x14ac:dyDescent="0.25">
      <c r="A3623" s="174"/>
      <c r="B3623" s="174"/>
    </row>
    <row r="3624" spans="1:2" x14ac:dyDescent="0.25">
      <c r="A3624" s="174"/>
      <c r="B3624" s="174"/>
    </row>
    <row r="3625" spans="1:2" x14ac:dyDescent="0.25">
      <c r="A3625" s="174"/>
      <c r="B3625" s="174"/>
    </row>
    <row r="3626" spans="1:2" x14ac:dyDescent="0.25">
      <c r="A3626" s="174"/>
      <c r="B3626" s="174"/>
    </row>
    <row r="3627" spans="1:2" x14ac:dyDescent="0.25">
      <c r="A3627" s="174"/>
      <c r="B3627" s="174"/>
    </row>
    <row r="3628" spans="1:2" x14ac:dyDescent="0.25">
      <c r="A3628" s="174"/>
      <c r="B3628" s="174"/>
    </row>
    <row r="3629" spans="1:2" x14ac:dyDescent="0.25">
      <c r="A3629" s="174"/>
      <c r="B3629" s="174"/>
    </row>
    <row r="3630" spans="1:2" x14ac:dyDescent="0.25">
      <c r="A3630" s="174"/>
      <c r="B3630" s="174"/>
    </row>
    <row r="3631" spans="1:2" x14ac:dyDescent="0.25">
      <c r="A3631" s="174"/>
      <c r="B3631" s="174"/>
    </row>
    <row r="3632" spans="1:2" x14ac:dyDescent="0.25">
      <c r="A3632" s="174"/>
      <c r="B3632" s="174"/>
    </row>
    <row r="3633" spans="1:2" x14ac:dyDescent="0.25">
      <c r="A3633" s="174"/>
      <c r="B3633" s="174"/>
    </row>
    <row r="3634" spans="1:2" x14ac:dyDescent="0.25">
      <c r="A3634" s="174"/>
      <c r="B3634" s="174"/>
    </row>
    <row r="3635" spans="1:2" x14ac:dyDescent="0.25">
      <c r="A3635" s="174"/>
      <c r="B3635" s="174"/>
    </row>
    <row r="3636" spans="1:2" x14ac:dyDescent="0.25">
      <c r="A3636" s="174"/>
      <c r="B3636" s="174"/>
    </row>
    <row r="3637" spans="1:2" x14ac:dyDescent="0.25">
      <c r="A3637" s="174"/>
      <c r="B3637" s="174"/>
    </row>
    <row r="3638" spans="1:2" x14ac:dyDescent="0.25">
      <c r="A3638" s="174"/>
      <c r="B3638" s="174"/>
    </row>
    <row r="3639" spans="1:2" x14ac:dyDescent="0.25">
      <c r="A3639" s="174"/>
      <c r="B3639" s="174"/>
    </row>
    <row r="3640" spans="1:2" x14ac:dyDescent="0.25">
      <c r="A3640" s="174"/>
      <c r="B3640" s="174"/>
    </row>
    <row r="3641" spans="1:2" x14ac:dyDescent="0.25">
      <c r="A3641" s="174"/>
      <c r="B3641" s="174"/>
    </row>
    <row r="3642" spans="1:2" x14ac:dyDescent="0.25">
      <c r="A3642" s="174"/>
      <c r="B3642" s="174"/>
    </row>
    <row r="3643" spans="1:2" x14ac:dyDescent="0.25">
      <c r="A3643" s="174"/>
      <c r="B3643" s="174"/>
    </row>
    <row r="3644" spans="1:2" x14ac:dyDescent="0.25">
      <c r="A3644" s="174"/>
      <c r="B3644" s="174"/>
    </row>
    <row r="3645" spans="1:2" x14ac:dyDescent="0.25">
      <c r="A3645" s="174"/>
      <c r="B3645" s="174"/>
    </row>
    <row r="3646" spans="1:2" x14ac:dyDescent="0.25">
      <c r="A3646" s="174"/>
      <c r="B3646" s="174"/>
    </row>
    <row r="3647" spans="1:2" x14ac:dyDescent="0.25">
      <c r="A3647" s="174"/>
      <c r="B3647" s="174"/>
    </row>
    <row r="3648" spans="1:2" x14ac:dyDescent="0.25">
      <c r="A3648" s="174"/>
      <c r="B3648" s="174"/>
    </row>
    <row r="3649" spans="1:2" x14ac:dyDescent="0.25">
      <c r="A3649" s="174"/>
      <c r="B3649" s="174"/>
    </row>
    <row r="3650" spans="1:2" x14ac:dyDescent="0.25">
      <c r="A3650" s="174"/>
      <c r="B3650" s="174"/>
    </row>
    <row r="3651" spans="1:2" x14ac:dyDescent="0.25">
      <c r="A3651" s="174"/>
      <c r="B3651" s="174"/>
    </row>
    <row r="3652" spans="1:2" x14ac:dyDescent="0.25">
      <c r="A3652" s="174"/>
      <c r="B3652" s="174"/>
    </row>
    <row r="3653" spans="1:2" x14ac:dyDescent="0.25">
      <c r="A3653" s="174"/>
      <c r="B3653" s="174"/>
    </row>
    <row r="3654" spans="1:2" x14ac:dyDescent="0.25">
      <c r="A3654" s="174"/>
      <c r="B3654" s="174"/>
    </row>
    <row r="3655" spans="1:2" x14ac:dyDescent="0.25">
      <c r="A3655" s="174"/>
      <c r="B3655" s="174"/>
    </row>
    <row r="3656" spans="1:2" x14ac:dyDescent="0.25">
      <c r="A3656" s="174"/>
      <c r="B3656" s="174"/>
    </row>
    <row r="3657" spans="1:2" x14ac:dyDescent="0.25">
      <c r="A3657" s="174"/>
      <c r="B3657" s="174"/>
    </row>
    <row r="3658" spans="1:2" x14ac:dyDescent="0.25">
      <c r="A3658" s="174"/>
      <c r="B3658" s="174"/>
    </row>
    <row r="3659" spans="1:2" x14ac:dyDescent="0.25">
      <c r="A3659" s="174"/>
      <c r="B3659" s="174"/>
    </row>
    <row r="3660" spans="1:2" x14ac:dyDescent="0.25">
      <c r="A3660" s="174"/>
      <c r="B3660" s="174"/>
    </row>
    <row r="3661" spans="1:2" x14ac:dyDescent="0.25">
      <c r="A3661" s="174"/>
      <c r="B3661" s="174"/>
    </row>
    <row r="3662" spans="1:2" x14ac:dyDescent="0.25">
      <c r="A3662" s="174"/>
      <c r="B3662" s="174"/>
    </row>
    <row r="3663" spans="1:2" x14ac:dyDescent="0.25">
      <c r="A3663" s="174"/>
      <c r="B3663" s="174"/>
    </row>
    <row r="3664" spans="1:2" x14ac:dyDescent="0.25">
      <c r="A3664" s="174"/>
      <c r="B3664" s="174"/>
    </row>
    <row r="3665" spans="1:2" x14ac:dyDescent="0.25">
      <c r="A3665" s="174"/>
      <c r="B3665" s="174"/>
    </row>
    <row r="3666" spans="1:2" x14ac:dyDescent="0.25">
      <c r="A3666" s="174"/>
      <c r="B3666" s="174"/>
    </row>
    <row r="3667" spans="1:2" x14ac:dyDescent="0.25">
      <c r="A3667" s="174"/>
      <c r="B3667" s="174"/>
    </row>
    <row r="3668" spans="1:2" x14ac:dyDescent="0.25">
      <c r="A3668" s="174"/>
      <c r="B3668" s="174"/>
    </row>
    <row r="3669" spans="1:2" x14ac:dyDescent="0.25">
      <c r="A3669" s="174"/>
      <c r="B3669" s="174"/>
    </row>
    <row r="3670" spans="1:2" x14ac:dyDescent="0.25">
      <c r="A3670" s="174"/>
      <c r="B3670" s="174"/>
    </row>
    <row r="3671" spans="1:2" x14ac:dyDescent="0.25">
      <c r="A3671" s="174"/>
      <c r="B3671" s="174"/>
    </row>
    <row r="3672" spans="1:2" x14ac:dyDescent="0.25">
      <c r="A3672" s="174"/>
      <c r="B3672" s="174"/>
    </row>
    <row r="3673" spans="1:2" x14ac:dyDescent="0.25">
      <c r="A3673" s="174"/>
      <c r="B3673" s="174"/>
    </row>
    <row r="3674" spans="1:2" x14ac:dyDescent="0.25">
      <c r="A3674" s="174"/>
      <c r="B3674" s="174"/>
    </row>
    <row r="3675" spans="1:2" x14ac:dyDescent="0.25">
      <c r="A3675" s="174"/>
      <c r="B3675" s="174"/>
    </row>
    <row r="3676" spans="1:2" x14ac:dyDescent="0.25">
      <c r="A3676" s="174"/>
      <c r="B3676" s="174"/>
    </row>
    <row r="3677" spans="1:2" x14ac:dyDescent="0.25">
      <c r="A3677" s="174"/>
      <c r="B3677" s="174"/>
    </row>
    <row r="3678" spans="1:2" x14ac:dyDescent="0.25">
      <c r="A3678" s="174"/>
      <c r="B3678" s="174"/>
    </row>
    <row r="3679" spans="1:2" x14ac:dyDescent="0.25">
      <c r="A3679" s="174"/>
      <c r="B3679" s="174"/>
    </row>
    <row r="3680" spans="1:2" x14ac:dyDescent="0.25">
      <c r="A3680" s="174"/>
      <c r="B3680" s="174"/>
    </row>
    <row r="3681" spans="1:2" x14ac:dyDescent="0.25">
      <c r="A3681" s="174"/>
      <c r="B3681" s="174"/>
    </row>
    <row r="3682" spans="1:2" x14ac:dyDescent="0.25">
      <c r="A3682" s="174"/>
      <c r="B3682" s="174"/>
    </row>
    <row r="3683" spans="1:2" x14ac:dyDescent="0.25">
      <c r="A3683" s="174"/>
      <c r="B3683" s="174"/>
    </row>
    <row r="3684" spans="1:2" x14ac:dyDescent="0.25">
      <c r="A3684" s="174"/>
      <c r="B3684" s="174"/>
    </row>
    <row r="3685" spans="1:2" x14ac:dyDescent="0.25">
      <c r="A3685" s="174"/>
      <c r="B3685" s="174"/>
    </row>
    <row r="3686" spans="1:2" x14ac:dyDescent="0.25">
      <c r="A3686" s="174"/>
      <c r="B3686" s="174"/>
    </row>
    <row r="3687" spans="1:2" x14ac:dyDescent="0.25">
      <c r="A3687" s="174"/>
      <c r="B3687" s="174"/>
    </row>
    <row r="3688" spans="1:2" x14ac:dyDescent="0.25">
      <c r="A3688" s="174"/>
      <c r="B3688" s="174"/>
    </row>
    <row r="3689" spans="1:2" x14ac:dyDescent="0.25">
      <c r="A3689" s="174"/>
      <c r="B3689" s="174"/>
    </row>
    <row r="3690" spans="1:2" x14ac:dyDescent="0.25">
      <c r="A3690" s="174"/>
      <c r="B3690" s="174"/>
    </row>
    <row r="3691" spans="1:2" x14ac:dyDescent="0.25">
      <c r="A3691" s="174"/>
      <c r="B3691" s="174"/>
    </row>
    <row r="3692" spans="1:2" x14ac:dyDescent="0.25">
      <c r="A3692" s="174"/>
      <c r="B3692" s="174"/>
    </row>
    <row r="3693" spans="1:2" x14ac:dyDescent="0.25">
      <c r="A3693" s="174"/>
      <c r="B3693" s="174"/>
    </row>
    <row r="3694" spans="1:2" x14ac:dyDescent="0.25">
      <c r="A3694" s="174"/>
      <c r="B3694" s="174"/>
    </row>
    <row r="3695" spans="1:2" x14ac:dyDescent="0.25">
      <c r="A3695" s="174"/>
      <c r="B3695" s="174"/>
    </row>
    <row r="3696" spans="1:2" x14ac:dyDescent="0.25">
      <c r="A3696" s="174"/>
      <c r="B3696" s="174"/>
    </row>
    <row r="3697" spans="1:2" x14ac:dyDescent="0.25">
      <c r="A3697" s="174"/>
      <c r="B3697" s="174"/>
    </row>
    <row r="3698" spans="1:2" x14ac:dyDescent="0.25">
      <c r="A3698" s="174"/>
      <c r="B3698" s="174"/>
    </row>
    <row r="3699" spans="1:2" x14ac:dyDescent="0.25">
      <c r="A3699" s="174"/>
      <c r="B3699" s="174"/>
    </row>
    <row r="3700" spans="1:2" x14ac:dyDescent="0.25">
      <c r="A3700" s="174"/>
      <c r="B3700" s="174"/>
    </row>
    <row r="3701" spans="1:2" x14ac:dyDescent="0.25">
      <c r="A3701" s="174"/>
      <c r="B3701" s="174"/>
    </row>
    <row r="3702" spans="1:2" x14ac:dyDescent="0.25">
      <c r="A3702" s="174"/>
      <c r="B3702" s="174"/>
    </row>
    <row r="3703" spans="1:2" x14ac:dyDescent="0.25">
      <c r="A3703" s="174"/>
      <c r="B3703" s="174"/>
    </row>
    <row r="3704" spans="1:2" x14ac:dyDescent="0.25">
      <c r="A3704" s="174"/>
      <c r="B3704" s="174"/>
    </row>
    <row r="3705" spans="1:2" x14ac:dyDescent="0.25">
      <c r="A3705" s="174"/>
      <c r="B3705" s="174"/>
    </row>
    <row r="3706" spans="1:2" x14ac:dyDescent="0.25">
      <c r="A3706" s="174"/>
      <c r="B3706" s="174"/>
    </row>
    <row r="3707" spans="1:2" x14ac:dyDescent="0.25">
      <c r="A3707" s="174"/>
      <c r="B3707" s="174"/>
    </row>
    <row r="3708" spans="1:2" x14ac:dyDescent="0.25">
      <c r="A3708" s="174"/>
      <c r="B3708" s="174"/>
    </row>
    <row r="3709" spans="1:2" x14ac:dyDescent="0.25">
      <c r="A3709" s="174"/>
      <c r="B3709" s="174"/>
    </row>
    <row r="3710" spans="1:2" x14ac:dyDescent="0.25">
      <c r="A3710" s="174"/>
      <c r="B3710" s="174"/>
    </row>
    <row r="3711" spans="1:2" x14ac:dyDescent="0.25">
      <c r="A3711" s="174"/>
      <c r="B3711" s="174"/>
    </row>
    <row r="3712" spans="1:2" x14ac:dyDescent="0.25">
      <c r="A3712" s="174"/>
      <c r="B3712" s="174"/>
    </row>
    <row r="3713" spans="1:2" x14ac:dyDescent="0.25">
      <c r="A3713" s="174"/>
      <c r="B3713" s="174"/>
    </row>
    <row r="3714" spans="1:2" x14ac:dyDescent="0.25">
      <c r="A3714" s="174"/>
      <c r="B3714" s="174"/>
    </row>
    <row r="3715" spans="1:2" x14ac:dyDescent="0.25">
      <c r="A3715" s="174"/>
      <c r="B3715" s="174"/>
    </row>
    <row r="3716" spans="1:2" x14ac:dyDescent="0.25">
      <c r="A3716" s="174"/>
      <c r="B3716" s="174"/>
    </row>
    <row r="3717" spans="1:2" x14ac:dyDescent="0.25">
      <c r="A3717" s="174"/>
      <c r="B3717" s="174"/>
    </row>
    <row r="3718" spans="1:2" x14ac:dyDescent="0.25">
      <c r="A3718" s="174"/>
      <c r="B3718" s="174"/>
    </row>
    <row r="3719" spans="1:2" x14ac:dyDescent="0.25">
      <c r="A3719" s="174"/>
      <c r="B3719" s="174"/>
    </row>
    <row r="3720" spans="1:2" x14ac:dyDescent="0.25">
      <c r="A3720" s="174"/>
      <c r="B3720" s="174"/>
    </row>
    <row r="3721" spans="1:2" x14ac:dyDescent="0.25">
      <c r="A3721" s="174"/>
      <c r="B3721" s="174"/>
    </row>
    <row r="3722" spans="1:2" x14ac:dyDescent="0.25">
      <c r="A3722" s="174"/>
      <c r="B3722" s="174"/>
    </row>
    <row r="3723" spans="1:2" x14ac:dyDescent="0.25">
      <c r="A3723" s="174"/>
      <c r="B3723" s="174"/>
    </row>
    <row r="3724" spans="1:2" x14ac:dyDescent="0.25">
      <c r="A3724" s="174"/>
      <c r="B3724" s="174"/>
    </row>
    <row r="3725" spans="1:2" x14ac:dyDescent="0.25">
      <c r="A3725" s="174"/>
      <c r="B3725" s="174"/>
    </row>
    <row r="3726" spans="1:2" x14ac:dyDescent="0.25">
      <c r="A3726" s="174"/>
      <c r="B3726" s="174"/>
    </row>
    <row r="3727" spans="1:2" x14ac:dyDescent="0.25">
      <c r="A3727" s="174"/>
      <c r="B3727" s="174"/>
    </row>
    <row r="3728" spans="1:2" x14ac:dyDescent="0.25">
      <c r="A3728" s="174"/>
      <c r="B3728" s="174"/>
    </row>
    <row r="3729" spans="1:2" x14ac:dyDescent="0.25">
      <c r="A3729" s="174"/>
      <c r="B3729" s="174"/>
    </row>
    <row r="3730" spans="1:2" x14ac:dyDescent="0.25">
      <c r="A3730" s="174"/>
      <c r="B3730" s="174"/>
    </row>
    <row r="3731" spans="1:2" x14ac:dyDescent="0.25">
      <c r="A3731" s="174"/>
      <c r="B3731" s="174"/>
    </row>
    <row r="3732" spans="1:2" x14ac:dyDescent="0.25">
      <c r="A3732" s="174"/>
      <c r="B3732" s="174"/>
    </row>
    <row r="3733" spans="1:2" x14ac:dyDescent="0.25">
      <c r="A3733" s="174"/>
      <c r="B3733" s="174"/>
    </row>
    <row r="3734" spans="1:2" x14ac:dyDescent="0.25">
      <c r="A3734" s="174"/>
      <c r="B3734" s="174"/>
    </row>
    <row r="3735" spans="1:2" x14ac:dyDescent="0.25">
      <c r="A3735" s="174"/>
      <c r="B3735" s="174"/>
    </row>
    <row r="3736" spans="1:2" x14ac:dyDescent="0.25">
      <c r="A3736" s="174"/>
      <c r="B3736" s="174"/>
    </row>
    <row r="3737" spans="1:2" x14ac:dyDescent="0.25">
      <c r="A3737" s="174"/>
      <c r="B3737" s="174"/>
    </row>
    <row r="3738" spans="1:2" x14ac:dyDescent="0.25">
      <c r="A3738" s="174"/>
      <c r="B3738" s="174"/>
    </row>
    <row r="3739" spans="1:2" x14ac:dyDescent="0.25">
      <c r="A3739" s="174"/>
      <c r="B3739" s="174"/>
    </row>
    <row r="3740" spans="1:2" x14ac:dyDescent="0.25">
      <c r="A3740" s="174"/>
      <c r="B3740" s="174"/>
    </row>
    <row r="3741" spans="1:2" x14ac:dyDescent="0.25">
      <c r="A3741" s="174"/>
      <c r="B3741" s="174"/>
    </row>
    <row r="3742" spans="1:2" x14ac:dyDescent="0.25">
      <c r="A3742" s="174"/>
      <c r="B3742" s="174"/>
    </row>
    <row r="3743" spans="1:2" x14ac:dyDescent="0.25">
      <c r="A3743" s="174"/>
      <c r="B3743" s="174"/>
    </row>
    <row r="3744" spans="1:2" x14ac:dyDescent="0.25">
      <c r="A3744" s="174"/>
      <c r="B3744" s="174"/>
    </row>
    <row r="3745" spans="1:2" x14ac:dyDescent="0.25">
      <c r="A3745" s="174"/>
      <c r="B3745" s="174"/>
    </row>
    <row r="3746" spans="1:2" x14ac:dyDescent="0.25">
      <c r="A3746" s="174"/>
      <c r="B3746" s="174"/>
    </row>
    <row r="3747" spans="1:2" x14ac:dyDescent="0.25">
      <c r="A3747" s="174"/>
      <c r="B3747" s="174"/>
    </row>
    <row r="3748" spans="1:2" x14ac:dyDescent="0.25">
      <c r="A3748" s="174"/>
      <c r="B3748" s="174"/>
    </row>
    <row r="3749" spans="1:2" x14ac:dyDescent="0.25">
      <c r="A3749" s="174"/>
      <c r="B3749" s="174"/>
    </row>
    <row r="3750" spans="1:2" x14ac:dyDescent="0.25">
      <c r="A3750" s="174"/>
      <c r="B3750" s="174"/>
    </row>
    <row r="3751" spans="1:2" x14ac:dyDescent="0.25">
      <c r="A3751" s="174"/>
      <c r="B3751" s="174"/>
    </row>
    <row r="3752" spans="1:2" x14ac:dyDescent="0.25">
      <c r="A3752" s="174"/>
      <c r="B3752" s="174"/>
    </row>
    <row r="3753" spans="1:2" x14ac:dyDescent="0.25">
      <c r="A3753" s="174"/>
      <c r="B3753" s="174"/>
    </row>
    <row r="3754" spans="1:2" x14ac:dyDescent="0.25">
      <c r="A3754" s="174"/>
      <c r="B3754" s="174"/>
    </row>
    <row r="3755" spans="1:2" x14ac:dyDescent="0.25">
      <c r="A3755" s="174"/>
      <c r="B3755" s="174"/>
    </row>
    <row r="3756" spans="1:2" x14ac:dyDescent="0.25">
      <c r="A3756" s="174"/>
      <c r="B3756" s="174"/>
    </row>
    <row r="3757" spans="1:2" x14ac:dyDescent="0.25">
      <c r="A3757" s="174"/>
      <c r="B3757" s="174"/>
    </row>
    <row r="3758" spans="1:2" x14ac:dyDescent="0.25">
      <c r="A3758" s="174"/>
      <c r="B3758" s="174"/>
    </row>
    <row r="3759" spans="1:2" x14ac:dyDescent="0.25">
      <c r="A3759" s="174"/>
      <c r="B3759" s="174"/>
    </row>
    <row r="3760" spans="1:2" x14ac:dyDescent="0.25">
      <c r="A3760" s="174"/>
      <c r="B3760" s="174"/>
    </row>
    <row r="3761" spans="1:2" x14ac:dyDescent="0.25">
      <c r="A3761" s="174"/>
      <c r="B3761" s="174"/>
    </row>
    <row r="3762" spans="1:2" x14ac:dyDescent="0.25">
      <c r="A3762" s="174"/>
      <c r="B3762" s="174"/>
    </row>
    <row r="3763" spans="1:2" x14ac:dyDescent="0.25">
      <c r="A3763" s="174"/>
      <c r="B3763" s="174"/>
    </row>
    <row r="3764" spans="1:2" x14ac:dyDescent="0.25">
      <c r="A3764" s="174"/>
      <c r="B3764" s="174"/>
    </row>
    <row r="3765" spans="1:2" x14ac:dyDescent="0.25">
      <c r="A3765" s="174"/>
      <c r="B3765" s="174"/>
    </row>
    <row r="3766" spans="1:2" x14ac:dyDescent="0.25">
      <c r="A3766" s="174"/>
      <c r="B3766" s="174"/>
    </row>
    <row r="3767" spans="1:2" x14ac:dyDescent="0.25">
      <c r="A3767" s="174"/>
      <c r="B3767" s="174"/>
    </row>
    <row r="3768" spans="1:2" x14ac:dyDescent="0.25">
      <c r="A3768" s="174"/>
      <c r="B3768" s="174"/>
    </row>
    <row r="3769" spans="1:2" x14ac:dyDescent="0.25">
      <c r="A3769" s="174"/>
      <c r="B3769" s="174"/>
    </row>
    <row r="3770" spans="1:2" x14ac:dyDescent="0.25">
      <c r="A3770" s="174"/>
      <c r="B3770" s="174"/>
    </row>
    <row r="3771" spans="1:2" x14ac:dyDescent="0.25">
      <c r="A3771" s="174"/>
      <c r="B3771" s="174"/>
    </row>
    <row r="3772" spans="1:2" x14ac:dyDescent="0.25">
      <c r="A3772" s="174"/>
      <c r="B3772" s="174"/>
    </row>
    <row r="3773" spans="1:2" x14ac:dyDescent="0.25">
      <c r="A3773" s="174"/>
      <c r="B3773" s="174"/>
    </row>
    <row r="3774" spans="1:2" x14ac:dyDescent="0.25">
      <c r="A3774" s="174"/>
      <c r="B3774" s="174"/>
    </row>
    <row r="3775" spans="1:2" x14ac:dyDescent="0.25">
      <c r="A3775" s="174"/>
      <c r="B3775" s="174"/>
    </row>
    <row r="3776" spans="1:2" x14ac:dyDescent="0.25">
      <c r="A3776" s="174"/>
      <c r="B3776" s="174"/>
    </row>
    <row r="3777" spans="1:2" x14ac:dyDescent="0.25">
      <c r="A3777" s="174"/>
      <c r="B3777" s="174"/>
    </row>
    <row r="3778" spans="1:2" x14ac:dyDescent="0.25">
      <c r="A3778" s="174"/>
      <c r="B3778" s="174"/>
    </row>
    <row r="3779" spans="1:2" x14ac:dyDescent="0.25">
      <c r="A3779" s="174"/>
      <c r="B3779" s="174"/>
    </row>
    <row r="3780" spans="1:2" x14ac:dyDescent="0.25">
      <c r="A3780" s="174"/>
      <c r="B3780" s="174"/>
    </row>
    <row r="3781" spans="1:2" x14ac:dyDescent="0.25">
      <c r="A3781" s="174"/>
      <c r="B3781" s="174"/>
    </row>
    <row r="3782" spans="1:2" x14ac:dyDescent="0.25">
      <c r="A3782" s="174"/>
      <c r="B3782" s="174"/>
    </row>
    <row r="3783" spans="1:2" x14ac:dyDescent="0.25">
      <c r="A3783" s="174"/>
      <c r="B3783" s="174"/>
    </row>
    <row r="3784" spans="1:2" x14ac:dyDescent="0.25">
      <c r="A3784" s="174"/>
      <c r="B3784" s="174"/>
    </row>
    <row r="3785" spans="1:2" x14ac:dyDescent="0.25">
      <c r="A3785" s="174"/>
      <c r="B3785" s="174"/>
    </row>
    <row r="3786" spans="1:2" x14ac:dyDescent="0.25">
      <c r="A3786" s="174"/>
      <c r="B3786" s="174"/>
    </row>
    <row r="3787" spans="1:2" x14ac:dyDescent="0.25">
      <c r="A3787" s="174"/>
      <c r="B3787" s="174"/>
    </row>
    <row r="3788" spans="1:2" x14ac:dyDescent="0.25">
      <c r="A3788" s="174"/>
      <c r="B3788" s="174"/>
    </row>
    <row r="3789" spans="1:2" x14ac:dyDescent="0.25">
      <c r="A3789" s="174"/>
      <c r="B3789" s="174"/>
    </row>
    <row r="3790" spans="1:2" x14ac:dyDescent="0.25">
      <c r="A3790" s="174"/>
      <c r="B3790" s="174"/>
    </row>
    <row r="3791" spans="1:2" x14ac:dyDescent="0.25">
      <c r="A3791" s="174"/>
      <c r="B3791" s="174"/>
    </row>
    <row r="3792" spans="1:2" x14ac:dyDescent="0.25">
      <c r="A3792" s="174"/>
      <c r="B3792" s="174"/>
    </row>
    <row r="3793" spans="1:2" x14ac:dyDescent="0.25">
      <c r="A3793" s="174"/>
      <c r="B3793" s="174"/>
    </row>
    <row r="3794" spans="1:2" x14ac:dyDescent="0.25">
      <c r="A3794" s="174"/>
      <c r="B3794" s="174"/>
    </row>
    <row r="3795" spans="1:2" x14ac:dyDescent="0.25">
      <c r="A3795" s="174"/>
      <c r="B3795" s="174"/>
    </row>
    <row r="3796" spans="1:2" x14ac:dyDescent="0.25">
      <c r="A3796" s="174"/>
      <c r="B3796" s="174"/>
    </row>
    <row r="3797" spans="1:2" x14ac:dyDescent="0.25">
      <c r="A3797" s="174"/>
      <c r="B3797" s="174"/>
    </row>
    <row r="3798" spans="1:2" x14ac:dyDescent="0.25">
      <c r="A3798" s="174"/>
      <c r="B3798" s="174"/>
    </row>
    <row r="3799" spans="1:2" x14ac:dyDescent="0.25">
      <c r="A3799" s="174"/>
      <c r="B3799" s="174"/>
    </row>
    <row r="3800" spans="1:2" x14ac:dyDescent="0.25">
      <c r="A3800" s="174"/>
      <c r="B3800" s="174"/>
    </row>
    <row r="3801" spans="1:2" x14ac:dyDescent="0.25">
      <c r="A3801" s="174"/>
      <c r="B3801" s="174"/>
    </row>
    <row r="3802" spans="1:2" x14ac:dyDescent="0.25">
      <c r="A3802" s="174"/>
      <c r="B3802" s="174"/>
    </row>
    <row r="3803" spans="1:2" x14ac:dyDescent="0.25">
      <c r="A3803" s="174"/>
      <c r="B3803" s="174"/>
    </row>
    <row r="3804" spans="1:2" x14ac:dyDescent="0.25">
      <c r="A3804" s="174"/>
      <c r="B3804" s="174"/>
    </row>
    <row r="3805" spans="1:2" x14ac:dyDescent="0.25">
      <c r="A3805" s="174"/>
      <c r="B3805" s="174"/>
    </row>
    <row r="3806" spans="1:2" x14ac:dyDescent="0.25">
      <c r="A3806" s="174"/>
      <c r="B3806" s="174"/>
    </row>
    <row r="3807" spans="1:2" x14ac:dyDescent="0.25">
      <c r="A3807" s="174"/>
      <c r="B3807" s="174"/>
    </row>
    <row r="3808" spans="1:2" x14ac:dyDescent="0.25">
      <c r="A3808" s="174"/>
      <c r="B3808" s="174"/>
    </row>
    <row r="3809" spans="1:2" x14ac:dyDescent="0.25">
      <c r="A3809" s="174"/>
      <c r="B3809" s="174"/>
    </row>
    <row r="3810" spans="1:2" x14ac:dyDescent="0.25">
      <c r="A3810" s="174"/>
      <c r="B3810" s="174"/>
    </row>
    <row r="3811" spans="1:2" x14ac:dyDescent="0.25">
      <c r="A3811" s="174"/>
      <c r="B3811" s="174"/>
    </row>
    <row r="3812" spans="1:2" x14ac:dyDescent="0.25">
      <c r="A3812" s="174"/>
      <c r="B3812" s="174"/>
    </row>
    <row r="3813" spans="1:2" x14ac:dyDescent="0.25">
      <c r="A3813" s="174"/>
      <c r="B3813" s="174"/>
    </row>
    <row r="3814" spans="1:2" x14ac:dyDescent="0.25">
      <c r="A3814" s="174"/>
      <c r="B3814" s="174"/>
    </row>
    <row r="3815" spans="1:2" x14ac:dyDescent="0.25">
      <c r="A3815" s="174"/>
      <c r="B3815" s="174"/>
    </row>
    <row r="3816" spans="1:2" x14ac:dyDescent="0.25">
      <c r="A3816" s="174"/>
      <c r="B3816" s="174"/>
    </row>
    <row r="3817" spans="1:2" x14ac:dyDescent="0.25">
      <c r="A3817" s="174"/>
      <c r="B3817" s="174"/>
    </row>
    <row r="3818" spans="1:2" x14ac:dyDescent="0.25">
      <c r="A3818" s="174"/>
      <c r="B3818" s="174"/>
    </row>
    <row r="3819" spans="1:2" x14ac:dyDescent="0.25">
      <c r="A3819" s="174"/>
      <c r="B3819" s="174"/>
    </row>
    <row r="3820" spans="1:2" x14ac:dyDescent="0.25">
      <c r="A3820" s="174"/>
      <c r="B3820" s="174"/>
    </row>
    <row r="3821" spans="1:2" x14ac:dyDescent="0.25">
      <c r="A3821" s="174"/>
      <c r="B3821" s="174"/>
    </row>
    <row r="3822" spans="1:2" x14ac:dyDescent="0.25">
      <c r="A3822" s="174"/>
      <c r="B3822" s="174"/>
    </row>
    <row r="3823" spans="1:2" x14ac:dyDescent="0.25">
      <c r="A3823" s="174"/>
      <c r="B3823" s="174"/>
    </row>
    <row r="3824" spans="1:2" x14ac:dyDescent="0.25">
      <c r="A3824" s="174"/>
      <c r="B3824" s="174"/>
    </row>
    <row r="3825" spans="1:2" x14ac:dyDescent="0.25">
      <c r="A3825" s="174"/>
      <c r="B3825" s="174"/>
    </row>
    <row r="3826" spans="1:2" x14ac:dyDescent="0.25">
      <c r="A3826" s="174"/>
      <c r="B3826" s="174"/>
    </row>
    <row r="3827" spans="1:2" x14ac:dyDescent="0.25">
      <c r="A3827" s="174"/>
      <c r="B3827" s="174"/>
    </row>
    <row r="3828" spans="1:2" x14ac:dyDescent="0.25">
      <c r="A3828" s="174"/>
      <c r="B3828" s="174"/>
    </row>
    <row r="3829" spans="1:2" x14ac:dyDescent="0.25">
      <c r="A3829" s="174"/>
      <c r="B3829" s="174"/>
    </row>
    <row r="3830" spans="1:2" x14ac:dyDescent="0.25">
      <c r="A3830" s="174"/>
      <c r="B3830" s="174"/>
    </row>
    <row r="3831" spans="1:2" x14ac:dyDescent="0.25">
      <c r="A3831" s="174"/>
      <c r="B3831" s="174"/>
    </row>
    <row r="3832" spans="1:2" x14ac:dyDescent="0.25">
      <c r="A3832" s="174"/>
      <c r="B3832" s="174"/>
    </row>
    <row r="3833" spans="1:2" x14ac:dyDescent="0.25">
      <c r="A3833" s="174"/>
      <c r="B3833" s="174"/>
    </row>
    <row r="3834" spans="1:2" x14ac:dyDescent="0.25">
      <c r="A3834" s="174"/>
      <c r="B3834" s="174"/>
    </row>
    <row r="3835" spans="1:2" x14ac:dyDescent="0.25">
      <c r="A3835" s="174"/>
      <c r="B3835" s="174"/>
    </row>
    <row r="3836" spans="1:2" x14ac:dyDescent="0.25">
      <c r="A3836" s="174"/>
      <c r="B3836" s="174"/>
    </row>
    <row r="3837" spans="1:2" x14ac:dyDescent="0.25">
      <c r="A3837" s="174"/>
      <c r="B3837" s="174"/>
    </row>
    <row r="3838" spans="1:2" x14ac:dyDescent="0.25">
      <c r="A3838" s="174"/>
      <c r="B3838" s="174"/>
    </row>
    <row r="3839" spans="1:2" x14ac:dyDescent="0.25">
      <c r="A3839" s="174"/>
      <c r="B3839" s="174"/>
    </row>
    <row r="3840" spans="1:2" x14ac:dyDescent="0.25">
      <c r="A3840" s="174"/>
      <c r="B3840" s="174"/>
    </row>
    <row r="3841" spans="1:2" x14ac:dyDescent="0.25">
      <c r="A3841" s="174"/>
      <c r="B3841" s="174"/>
    </row>
    <row r="3842" spans="1:2" x14ac:dyDescent="0.25">
      <c r="A3842" s="174"/>
      <c r="B3842" s="174"/>
    </row>
    <row r="3843" spans="1:2" x14ac:dyDescent="0.25">
      <c r="A3843" s="174"/>
      <c r="B3843" s="174"/>
    </row>
    <row r="3844" spans="1:2" x14ac:dyDescent="0.25">
      <c r="A3844" s="174"/>
      <c r="B3844" s="174"/>
    </row>
    <row r="3845" spans="1:2" x14ac:dyDescent="0.25">
      <c r="A3845" s="174"/>
      <c r="B3845" s="174"/>
    </row>
    <row r="3846" spans="1:2" x14ac:dyDescent="0.25">
      <c r="A3846" s="174"/>
      <c r="B3846" s="174"/>
    </row>
    <row r="3847" spans="1:2" x14ac:dyDescent="0.25">
      <c r="A3847" s="174"/>
      <c r="B3847" s="174"/>
    </row>
    <row r="3848" spans="1:2" x14ac:dyDescent="0.25">
      <c r="A3848" s="174"/>
      <c r="B3848" s="174"/>
    </row>
    <row r="3849" spans="1:2" x14ac:dyDescent="0.25">
      <c r="A3849" s="174"/>
      <c r="B3849" s="174"/>
    </row>
    <row r="3850" spans="1:2" x14ac:dyDescent="0.25">
      <c r="A3850" s="174"/>
      <c r="B3850" s="174"/>
    </row>
    <row r="3851" spans="1:2" x14ac:dyDescent="0.25">
      <c r="A3851" s="174"/>
      <c r="B3851" s="174"/>
    </row>
    <row r="3852" spans="1:2" x14ac:dyDescent="0.25">
      <c r="A3852" s="174"/>
      <c r="B3852" s="174"/>
    </row>
    <row r="3853" spans="1:2" x14ac:dyDescent="0.25">
      <c r="A3853" s="174"/>
      <c r="B3853" s="174"/>
    </row>
    <row r="3854" spans="1:2" x14ac:dyDescent="0.25">
      <c r="A3854" s="174"/>
      <c r="B3854" s="174"/>
    </row>
    <row r="3855" spans="1:2" x14ac:dyDescent="0.25">
      <c r="A3855" s="174"/>
      <c r="B3855" s="174"/>
    </row>
    <row r="3856" spans="1:2" x14ac:dyDescent="0.25">
      <c r="A3856" s="174"/>
      <c r="B3856" s="174"/>
    </row>
    <row r="3857" spans="1:2" x14ac:dyDescent="0.25">
      <c r="A3857" s="174"/>
      <c r="B3857" s="174"/>
    </row>
    <row r="3858" spans="1:2" x14ac:dyDescent="0.25">
      <c r="A3858" s="174"/>
      <c r="B3858" s="174"/>
    </row>
    <row r="3859" spans="1:2" x14ac:dyDescent="0.25">
      <c r="A3859" s="174"/>
      <c r="B3859" s="174"/>
    </row>
    <row r="3860" spans="1:2" x14ac:dyDescent="0.25">
      <c r="A3860" s="174"/>
      <c r="B3860" s="174"/>
    </row>
    <row r="3861" spans="1:2" x14ac:dyDescent="0.25">
      <c r="A3861" s="174"/>
      <c r="B3861" s="174"/>
    </row>
    <row r="3862" spans="1:2" x14ac:dyDescent="0.25">
      <c r="A3862" s="174"/>
      <c r="B3862" s="174"/>
    </row>
    <row r="3863" spans="1:2" x14ac:dyDescent="0.25">
      <c r="A3863" s="174"/>
      <c r="B3863" s="174"/>
    </row>
    <row r="3864" spans="1:2" x14ac:dyDescent="0.25">
      <c r="A3864" s="174"/>
      <c r="B3864" s="174"/>
    </row>
    <row r="3865" spans="1:2" x14ac:dyDescent="0.25">
      <c r="A3865" s="174"/>
      <c r="B3865" s="174"/>
    </row>
    <row r="3866" spans="1:2" x14ac:dyDescent="0.25">
      <c r="A3866" s="174"/>
      <c r="B3866" s="174"/>
    </row>
    <row r="3867" spans="1:2" x14ac:dyDescent="0.25">
      <c r="A3867" s="174"/>
      <c r="B3867" s="174"/>
    </row>
    <row r="3868" spans="1:2" x14ac:dyDescent="0.25">
      <c r="A3868" s="174"/>
      <c r="B3868" s="174"/>
    </row>
    <row r="3869" spans="1:2" x14ac:dyDescent="0.25">
      <c r="A3869" s="174"/>
      <c r="B3869" s="174"/>
    </row>
    <row r="3870" spans="1:2" x14ac:dyDescent="0.25">
      <c r="A3870" s="174"/>
      <c r="B3870" s="174"/>
    </row>
    <row r="3871" spans="1:2" x14ac:dyDescent="0.25">
      <c r="A3871" s="174"/>
      <c r="B3871" s="174"/>
    </row>
    <row r="3872" spans="1:2" x14ac:dyDescent="0.25">
      <c r="A3872" s="174"/>
      <c r="B3872" s="174"/>
    </row>
    <row r="3873" spans="1:2" x14ac:dyDescent="0.25">
      <c r="A3873" s="174"/>
      <c r="B3873" s="174"/>
    </row>
    <row r="3874" spans="1:2" x14ac:dyDescent="0.25">
      <c r="A3874" s="174"/>
      <c r="B3874" s="174"/>
    </row>
    <row r="3875" spans="1:2" x14ac:dyDescent="0.25">
      <c r="A3875" s="174"/>
      <c r="B3875" s="174"/>
    </row>
    <row r="3876" spans="1:2" x14ac:dyDescent="0.25">
      <c r="A3876" s="174"/>
      <c r="B3876" s="174"/>
    </row>
    <row r="3877" spans="1:2" x14ac:dyDescent="0.25">
      <c r="A3877" s="174"/>
      <c r="B3877" s="174"/>
    </row>
    <row r="3878" spans="1:2" x14ac:dyDescent="0.25">
      <c r="A3878" s="174"/>
      <c r="B3878" s="174"/>
    </row>
    <row r="3879" spans="1:2" x14ac:dyDescent="0.25">
      <c r="A3879" s="174"/>
      <c r="B3879" s="174"/>
    </row>
    <row r="3880" spans="1:2" x14ac:dyDescent="0.25">
      <c r="A3880" s="174"/>
      <c r="B3880" s="174"/>
    </row>
    <row r="3881" spans="1:2" x14ac:dyDescent="0.25">
      <c r="A3881" s="174"/>
      <c r="B3881" s="174"/>
    </row>
    <row r="3882" spans="1:2" x14ac:dyDescent="0.25">
      <c r="A3882" s="174"/>
      <c r="B3882" s="174"/>
    </row>
    <row r="3883" spans="1:2" x14ac:dyDescent="0.25">
      <c r="A3883" s="174"/>
      <c r="B3883" s="174"/>
    </row>
    <row r="3884" spans="1:2" x14ac:dyDescent="0.25">
      <c r="A3884" s="174"/>
      <c r="B3884" s="174"/>
    </row>
    <row r="3885" spans="1:2" x14ac:dyDescent="0.25">
      <c r="A3885" s="174"/>
      <c r="B3885" s="174"/>
    </row>
    <row r="3886" spans="1:2" x14ac:dyDescent="0.25">
      <c r="A3886" s="174"/>
      <c r="B3886" s="174"/>
    </row>
    <row r="3887" spans="1:2" x14ac:dyDescent="0.25">
      <c r="A3887" s="174"/>
      <c r="B3887" s="174"/>
    </row>
    <row r="3888" spans="1:2" x14ac:dyDescent="0.25">
      <c r="A3888" s="174"/>
      <c r="B3888" s="174"/>
    </row>
    <row r="3889" spans="1:2" x14ac:dyDescent="0.25">
      <c r="A3889" s="174"/>
      <c r="B3889" s="174"/>
    </row>
    <row r="3890" spans="1:2" x14ac:dyDescent="0.25">
      <c r="A3890" s="174"/>
      <c r="B3890" s="174"/>
    </row>
    <row r="3891" spans="1:2" x14ac:dyDescent="0.25">
      <c r="A3891" s="174"/>
      <c r="B3891" s="174"/>
    </row>
    <row r="3892" spans="1:2" x14ac:dyDescent="0.25">
      <c r="A3892" s="174"/>
      <c r="B3892" s="174"/>
    </row>
    <row r="3893" spans="1:2" x14ac:dyDescent="0.25">
      <c r="A3893" s="174"/>
      <c r="B3893" s="174"/>
    </row>
    <row r="3894" spans="1:2" x14ac:dyDescent="0.25">
      <c r="A3894" s="174"/>
      <c r="B3894" s="174"/>
    </row>
    <row r="3895" spans="1:2" x14ac:dyDescent="0.25">
      <c r="A3895" s="174"/>
      <c r="B3895" s="174"/>
    </row>
    <row r="3896" spans="1:2" x14ac:dyDescent="0.25">
      <c r="A3896" s="174"/>
      <c r="B3896" s="174"/>
    </row>
    <row r="3897" spans="1:2" x14ac:dyDescent="0.25">
      <c r="A3897" s="174"/>
      <c r="B3897" s="174"/>
    </row>
    <row r="3898" spans="1:2" x14ac:dyDescent="0.25">
      <c r="A3898" s="174"/>
      <c r="B3898" s="174"/>
    </row>
    <row r="3899" spans="1:2" x14ac:dyDescent="0.25">
      <c r="A3899" s="174"/>
      <c r="B3899" s="174"/>
    </row>
    <row r="3900" spans="1:2" x14ac:dyDescent="0.25">
      <c r="A3900" s="174"/>
      <c r="B3900" s="174"/>
    </row>
    <row r="3901" spans="1:2" x14ac:dyDescent="0.25">
      <c r="A3901" s="174"/>
      <c r="B3901" s="174"/>
    </row>
    <row r="3902" spans="1:2" x14ac:dyDescent="0.25">
      <c r="A3902" s="174"/>
      <c r="B3902" s="174"/>
    </row>
    <row r="3903" spans="1:2" x14ac:dyDescent="0.25">
      <c r="A3903" s="174"/>
      <c r="B3903" s="174"/>
    </row>
    <row r="3904" spans="1:2" x14ac:dyDescent="0.25">
      <c r="A3904" s="174"/>
      <c r="B3904" s="174"/>
    </row>
    <row r="3905" spans="1:2" x14ac:dyDescent="0.25">
      <c r="A3905" s="174"/>
      <c r="B3905" s="174"/>
    </row>
    <row r="3906" spans="1:2" x14ac:dyDescent="0.25">
      <c r="A3906" s="174"/>
      <c r="B3906" s="174"/>
    </row>
    <row r="3907" spans="1:2" x14ac:dyDescent="0.25">
      <c r="A3907" s="174"/>
      <c r="B3907" s="174"/>
    </row>
    <row r="3908" spans="1:2" x14ac:dyDescent="0.25">
      <c r="A3908" s="174"/>
      <c r="B3908" s="174"/>
    </row>
    <row r="3909" spans="1:2" x14ac:dyDescent="0.25">
      <c r="A3909" s="174"/>
      <c r="B3909" s="174"/>
    </row>
    <row r="3910" spans="1:2" x14ac:dyDescent="0.25">
      <c r="A3910" s="174"/>
      <c r="B3910" s="174"/>
    </row>
    <row r="3911" spans="1:2" x14ac:dyDescent="0.25">
      <c r="A3911" s="174"/>
      <c r="B3911" s="174"/>
    </row>
    <row r="3912" spans="1:2" x14ac:dyDescent="0.25">
      <c r="A3912" s="174"/>
      <c r="B3912" s="174"/>
    </row>
    <row r="3913" spans="1:2" x14ac:dyDescent="0.25">
      <c r="A3913" s="174"/>
      <c r="B3913" s="174"/>
    </row>
    <row r="3914" spans="1:2" x14ac:dyDescent="0.25">
      <c r="A3914" s="174"/>
      <c r="B3914" s="174"/>
    </row>
    <row r="3915" spans="1:2" x14ac:dyDescent="0.25">
      <c r="A3915" s="174"/>
      <c r="B3915" s="174"/>
    </row>
    <row r="3916" spans="1:2" x14ac:dyDescent="0.25">
      <c r="A3916" s="174"/>
      <c r="B3916" s="174"/>
    </row>
    <row r="3917" spans="1:2" x14ac:dyDescent="0.25">
      <c r="A3917" s="174"/>
      <c r="B3917" s="174"/>
    </row>
    <row r="3918" spans="1:2" x14ac:dyDescent="0.25">
      <c r="A3918" s="174"/>
      <c r="B3918" s="174"/>
    </row>
    <row r="3919" spans="1:2" x14ac:dyDescent="0.25">
      <c r="A3919" s="174"/>
      <c r="B3919" s="174"/>
    </row>
    <row r="3920" spans="1:2" x14ac:dyDescent="0.25">
      <c r="A3920" s="174"/>
      <c r="B3920" s="174"/>
    </row>
    <row r="3921" spans="1:2" x14ac:dyDescent="0.25">
      <c r="A3921" s="174"/>
      <c r="B3921" s="174"/>
    </row>
    <row r="3922" spans="1:2" x14ac:dyDescent="0.25">
      <c r="A3922" s="174"/>
      <c r="B3922" s="174"/>
    </row>
    <row r="3923" spans="1:2" x14ac:dyDescent="0.25">
      <c r="A3923" s="174"/>
      <c r="B3923" s="174"/>
    </row>
    <row r="3924" spans="1:2" x14ac:dyDescent="0.25">
      <c r="A3924" s="174"/>
      <c r="B3924" s="174"/>
    </row>
    <row r="3925" spans="1:2" x14ac:dyDescent="0.25">
      <c r="A3925" s="174"/>
      <c r="B3925" s="174"/>
    </row>
    <row r="3926" spans="1:2" x14ac:dyDescent="0.25">
      <c r="A3926" s="174"/>
      <c r="B3926" s="174"/>
    </row>
    <row r="3927" spans="1:2" x14ac:dyDescent="0.25">
      <c r="A3927" s="174"/>
      <c r="B3927" s="174"/>
    </row>
    <row r="3928" spans="1:2" x14ac:dyDescent="0.25">
      <c r="A3928" s="174"/>
      <c r="B3928" s="174"/>
    </row>
    <row r="3929" spans="1:2" x14ac:dyDescent="0.25">
      <c r="A3929" s="174"/>
      <c r="B3929" s="174"/>
    </row>
    <row r="3930" spans="1:2" x14ac:dyDescent="0.25">
      <c r="A3930" s="174"/>
      <c r="B3930" s="174"/>
    </row>
    <row r="3931" spans="1:2" x14ac:dyDescent="0.25">
      <c r="A3931" s="174"/>
      <c r="B3931" s="174"/>
    </row>
    <row r="3932" spans="1:2" x14ac:dyDescent="0.25">
      <c r="A3932" s="174"/>
      <c r="B3932" s="174"/>
    </row>
    <row r="3933" spans="1:2" x14ac:dyDescent="0.25">
      <c r="A3933" s="174"/>
      <c r="B3933" s="174"/>
    </row>
    <row r="3934" spans="1:2" x14ac:dyDescent="0.25">
      <c r="A3934" s="174"/>
      <c r="B3934" s="174"/>
    </row>
    <row r="3935" spans="1:2" x14ac:dyDescent="0.25">
      <c r="A3935" s="174"/>
      <c r="B3935" s="174"/>
    </row>
    <row r="3936" spans="1:2" x14ac:dyDescent="0.25">
      <c r="A3936" s="174"/>
      <c r="B3936" s="174"/>
    </row>
    <row r="3937" spans="1:2" x14ac:dyDescent="0.25">
      <c r="A3937" s="174"/>
      <c r="B3937" s="174"/>
    </row>
    <row r="3938" spans="1:2" x14ac:dyDescent="0.25">
      <c r="A3938" s="174"/>
      <c r="B3938" s="174"/>
    </row>
    <row r="3939" spans="1:2" x14ac:dyDescent="0.25">
      <c r="A3939" s="174"/>
      <c r="B3939" s="174"/>
    </row>
    <row r="3940" spans="1:2" x14ac:dyDescent="0.25">
      <c r="A3940" s="174"/>
      <c r="B3940" s="174"/>
    </row>
    <row r="3941" spans="1:2" x14ac:dyDescent="0.25">
      <c r="A3941" s="174"/>
      <c r="B3941" s="174"/>
    </row>
    <row r="3942" spans="1:2" x14ac:dyDescent="0.25">
      <c r="A3942" s="174"/>
      <c r="B3942" s="174"/>
    </row>
    <row r="3943" spans="1:2" x14ac:dyDescent="0.25">
      <c r="A3943" s="174"/>
      <c r="B3943" s="174"/>
    </row>
    <row r="3944" spans="1:2" x14ac:dyDescent="0.25">
      <c r="A3944" s="174"/>
      <c r="B3944" s="174"/>
    </row>
    <row r="3945" spans="1:2" x14ac:dyDescent="0.25">
      <c r="A3945" s="174"/>
      <c r="B3945" s="174"/>
    </row>
    <row r="3946" spans="1:2" x14ac:dyDescent="0.25">
      <c r="A3946" s="174"/>
      <c r="B3946" s="174"/>
    </row>
    <row r="3947" spans="1:2" x14ac:dyDescent="0.25">
      <c r="A3947" s="174"/>
      <c r="B3947" s="174"/>
    </row>
    <row r="3948" spans="1:2" x14ac:dyDescent="0.25">
      <c r="A3948" s="174"/>
      <c r="B3948" s="174"/>
    </row>
    <row r="3949" spans="1:2" x14ac:dyDescent="0.25">
      <c r="A3949" s="174"/>
      <c r="B3949" s="174"/>
    </row>
    <row r="3950" spans="1:2" x14ac:dyDescent="0.25">
      <c r="A3950" s="174"/>
      <c r="B3950" s="174"/>
    </row>
    <row r="3951" spans="1:2" x14ac:dyDescent="0.25">
      <c r="A3951" s="174"/>
      <c r="B3951" s="174"/>
    </row>
    <row r="3952" spans="1:2" x14ac:dyDescent="0.25">
      <c r="A3952" s="174"/>
      <c r="B3952" s="174"/>
    </row>
    <row r="3953" spans="1:2" x14ac:dyDescent="0.25">
      <c r="A3953" s="174"/>
      <c r="B3953" s="174"/>
    </row>
    <row r="3954" spans="1:2" x14ac:dyDescent="0.25">
      <c r="A3954" s="174"/>
      <c r="B3954" s="174"/>
    </row>
    <row r="3955" spans="1:2" x14ac:dyDescent="0.25">
      <c r="A3955" s="174"/>
      <c r="B3955" s="174"/>
    </row>
    <row r="3956" spans="1:2" x14ac:dyDescent="0.25">
      <c r="A3956" s="174"/>
      <c r="B3956" s="174"/>
    </row>
    <row r="3957" spans="1:2" x14ac:dyDescent="0.25">
      <c r="A3957" s="174"/>
      <c r="B3957" s="174"/>
    </row>
    <row r="3958" spans="1:2" x14ac:dyDescent="0.25">
      <c r="A3958" s="174"/>
      <c r="B3958" s="174"/>
    </row>
    <row r="3959" spans="1:2" x14ac:dyDescent="0.25">
      <c r="A3959" s="174"/>
      <c r="B3959" s="174"/>
    </row>
    <row r="3960" spans="1:2" x14ac:dyDescent="0.25">
      <c r="A3960" s="174"/>
      <c r="B3960" s="174"/>
    </row>
    <row r="3961" spans="1:2" x14ac:dyDescent="0.25">
      <c r="A3961" s="174"/>
      <c r="B3961" s="174"/>
    </row>
    <row r="3962" spans="1:2" x14ac:dyDescent="0.25">
      <c r="A3962" s="174"/>
      <c r="B3962" s="174"/>
    </row>
    <row r="3963" spans="1:2" x14ac:dyDescent="0.25">
      <c r="A3963" s="174"/>
      <c r="B3963" s="174"/>
    </row>
    <row r="3964" spans="1:2" x14ac:dyDescent="0.25">
      <c r="A3964" s="174"/>
      <c r="B3964" s="174"/>
    </row>
    <row r="3965" spans="1:2" x14ac:dyDescent="0.25">
      <c r="A3965" s="174"/>
      <c r="B3965" s="174"/>
    </row>
    <row r="3966" spans="1:2" x14ac:dyDescent="0.25">
      <c r="A3966" s="174"/>
      <c r="B3966" s="174"/>
    </row>
    <row r="3967" spans="1:2" x14ac:dyDescent="0.25">
      <c r="A3967" s="174"/>
      <c r="B3967" s="174"/>
    </row>
    <row r="3968" spans="1:2" x14ac:dyDescent="0.25">
      <c r="A3968" s="174"/>
      <c r="B3968" s="174"/>
    </row>
    <row r="3969" spans="1:2" x14ac:dyDescent="0.25">
      <c r="A3969" s="174"/>
      <c r="B3969" s="174"/>
    </row>
    <row r="3970" spans="1:2" x14ac:dyDescent="0.25">
      <c r="A3970" s="174"/>
      <c r="B3970" s="174"/>
    </row>
    <row r="3971" spans="1:2" x14ac:dyDescent="0.25">
      <c r="A3971" s="174"/>
      <c r="B3971" s="174"/>
    </row>
    <row r="3972" spans="1:2" x14ac:dyDescent="0.25">
      <c r="A3972" s="174"/>
      <c r="B3972" s="174"/>
    </row>
    <row r="3973" spans="1:2" x14ac:dyDescent="0.25">
      <c r="A3973" s="174"/>
      <c r="B3973" s="174"/>
    </row>
    <row r="3974" spans="1:2" x14ac:dyDescent="0.25">
      <c r="A3974" s="174"/>
      <c r="B3974" s="174"/>
    </row>
    <row r="3975" spans="1:2" x14ac:dyDescent="0.25">
      <c r="A3975" s="174"/>
      <c r="B3975" s="174"/>
    </row>
    <row r="3976" spans="1:2" x14ac:dyDescent="0.25">
      <c r="A3976" s="174"/>
      <c r="B3976" s="174"/>
    </row>
    <row r="3977" spans="1:2" x14ac:dyDescent="0.25">
      <c r="A3977" s="174"/>
      <c r="B3977" s="174"/>
    </row>
    <row r="3978" spans="1:2" x14ac:dyDescent="0.25">
      <c r="A3978" s="174"/>
      <c r="B3978" s="174"/>
    </row>
    <row r="3979" spans="1:2" x14ac:dyDescent="0.25">
      <c r="A3979" s="174"/>
      <c r="B3979" s="174"/>
    </row>
    <row r="3980" spans="1:2" x14ac:dyDescent="0.25">
      <c r="A3980" s="174"/>
      <c r="B3980" s="174"/>
    </row>
    <row r="3981" spans="1:2" x14ac:dyDescent="0.25">
      <c r="A3981" s="174"/>
      <c r="B3981" s="174"/>
    </row>
    <row r="3982" spans="1:2" x14ac:dyDescent="0.25">
      <c r="A3982" s="174"/>
      <c r="B3982" s="174"/>
    </row>
    <row r="3983" spans="1:2" x14ac:dyDescent="0.25">
      <c r="A3983" s="174"/>
      <c r="B3983" s="174"/>
    </row>
    <row r="3984" spans="1:2" x14ac:dyDescent="0.25">
      <c r="A3984" s="174"/>
      <c r="B3984" s="174"/>
    </row>
    <row r="3985" spans="1:2" x14ac:dyDescent="0.25">
      <c r="A3985" s="174"/>
      <c r="B3985" s="174"/>
    </row>
    <row r="3986" spans="1:2" x14ac:dyDescent="0.25">
      <c r="A3986" s="174"/>
      <c r="B3986" s="174"/>
    </row>
    <row r="3987" spans="1:2" x14ac:dyDescent="0.25">
      <c r="A3987" s="174"/>
      <c r="B3987" s="174"/>
    </row>
    <row r="3988" spans="1:2" x14ac:dyDescent="0.25">
      <c r="A3988" s="174"/>
      <c r="B3988" s="174"/>
    </row>
    <row r="3989" spans="1:2" x14ac:dyDescent="0.25">
      <c r="A3989" s="174"/>
      <c r="B3989" s="174"/>
    </row>
    <row r="3990" spans="1:2" x14ac:dyDescent="0.25">
      <c r="A3990" s="174"/>
      <c r="B3990" s="174"/>
    </row>
    <row r="3991" spans="1:2" x14ac:dyDescent="0.25">
      <c r="A3991" s="174"/>
      <c r="B3991" s="174"/>
    </row>
    <row r="3992" spans="1:2" x14ac:dyDescent="0.25">
      <c r="A3992" s="174"/>
      <c r="B3992" s="174"/>
    </row>
    <row r="3993" spans="1:2" x14ac:dyDescent="0.25">
      <c r="A3993" s="174"/>
      <c r="B3993" s="174"/>
    </row>
    <row r="3994" spans="1:2" x14ac:dyDescent="0.25">
      <c r="A3994" s="174"/>
      <c r="B3994" s="174"/>
    </row>
    <row r="3995" spans="1:2" x14ac:dyDescent="0.25">
      <c r="A3995" s="174"/>
      <c r="B3995" s="174"/>
    </row>
    <row r="3996" spans="1:2" x14ac:dyDescent="0.25">
      <c r="A3996" s="174"/>
      <c r="B3996" s="174"/>
    </row>
    <row r="3997" spans="1:2" x14ac:dyDescent="0.25">
      <c r="A3997" s="174"/>
      <c r="B3997" s="174"/>
    </row>
    <row r="3998" spans="1:2" x14ac:dyDescent="0.25">
      <c r="A3998" s="174"/>
      <c r="B3998" s="174"/>
    </row>
    <row r="3999" spans="1:2" x14ac:dyDescent="0.25">
      <c r="A3999" s="174"/>
      <c r="B3999" s="174"/>
    </row>
    <row r="4000" spans="1:2" x14ac:dyDescent="0.25">
      <c r="A4000" s="174"/>
      <c r="B4000" s="174"/>
    </row>
    <row r="4001" spans="1:2" x14ac:dyDescent="0.25">
      <c r="A4001" s="174"/>
      <c r="B4001" s="174"/>
    </row>
    <row r="4002" spans="1:2" x14ac:dyDescent="0.25">
      <c r="A4002" s="174"/>
      <c r="B4002" s="174"/>
    </row>
    <row r="4003" spans="1:2" x14ac:dyDescent="0.25">
      <c r="A4003" s="174"/>
      <c r="B4003" s="174"/>
    </row>
    <row r="4004" spans="1:2" x14ac:dyDescent="0.25">
      <c r="A4004" s="174"/>
      <c r="B4004" s="174"/>
    </row>
    <row r="4005" spans="1:2" x14ac:dyDescent="0.25">
      <c r="A4005" s="174"/>
      <c r="B4005" s="174"/>
    </row>
    <row r="4006" spans="1:2" x14ac:dyDescent="0.25">
      <c r="A4006" s="174"/>
      <c r="B4006" s="174"/>
    </row>
    <row r="4007" spans="1:2" x14ac:dyDescent="0.25">
      <c r="A4007" s="174"/>
      <c r="B4007" s="174"/>
    </row>
    <row r="4008" spans="1:2" x14ac:dyDescent="0.25">
      <c r="A4008" s="174"/>
      <c r="B4008" s="174"/>
    </row>
    <row r="4009" spans="1:2" x14ac:dyDescent="0.25">
      <c r="A4009" s="174"/>
      <c r="B4009" s="174"/>
    </row>
    <row r="4010" spans="1:2" x14ac:dyDescent="0.25">
      <c r="A4010" s="174"/>
      <c r="B4010" s="174"/>
    </row>
    <row r="4011" spans="1:2" x14ac:dyDescent="0.25">
      <c r="A4011" s="174"/>
      <c r="B4011" s="174"/>
    </row>
    <row r="4012" spans="1:2" x14ac:dyDescent="0.25">
      <c r="A4012" s="174"/>
      <c r="B4012" s="174"/>
    </row>
    <row r="4013" spans="1:2" x14ac:dyDescent="0.25">
      <c r="A4013" s="174"/>
      <c r="B4013" s="174"/>
    </row>
    <row r="4014" spans="1:2" x14ac:dyDescent="0.25">
      <c r="A4014" s="174"/>
      <c r="B4014" s="174"/>
    </row>
    <row r="4015" spans="1:2" x14ac:dyDescent="0.25">
      <c r="A4015" s="174"/>
      <c r="B4015" s="174"/>
    </row>
    <row r="4016" spans="1:2" x14ac:dyDescent="0.25">
      <c r="A4016" s="174"/>
      <c r="B4016" s="174"/>
    </row>
    <row r="4017" spans="1:2" x14ac:dyDescent="0.25">
      <c r="A4017" s="174"/>
      <c r="B4017" s="174"/>
    </row>
    <row r="4018" spans="1:2" x14ac:dyDescent="0.25">
      <c r="A4018" s="174"/>
      <c r="B4018" s="174"/>
    </row>
    <row r="4019" spans="1:2" x14ac:dyDescent="0.25">
      <c r="A4019" s="174"/>
      <c r="B4019" s="174"/>
    </row>
    <row r="4020" spans="1:2" x14ac:dyDescent="0.25">
      <c r="A4020" s="174"/>
      <c r="B4020" s="174"/>
    </row>
    <row r="4021" spans="1:2" x14ac:dyDescent="0.25">
      <c r="A4021" s="174"/>
      <c r="B4021" s="174"/>
    </row>
    <row r="4022" spans="1:2" x14ac:dyDescent="0.25">
      <c r="A4022" s="174"/>
      <c r="B4022" s="174"/>
    </row>
    <row r="4023" spans="1:2" x14ac:dyDescent="0.25">
      <c r="A4023" s="174"/>
      <c r="B4023" s="174"/>
    </row>
    <row r="4024" spans="1:2" x14ac:dyDescent="0.25">
      <c r="A4024" s="174"/>
      <c r="B4024" s="174"/>
    </row>
    <row r="4025" spans="1:2" x14ac:dyDescent="0.25">
      <c r="A4025" s="174"/>
      <c r="B4025" s="174"/>
    </row>
    <row r="4026" spans="1:2" x14ac:dyDescent="0.25">
      <c r="A4026" s="174"/>
      <c r="B4026" s="174"/>
    </row>
    <row r="4027" spans="1:2" x14ac:dyDescent="0.25">
      <c r="A4027" s="174"/>
      <c r="B4027" s="174"/>
    </row>
    <row r="4028" spans="1:2" x14ac:dyDescent="0.25">
      <c r="A4028" s="174"/>
      <c r="B4028" s="174"/>
    </row>
    <row r="4029" spans="1:2" x14ac:dyDescent="0.25">
      <c r="A4029" s="174"/>
      <c r="B4029" s="174"/>
    </row>
    <row r="4030" spans="1:2" x14ac:dyDescent="0.25">
      <c r="A4030" s="174"/>
      <c r="B4030" s="174"/>
    </row>
    <row r="4031" spans="1:2" x14ac:dyDescent="0.25">
      <c r="A4031" s="174"/>
      <c r="B4031" s="174"/>
    </row>
    <row r="4032" spans="1:2" x14ac:dyDescent="0.25">
      <c r="A4032" s="174"/>
      <c r="B4032" s="174"/>
    </row>
    <row r="4033" spans="1:2" x14ac:dyDescent="0.25">
      <c r="A4033" s="174"/>
      <c r="B4033" s="174"/>
    </row>
    <row r="4034" spans="1:2" x14ac:dyDescent="0.25">
      <c r="A4034" s="174"/>
      <c r="B4034" s="174"/>
    </row>
    <row r="4035" spans="1:2" x14ac:dyDescent="0.25">
      <c r="A4035" s="174"/>
      <c r="B4035" s="174"/>
    </row>
    <row r="4036" spans="1:2" x14ac:dyDescent="0.25">
      <c r="A4036" s="174"/>
      <c r="B4036" s="174"/>
    </row>
    <row r="4037" spans="1:2" x14ac:dyDescent="0.25">
      <c r="A4037" s="174"/>
      <c r="B4037" s="174"/>
    </row>
    <row r="4038" spans="1:2" x14ac:dyDescent="0.25">
      <c r="A4038" s="174"/>
      <c r="B4038" s="174"/>
    </row>
    <row r="4039" spans="1:2" x14ac:dyDescent="0.25">
      <c r="A4039" s="174"/>
      <c r="B4039" s="174"/>
    </row>
    <row r="4040" spans="1:2" x14ac:dyDescent="0.25">
      <c r="A4040" s="174"/>
      <c r="B4040" s="174"/>
    </row>
    <row r="4041" spans="1:2" x14ac:dyDescent="0.25">
      <c r="A4041" s="174"/>
      <c r="B4041" s="174"/>
    </row>
    <row r="4042" spans="1:2" x14ac:dyDescent="0.25">
      <c r="A4042" s="174"/>
      <c r="B4042" s="174"/>
    </row>
    <row r="4043" spans="1:2" x14ac:dyDescent="0.25">
      <c r="A4043" s="174"/>
      <c r="B4043" s="174"/>
    </row>
    <row r="4044" spans="1:2" x14ac:dyDescent="0.25">
      <c r="A4044" s="174"/>
      <c r="B4044" s="174"/>
    </row>
    <row r="4045" spans="1:2" x14ac:dyDescent="0.25">
      <c r="A4045" s="174"/>
      <c r="B4045" s="174"/>
    </row>
    <row r="4046" spans="1:2" x14ac:dyDescent="0.25">
      <c r="A4046" s="174"/>
      <c r="B4046" s="174"/>
    </row>
    <row r="4047" spans="1:2" x14ac:dyDescent="0.25">
      <c r="A4047" s="174"/>
      <c r="B4047" s="174"/>
    </row>
    <row r="4048" spans="1:2" x14ac:dyDescent="0.25">
      <c r="A4048" s="174"/>
      <c r="B4048" s="174"/>
    </row>
    <row r="4049" spans="1:2" x14ac:dyDescent="0.25">
      <c r="A4049" s="174"/>
      <c r="B4049" s="174"/>
    </row>
    <row r="4050" spans="1:2" x14ac:dyDescent="0.25">
      <c r="A4050" s="174"/>
      <c r="B4050" s="174"/>
    </row>
    <row r="4051" spans="1:2" x14ac:dyDescent="0.25">
      <c r="A4051" s="174"/>
      <c r="B4051" s="174"/>
    </row>
    <row r="4052" spans="1:2" x14ac:dyDescent="0.25">
      <c r="A4052" s="174"/>
      <c r="B4052" s="174"/>
    </row>
    <row r="4053" spans="1:2" x14ac:dyDescent="0.25">
      <c r="A4053" s="174"/>
      <c r="B4053" s="174"/>
    </row>
    <row r="4054" spans="1:2" x14ac:dyDescent="0.25">
      <c r="A4054" s="174"/>
      <c r="B4054" s="174"/>
    </row>
    <row r="4055" spans="1:2" x14ac:dyDescent="0.25">
      <c r="A4055" s="174"/>
      <c r="B4055" s="174"/>
    </row>
    <row r="4056" spans="1:2" x14ac:dyDescent="0.25">
      <c r="A4056" s="174"/>
      <c r="B4056" s="174"/>
    </row>
    <row r="4057" spans="1:2" x14ac:dyDescent="0.25">
      <c r="A4057" s="174"/>
      <c r="B4057" s="174"/>
    </row>
    <row r="4058" spans="1:2" x14ac:dyDescent="0.25">
      <c r="A4058" s="174"/>
      <c r="B4058" s="174"/>
    </row>
    <row r="4059" spans="1:2" x14ac:dyDescent="0.25">
      <c r="A4059" s="174"/>
      <c r="B4059" s="174"/>
    </row>
    <row r="4060" spans="1:2" x14ac:dyDescent="0.25">
      <c r="A4060" s="174"/>
      <c r="B4060" s="174"/>
    </row>
    <row r="4061" spans="1:2" x14ac:dyDescent="0.25">
      <c r="A4061" s="174"/>
      <c r="B4061" s="174"/>
    </row>
    <row r="4062" spans="1:2" x14ac:dyDescent="0.25">
      <c r="A4062" s="174"/>
      <c r="B4062" s="174"/>
    </row>
    <row r="4063" spans="1:2" x14ac:dyDescent="0.25">
      <c r="A4063" s="174"/>
      <c r="B4063" s="174"/>
    </row>
    <row r="4064" spans="1:2" x14ac:dyDescent="0.25">
      <c r="A4064" s="174"/>
      <c r="B4064" s="174"/>
    </row>
    <row r="4065" spans="1:2" x14ac:dyDescent="0.25">
      <c r="A4065" s="174"/>
      <c r="B4065" s="174"/>
    </row>
    <row r="4066" spans="1:2" x14ac:dyDescent="0.25">
      <c r="A4066" s="174"/>
      <c r="B4066" s="174"/>
    </row>
    <row r="4067" spans="1:2" x14ac:dyDescent="0.25">
      <c r="A4067" s="174"/>
      <c r="B4067" s="174"/>
    </row>
    <row r="4068" spans="1:2" x14ac:dyDescent="0.25">
      <c r="A4068" s="174"/>
      <c r="B4068" s="174"/>
    </row>
    <row r="4069" spans="1:2" x14ac:dyDescent="0.25">
      <c r="A4069" s="174"/>
      <c r="B4069" s="174"/>
    </row>
    <row r="4070" spans="1:2" x14ac:dyDescent="0.25">
      <c r="A4070" s="174"/>
      <c r="B4070" s="174"/>
    </row>
    <row r="4071" spans="1:2" x14ac:dyDescent="0.25">
      <c r="A4071" s="174"/>
      <c r="B4071" s="174"/>
    </row>
    <row r="4072" spans="1:2" x14ac:dyDescent="0.25">
      <c r="A4072" s="174"/>
      <c r="B4072" s="174"/>
    </row>
    <row r="4073" spans="1:2" x14ac:dyDescent="0.25">
      <c r="A4073" s="174"/>
      <c r="B4073" s="174"/>
    </row>
    <row r="4074" spans="1:2" x14ac:dyDescent="0.25">
      <c r="A4074" s="174"/>
      <c r="B4074" s="174"/>
    </row>
    <row r="4075" spans="1:2" x14ac:dyDescent="0.25">
      <c r="A4075" s="174"/>
      <c r="B4075" s="174"/>
    </row>
  </sheetData>
  <mergeCells count="4">
    <mergeCell ref="B9:B10"/>
    <mergeCell ref="A3:B3"/>
    <mergeCell ref="C3:C4"/>
    <mergeCell ref="D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86"/>
  <sheetViews>
    <sheetView topLeftCell="A13" workbookViewId="0">
      <selection activeCell="B31" sqref="B31"/>
    </sheetView>
  </sheetViews>
  <sheetFormatPr defaultRowHeight="13.2" x14ac:dyDescent="0.25"/>
  <cols>
    <col min="1" max="1" width="27.6640625" customWidth="1"/>
    <col min="2" max="2" width="49.5546875" customWidth="1"/>
    <col min="3" max="3" width="10" customWidth="1"/>
    <col min="4" max="19" width="7.6640625" customWidth="1"/>
  </cols>
  <sheetData>
    <row r="1" spans="1:19" ht="21" customHeight="1" x14ac:dyDescent="0.25">
      <c r="A1" s="20" t="s">
        <v>233</v>
      </c>
    </row>
    <row r="2" spans="1:19" ht="13.8" thickBot="1" x14ac:dyDescent="0.3"/>
    <row r="3" spans="1:19" s="2" customFormat="1" ht="26.25" customHeight="1" thickBot="1" x14ac:dyDescent="0.3">
      <c r="A3" s="282" t="s">
        <v>0</v>
      </c>
      <c r="B3" s="283"/>
      <c r="C3" s="284" t="s">
        <v>1</v>
      </c>
      <c r="D3" s="286" t="s">
        <v>2</v>
      </c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</row>
    <row r="4" spans="1:19" s="2" customFormat="1" ht="104.25" customHeight="1" thickBot="1" x14ac:dyDescent="0.3">
      <c r="A4" s="3" t="s">
        <v>3</v>
      </c>
      <c r="B4" s="3" t="s">
        <v>4</v>
      </c>
      <c r="C4" s="285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12" customFormat="1" x14ac:dyDescent="0.25">
      <c r="A7" s="8" t="s">
        <v>21</v>
      </c>
      <c r="B7" s="9"/>
      <c r="C7" s="10">
        <v>384788</v>
      </c>
      <c r="D7" s="10">
        <v>30446</v>
      </c>
      <c r="E7" s="10">
        <v>20436</v>
      </c>
      <c r="F7" s="10">
        <v>22562</v>
      </c>
      <c r="G7" s="10">
        <v>9607</v>
      </c>
      <c r="H7" s="10">
        <v>31352</v>
      </c>
      <c r="I7" s="10">
        <v>30588</v>
      </c>
      <c r="J7" s="10">
        <v>54454</v>
      </c>
      <c r="K7" s="10">
        <v>10180</v>
      </c>
      <c r="L7" s="10">
        <v>18402</v>
      </c>
      <c r="M7" s="10">
        <v>11856</v>
      </c>
      <c r="N7" s="10">
        <v>20473</v>
      </c>
      <c r="O7" s="10">
        <v>49028</v>
      </c>
      <c r="P7" s="10">
        <v>13957</v>
      </c>
      <c r="Q7" s="11">
        <v>13415</v>
      </c>
      <c r="R7" s="11">
        <v>31536</v>
      </c>
      <c r="S7" s="10">
        <v>16496</v>
      </c>
    </row>
    <row r="8" spans="1:19" s="15" customFormat="1" x14ac:dyDescent="0.25">
      <c r="A8" s="13" t="s">
        <v>22</v>
      </c>
      <c r="B8" s="14"/>
    </row>
    <row r="9" spans="1:19" s="15" customFormat="1" x14ac:dyDescent="0.25">
      <c r="A9" s="13"/>
      <c r="B9" s="14"/>
      <c r="C9" s="16"/>
      <c r="D9" s="16"/>
      <c r="E9" s="16"/>
      <c r="F9" s="16"/>
      <c r="G9" s="16"/>
      <c r="H9" s="17"/>
      <c r="I9" s="17"/>
      <c r="J9" s="17"/>
      <c r="K9" s="16"/>
      <c r="L9" s="16"/>
      <c r="M9" s="16"/>
      <c r="N9" s="16"/>
      <c r="O9" s="16"/>
      <c r="P9" s="16"/>
      <c r="Q9" s="16"/>
      <c r="R9" s="16"/>
      <c r="S9" s="16"/>
    </row>
    <row r="10" spans="1:19" s="20" customFormat="1" ht="15.75" customHeight="1" x14ac:dyDescent="0.25">
      <c r="A10" s="18" t="s">
        <v>23</v>
      </c>
      <c r="B10" s="288" t="s">
        <v>24</v>
      </c>
      <c r="C10" s="19">
        <f t="shared" ref="C10:S10" si="0">C13+C18+C44+C29</f>
        <v>108780</v>
      </c>
      <c r="D10" s="19">
        <f t="shared" si="0"/>
        <v>7474</v>
      </c>
      <c r="E10" s="19">
        <f t="shared" si="0"/>
        <v>7141</v>
      </c>
      <c r="F10" s="19">
        <f t="shared" si="0"/>
        <v>8686</v>
      </c>
      <c r="G10" s="19">
        <f t="shared" si="0"/>
        <v>2910</v>
      </c>
      <c r="H10" s="19">
        <f t="shared" si="0"/>
        <v>11005</v>
      </c>
      <c r="I10" s="19">
        <f t="shared" si="0"/>
        <v>7334</v>
      </c>
      <c r="J10" s="19">
        <f t="shared" si="0"/>
        <v>12467</v>
      </c>
      <c r="K10" s="19">
        <f t="shared" si="0"/>
        <v>3487</v>
      </c>
      <c r="L10" s="19">
        <f t="shared" si="0"/>
        <v>6302</v>
      </c>
      <c r="M10" s="19">
        <f t="shared" si="0"/>
        <v>2326</v>
      </c>
      <c r="N10" s="19">
        <f t="shared" si="0"/>
        <v>4091</v>
      </c>
      <c r="O10" s="19">
        <f t="shared" si="0"/>
        <v>12795</v>
      </c>
      <c r="P10" s="19">
        <f t="shared" si="0"/>
        <v>4827</v>
      </c>
      <c r="Q10" s="19">
        <f t="shared" si="0"/>
        <v>3064</v>
      </c>
      <c r="R10" s="19">
        <f t="shared" si="0"/>
        <v>9975</v>
      </c>
      <c r="S10" s="19">
        <f t="shared" si="0"/>
        <v>4896</v>
      </c>
    </row>
    <row r="11" spans="1:19" s="23" customFormat="1" ht="15.75" customHeight="1" x14ac:dyDescent="0.25">
      <c r="A11" s="21" t="s">
        <v>25</v>
      </c>
      <c r="B11" s="288"/>
      <c r="C11" s="22">
        <f>C10/C7*100</f>
        <v>28.270112373566743</v>
      </c>
      <c r="D11" s="22">
        <f t="shared" ref="D11:S11" si="1">D10/D7*100</f>
        <v>24.548380739670236</v>
      </c>
      <c r="E11" s="22">
        <f t="shared" si="1"/>
        <v>34.943237424153459</v>
      </c>
      <c r="F11" s="22">
        <f t="shared" si="1"/>
        <v>38.498360074461488</v>
      </c>
      <c r="G11" s="22">
        <f t="shared" si="1"/>
        <v>30.290413240345583</v>
      </c>
      <c r="H11" s="22">
        <f t="shared" si="1"/>
        <v>35.101428935953052</v>
      </c>
      <c r="I11" s="22">
        <f t="shared" si="1"/>
        <v>23.976722897868445</v>
      </c>
      <c r="J11" s="22">
        <f t="shared" si="1"/>
        <v>22.894553200866788</v>
      </c>
      <c r="K11" s="22">
        <f t="shared" si="1"/>
        <v>34.253438113948917</v>
      </c>
      <c r="L11" s="22">
        <f t="shared" si="1"/>
        <v>34.246277578524072</v>
      </c>
      <c r="M11" s="22">
        <f t="shared" si="1"/>
        <v>19.61875843454791</v>
      </c>
      <c r="N11" s="22">
        <f t="shared" si="1"/>
        <v>19.982415864797538</v>
      </c>
      <c r="O11" s="22">
        <f t="shared" si="1"/>
        <v>26.097332136738189</v>
      </c>
      <c r="P11" s="22">
        <f t="shared" si="1"/>
        <v>34.584796159633157</v>
      </c>
      <c r="Q11" s="22">
        <f t="shared" si="1"/>
        <v>22.840104360790161</v>
      </c>
      <c r="R11" s="22">
        <f t="shared" si="1"/>
        <v>31.630517503805176</v>
      </c>
      <c r="S11" s="22">
        <f t="shared" si="1"/>
        <v>29.679922405431618</v>
      </c>
    </row>
    <row r="12" spans="1:19" s="15" customFormat="1" x14ac:dyDescent="0.25">
      <c r="A12" s="13"/>
      <c r="B12" s="14"/>
      <c r="C12" s="16"/>
      <c r="D12" s="16"/>
      <c r="E12" s="16"/>
      <c r="F12" s="16"/>
      <c r="G12" s="16"/>
      <c r="H12" s="17"/>
      <c r="I12" s="17"/>
      <c r="J12" s="17"/>
      <c r="K12" s="16"/>
      <c r="L12" s="16"/>
      <c r="M12" s="16"/>
      <c r="N12" s="16"/>
      <c r="O12" s="16"/>
      <c r="P12" s="16"/>
      <c r="Q12" s="16"/>
      <c r="R12" s="16"/>
      <c r="S12" s="16"/>
    </row>
    <row r="13" spans="1:19" s="15" customFormat="1" x14ac:dyDescent="0.25">
      <c r="A13" s="24" t="s">
        <v>26</v>
      </c>
      <c r="B13" s="25" t="s">
        <v>27</v>
      </c>
      <c r="C13" s="26">
        <v>5442</v>
      </c>
      <c r="D13" s="26">
        <v>630</v>
      </c>
      <c r="E13" s="26">
        <v>430</v>
      </c>
      <c r="F13" s="26">
        <v>373</v>
      </c>
      <c r="G13" s="26">
        <v>114</v>
      </c>
      <c r="H13" s="26">
        <v>507</v>
      </c>
      <c r="I13" s="26">
        <v>494</v>
      </c>
      <c r="J13" s="26">
        <v>265</v>
      </c>
      <c r="K13" s="26">
        <v>30</v>
      </c>
      <c r="L13" s="26">
        <v>270</v>
      </c>
      <c r="M13" s="26">
        <v>70</v>
      </c>
      <c r="N13" s="26">
        <v>425</v>
      </c>
      <c r="O13" s="26">
        <v>686</v>
      </c>
      <c r="P13" s="26">
        <v>197</v>
      </c>
      <c r="Q13" s="26">
        <v>12</v>
      </c>
      <c r="R13" s="26">
        <v>541</v>
      </c>
      <c r="S13" s="26">
        <v>398</v>
      </c>
    </row>
    <row r="14" spans="1:19" s="31" customFormat="1" ht="12.75" customHeight="1" x14ac:dyDescent="0.25">
      <c r="A14" s="27" t="s">
        <v>28</v>
      </c>
      <c r="B14" s="28" t="s">
        <v>29</v>
      </c>
      <c r="C14" s="29">
        <v>1140</v>
      </c>
      <c r="D14" s="29">
        <v>42</v>
      </c>
      <c r="E14" s="29">
        <v>325</v>
      </c>
      <c r="F14" s="29">
        <v>123</v>
      </c>
      <c r="G14" s="29">
        <v>49</v>
      </c>
      <c r="H14" s="29">
        <v>106</v>
      </c>
      <c r="I14" s="29">
        <v>49</v>
      </c>
      <c r="J14" s="29">
        <v>19</v>
      </c>
      <c r="K14" s="29">
        <v>16</v>
      </c>
      <c r="L14" s="29">
        <v>156</v>
      </c>
      <c r="M14" s="29" t="s">
        <v>30</v>
      </c>
      <c r="N14" s="29">
        <v>3</v>
      </c>
      <c r="O14" s="29">
        <v>62</v>
      </c>
      <c r="P14" s="29">
        <v>8</v>
      </c>
      <c r="Q14" s="30">
        <v>3</v>
      </c>
      <c r="R14" s="30">
        <v>167</v>
      </c>
      <c r="S14" s="29">
        <v>12</v>
      </c>
    </row>
    <row r="15" spans="1:19" s="31" customFormat="1" ht="12.75" customHeight="1" x14ac:dyDescent="0.25">
      <c r="A15" s="27" t="s">
        <v>31</v>
      </c>
      <c r="B15" s="26" t="s">
        <v>32</v>
      </c>
      <c r="C15" s="32">
        <v>4163</v>
      </c>
      <c r="D15" s="29">
        <v>584</v>
      </c>
      <c r="E15" s="29">
        <v>104</v>
      </c>
      <c r="F15" s="29">
        <v>235</v>
      </c>
      <c r="G15" s="29">
        <v>65</v>
      </c>
      <c r="H15" s="29">
        <v>299</v>
      </c>
      <c r="I15" s="29">
        <v>445</v>
      </c>
      <c r="J15" s="29">
        <v>246</v>
      </c>
      <c r="K15" s="29">
        <v>9</v>
      </c>
      <c r="L15" s="29">
        <v>113</v>
      </c>
      <c r="M15" s="29">
        <v>70</v>
      </c>
      <c r="N15" s="29">
        <v>422</v>
      </c>
      <c r="O15" s="29">
        <v>624</v>
      </c>
      <c r="P15" s="29">
        <v>187</v>
      </c>
      <c r="Q15" s="30">
        <v>9</v>
      </c>
      <c r="R15" s="30">
        <v>365</v>
      </c>
      <c r="S15" s="29">
        <v>386</v>
      </c>
    </row>
    <row r="16" spans="1:19" s="31" customFormat="1" ht="12.75" customHeight="1" x14ac:dyDescent="0.25">
      <c r="A16" s="27" t="s">
        <v>33</v>
      </c>
      <c r="B16" s="28" t="s">
        <v>34</v>
      </c>
      <c r="C16" s="29">
        <v>139</v>
      </c>
      <c r="D16" s="29">
        <v>4</v>
      </c>
      <c r="E16" s="29">
        <v>1</v>
      </c>
      <c r="F16" s="29">
        <v>15</v>
      </c>
      <c r="G16" s="29" t="s">
        <v>30</v>
      </c>
      <c r="H16" s="29">
        <v>102</v>
      </c>
      <c r="I16" s="29" t="s">
        <v>30</v>
      </c>
      <c r="J16" s="29" t="s">
        <v>30</v>
      </c>
      <c r="K16" s="29">
        <v>5</v>
      </c>
      <c r="L16" s="29">
        <v>1</v>
      </c>
      <c r="M16" s="29" t="s">
        <v>30</v>
      </c>
      <c r="N16" s="29" t="s">
        <v>30</v>
      </c>
      <c r="O16" s="29" t="s">
        <v>30</v>
      </c>
      <c r="P16" s="29">
        <v>2</v>
      </c>
      <c r="Q16" s="30" t="s">
        <v>30</v>
      </c>
      <c r="R16" s="30">
        <v>9</v>
      </c>
      <c r="S16" s="29" t="s">
        <v>30</v>
      </c>
    </row>
    <row r="17" spans="1:19" s="36" customFormat="1" ht="12.75" customHeight="1" x14ac:dyDescent="0.25">
      <c r="A17" s="33"/>
      <c r="B17" s="34"/>
      <c r="C17" s="203">
        <f>C18/C7*100</f>
        <v>20.417216753121199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s="40" customFormat="1" ht="12.75" customHeight="1" x14ac:dyDescent="0.25">
      <c r="A18" s="37" t="s">
        <v>35</v>
      </c>
      <c r="B18" s="38" t="s">
        <v>27</v>
      </c>
      <c r="C18" s="39">
        <v>78563</v>
      </c>
      <c r="D18" s="39">
        <v>5284</v>
      </c>
      <c r="E18" s="39">
        <v>5113</v>
      </c>
      <c r="F18" s="39">
        <v>6549</v>
      </c>
      <c r="G18" s="39">
        <v>1892</v>
      </c>
      <c r="H18" s="39">
        <v>6929</v>
      </c>
      <c r="I18" s="39">
        <v>5095</v>
      </c>
      <c r="J18" s="39">
        <v>10045</v>
      </c>
      <c r="K18" s="39">
        <v>2535</v>
      </c>
      <c r="L18" s="39">
        <v>4971</v>
      </c>
      <c r="M18" s="39">
        <v>1312</v>
      </c>
      <c r="N18" s="39">
        <v>3220</v>
      </c>
      <c r="O18" s="39">
        <v>9721</v>
      </c>
      <c r="P18" s="39">
        <v>3656</v>
      </c>
      <c r="Q18" s="39">
        <v>2136</v>
      </c>
      <c r="R18" s="39">
        <v>6553</v>
      </c>
      <c r="S18" s="39">
        <v>3552</v>
      </c>
    </row>
    <row r="19" spans="1:19" s="46" customFormat="1" ht="12.75" customHeight="1" x14ac:dyDescent="0.25">
      <c r="A19" s="41" t="s">
        <v>36</v>
      </c>
      <c r="B19" s="42" t="s">
        <v>37</v>
      </c>
      <c r="C19" s="43">
        <v>6027</v>
      </c>
      <c r="D19" s="44">
        <v>96</v>
      </c>
      <c r="E19" s="44">
        <v>723</v>
      </c>
      <c r="F19" s="44">
        <v>389</v>
      </c>
      <c r="G19" s="44">
        <v>174</v>
      </c>
      <c r="H19" s="44">
        <v>140</v>
      </c>
      <c r="I19" s="44">
        <v>161</v>
      </c>
      <c r="J19" s="44">
        <v>686</v>
      </c>
      <c r="K19" s="44">
        <v>251</v>
      </c>
      <c r="L19" s="44">
        <v>487</v>
      </c>
      <c r="M19" s="44">
        <v>10</v>
      </c>
      <c r="N19" s="44">
        <v>667</v>
      </c>
      <c r="O19" s="44">
        <v>231</v>
      </c>
      <c r="P19" s="44">
        <v>256</v>
      </c>
      <c r="Q19" s="45">
        <v>176</v>
      </c>
      <c r="R19" s="45">
        <v>533</v>
      </c>
      <c r="S19" s="44">
        <v>1047</v>
      </c>
    </row>
    <row r="20" spans="1:19" s="46" customFormat="1" ht="12.75" customHeight="1" x14ac:dyDescent="0.25">
      <c r="A20" s="41" t="s">
        <v>38</v>
      </c>
      <c r="B20" s="42" t="s">
        <v>39</v>
      </c>
      <c r="C20" s="43">
        <v>15</v>
      </c>
      <c r="D20" s="44">
        <v>1</v>
      </c>
      <c r="E20" s="44" t="s">
        <v>30</v>
      </c>
      <c r="F20" s="44" t="s">
        <v>30</v>
      </c>
      <c r="G20" s="44" t="s">
        <v>30</v>
      </c>
      <c r="H20" s="44">
        <v>3</v>
      </c>
      <c r="I20" s="44">
        <v>1</v>
      </c>
      <c r="J20" s="44">
        <v>6</v>
      </c>
      <c r="K20" s="44" t="s">
        <v>30</v>
      </c>
      <c r="L20" s="44" t="s">
        <v>30</v>
      </c>
      <c r="M20" s="44">
        <v>1</v>
      </c>
      <c r="N20" s="44" t="s">
        <v>30</v>
      </c>
      <c r="O20" s="44" t="s">
        <v>30</v>
      </c>
      <c r="P20" s="44" t="s">
        <v>30</v>
      </c>
      <c r="Q20" s="45">
        <v>2</v>
      </c>
      <c r="R20" s="45" t="s">
        <v>30</v>
      </c>
      <c r="S20" s="44">
        <v>1</v>
      </c>
    </row>
    <row r="21" spans="1:19" s="46" customFormat="1" ht="12.75" customHeight="1" x14ac:dyDescent="0.25">
      <c r="A21" s="41" t="s">
        <v>40</v>
      </c>
      <c r="B21" s="42" t="s">
        <v>41</v>
      </c>
      <c r="C21" s="43">
        <v>53</v>
      </c>
      <c r="D21" s="44">
        <v>2</v>
      </c>
      <c r="E21" s="44">
        <v>3</v>
      </c>
      <c r="F21" s="44">
        <v>1</v>
      </c>
      <c r="G21" s="44">
        <v>1</v>
      </c>
      <c r="H21" s="44">
        <v>7</v>
      </c>
      <c r="I21" s="44" t="s">
        <v>30</v>
      </c>
      <c r="J21" s="44">
        <v>3</v>
      </c>
      <c r="K21" s="44">
        <v>8</v>
      </c>
      <c r="L21" s="44">
        <v>12</v>
      </c>
      <c r="M21" s="44" t="s">
        <v>30</v>
      </c>
      <c r="N21" s="44" t="s">
        <v>30</v>
      </c>
      <c r="O21" s="44">
        <v>1</v>
      </c>
      <c r="P21" s="44">
        <v>2</v>
      </c>
      <c r="Q21" s="45">
        <v>3</v>
      </c>
      <c r="R21" s="45">
        <v>4</v>
      </c>
      <c r="S21" s="44">
        <v>6</v>
      </c>
    </row>
    <row r="22" spans="1:19" s="46" customFormat="1" ht="12.75" customHeight="1" x14ac:dyDescent="0.25">
      <c r="A22" s="41" t="s">
        <v>42</v>
      </c>
      <c r="B22" s="42" t="s">
        <v>43</v>
      </c>
      <c r="C22" s="43">
        <v>38402</v>
      </c>
      <c r="D22" s="44">
        <v>3158</v>
      </c>
      <c r="E22" s="44">
        <v>2362</v>
      </c>
      <c r="F22" s="44">
        <v>2710</v>
      </c>
      <c r="G22" s="44">
        <v>981</v>
      </c>
      <c r="H22" s="44">
        <v>3873</v>
      </c>
      <c r="I22" s="44">
        <v>75</v>
      </c>
      <c r="J22" s="44">
        <v>8118</v>
      </c>
      <c r="K22" s="44">
        <v>891</v>
      </c>
      <c r="L22" s="44">
        <v>2202</v>
      </c>
      <c r="M22" s="44">
        <v>240</v>
      </c>
      <c r="N22" s="44">
        <v>697</v>
      </c>
      <c r="O22" s="44">
        <v>5513</v>
      </c>
      <c r="P22" s="44">
        <v>1604</v>
      </c>
      <c r="Q22" s="45">
        <v>980</v>
      </c>
      <c r="R22" s="45">
        <v>3190</v>
      </c>
      <c r="S22" s="44">
        <v>1808</v>
      </c>
    </row>
    <row r="23" spans="1:19" s="46" customFormat="1" ht="12.75" customHeight="1" x14ac:dyDescent="0.25">
      <c r="A23" s="41" t="s">
        <v>44</v>
      </c>
      <c r="B23" s="42" t="s">
        <v>45</v>
      </c>
      <c r="C23" s="43">
        <v>15</v>
      </c>
      <c r="D23" s="44" t="s">
        <v>30</v>
      </c>
      <c r="E23" s="44" t="s">
        <v>30</v>
      </c>
      <c r="F23" s="44" t="s">
        <v>30</v>
      </c>
      <c r="G23" s="44">
        <v>1</v>
      </c>
      <c r="H23" s="44">
        <v>1</v>
      </c>
      <c r="I23" s="44">
        <v>1</v>
      </c>
      <c r="J23" s="44">
        <v>2</v>
      </c>
      <c r="K23" s="44" t="s">
        <v>30</v>
      </c>
      <c r="L23" s="44">
        <v>1</v>
      </c>
      <c r="M23" s="44">
        <v>1</v>
      </c>
      <c r="N23" s="44">
        <v>2</v>
      </c>
      <c r="O23" s="44" t="s">
        <v>30</v>
      </c>
      <c r="P23" s="44">
        <v>1</v>
      </c>
      <c r="Q23" s="45">
        <v>4</v>
      </c>
      <c r="R23" s="45">
        <v>1</v>
      </c>
      <c r="S23" s="44" t="s">
        <v>30</v>
      </c>
    </row>
    <row r="24" spans="1:19" s="46" customFormat="1" ht="12.75" customHeight="1" x14ac:dyDescent="0.25">
      <c r="A24" s="41" t="s">
        <v>46</v>
      </c>
      <c r="B24" s="42" t="s">
        <v>47</v>
      </c>
      <c r="C24" s="43">
        <v>4572</v>
      </c>
      <c r="D24" s="44">
        <v>7</v>
      </c>
      <c r="E24" s="44">
        <v>45</v>
      </c>
      <c r="F24" s="44">
        <v>216</v>
      </c>
      <c r="G24" s="44">
        <v>22</v>
      </c>
      <c r="H24" s="44">
        <v>600</v>
      </c>
      <c r="I24" s="44">
        <v>3</v>
      </c>
      <c r="J24" s="44">
        <v>232</v>
      </c>
      <c r="K24" s="44">
        <v>30</v>
      </c>
      <c r="L24" s="44">
        <v>55</v>
      </c>
      <c r="M24" s="44">
        <v>890</v>
      </c>
      <c r="N24" s="44">
        <v>1731</v>
      </c>
      <c r="O24" s="44">
        <v>322</v>
      </c>
      <c r="P24" s="44">
        <v>29</v>
      </c>
      <c r="Q24" s="45">
        <v>87</v>
      </c>
      <c r="R24" s="45">
        <v>294</v>
      </c>
      <c r="S24" s="44">
        <v>9</v>
      </c>
    </row>
    <row r="25" spans="1:19" s="46" customFormat="1" ht="12.75" customHeight="1" x14ac:dyDescent="0.25">
      <c r="A25" s="41" t="s">
        <v>48</v>
      </c>
      <c r="B25" s="42" t="s">
        <v>49</v>
      </c>
      <c r="C25" s="43">
        <v>26</v>
      </c>
      <c r="D25" s="44">
        <v>3</v>
      </c>
      <c r="E25" s="44" t="s">
        <v>30</v>
      </c>
      <c r="F25" s="44">
        <v>1</v>
      </c>
      <c r="G25" s="44">
        <v>9</v>
      </c>
      <c r="H25" s="44" t="s">
        <v>30</v>
      </c>
      <c r="I25" s="44" t="s">
        <v>30</v>
      </c>
      <c r="J25" s="44" t="s">
        <v>30</v>
      </c>
      <c r="K25" s="44">
        <v>2</v>
      </c>
      <c r="L25" s="44">
        <v>2</v>
      </c>
      <c r="M25" s="44" t="s">
        <v>30</v>
      </c>
      <c r="N25" s="44" t="s">
        <v>30</v>
      </c>
      <c r="O25" s="44" t="s">
        <v>30</v>
      </c>
      <c r="P25" s="44" t="s">
        <v>30</v>
      </c>
      <c r="Q25" s="45">
        <v>9</v>
      </c>
      <c r="R25" s="45" t="s">
        <v>30</v>
      </c>
      <c r="S25" s="44" t="s">
        <v>30</v>
      </c>
    </row>
    <row r="26" spans="1:19" s="46" customFormat="1" ht="12.75" customHeight="1" x14ac:dyDescent="0.25">
      <c r="A26" s="41" t="s">
        <v>50</v>
      </c>
      <c r="B26" s="47" t="s">
        <v>51</v>
      </c>
      <c r="C26" s="44" t="s">
        <v>30</v>
      </c>
      <c r="D26" s="44" t="s">
        <v>30</v>
      </c>
      <c r="E26" s="44" t="s">
        <v>30</v>
      </c>
      <c r="F26" s="44" t="s">
        <v>30</v>
      </c>
      <c r="G26" s="44" t="s">
        <v>30</v>
      </c>
      <c r="H26" s="44" t="s">
        <v>30</v>
      </c>
      <c r="I26" s="44" t="s">
        <v>30</v>
      </c>
      <c r="J26" s="44" t="s">
        <v>30</v>
      </c>
      <c r="K26" s="44" t="s">
        <v>30</v>
      </c>
      <c r="L26" s="44" t="s">
        <v>30</v>
      </c>
      <c r="M26" s="44" t="s">
        <v>30</v>
      </c>
      <c r="N26" s="44" t="s">
        <v>30</v>
      </c>
      <c r="O26" s="44" t="s">
        <v>30</v>
      </c>
      <c r="P26" s="44" t="s">
        <v>30</v>
      </c>
      <c r="Q26" s="44" t="s">
        <v>30</v>
      </c>
      <c r="R26" s="44" t="s">
        <v>30</v>
      </c>
      <c r="S26" s="44" t="s">
        <v>30</v>
      </c>
    </row>
    <row r="27" spans="1:19" s="46" customFormat="1" ht="12.75" customHeight="1" x14ac:dyDescent="0.25">
      <c r="A27" s="41" t="s">
        <v>52</v>
      </c>
      <c r="B27" s="48" t="s">
        <v>53</v>
      </c>
      <c r="C27" s="44">
        <v>29453</v>
      </c>
      <c r="D27" s="44">
        <v>2017</v>
      </c>
      <c r="E27" s="44">
        <v>1980</v>
      </c>
      <c r="F27" s="44">
        <v>3232</v>
      </c>
      <c r="G27" s="44">
        <v>704</v>
      </c>
      <c r="H27" s="44">
        <v>2305</v>
      </c>
      <c r="I27" s="44">
        <v>4854</v>
      </c>
      <c r="J27" s="44">
        <v>998</v>
      </c>
      <c r="K27" s="44">
        <v>1353</v>
      </c>
      <c r="L27" s="44">
        <v>2212</v>
      </c>
      <c r="M27" s="44">
        <v>170</v>
      </c>
      <c r="N27" s="44">
        <v>123</v>
      </c>
      <c r="O27" s="44">
        <v>3654</v>
      </c>
      <c r="P27" s="44">
        <v>1764</v>
      </c>
      <c r="Q27" s="45">
        <v>875</v>
      </c>
      <c r="R27" s="45">
        <v>2531</v>
      </c>
      <c r="S27" s="44">
        <v>681</v>
      </c>
    </row>
    <row r="28" spans="1:19" s="40" customFormat="1" ht="12.75" customHeight="1" x14ac:dyDescent="0.25">
      <c r="A28" s="33"/>
      <c r="B28" s="49"/>
      <c r="C28" s="203">
        <f>C29/C7*100</f>
        <v>5.9136459556950838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</row>
    <row r="29" spans="1:19" s="52" customFormat="1" x14ac:dyDescent="0.25">
      <c r="A29" s="50" t="s">
        <v>54</v>
      </c>
      <c r="B29" s="51" t="s">
        <v>27</v>
      </c>
      <c r="C29" s="52">
        <v>22755</v>
      </c>
      <c r="D29" s="52">
        <v>1521</v>
      </c>
      <c r="E29" s="52">
        <v>1552</v>
      </c>
      <c r="F29" s="52">
        <v>1728</v>
      </c>
      <c r="G29" s="52">
        <v>843</v>
      </c>
      <c r="H29" s="52">
        <v>3220</v>
      </c>
      <c r="I29" s="52">
        <v>1736</v>
      </c>
      <c r="J29" s="52">
        <v>1794</v>
      </c>
      <c r="K29" s="52">
        <v>922</v>
      </c>
      <c r="L29" s="52">
        <v>1026</v>
      </c>
      <c r="M29" s="52">
        <v>932</v>
      </c>
      <c r="N29" s="52">
        <v>426</v>
      </c>
      <c r="O29" s="52">
        <v>1851</v>
      </c>
      <c r="P29" s="52">
        <v>905</v>
      </c>
      <c r="Q29" s="52">
        <v>625</v>
      </c>
      <c r="R29" s="52">
        <v>2827</v>
      </c>
      <c r="S29" s="52">
        <v>847</v>
      </c>
    </row>
    <row r="30" spans="1:19" s="57" customFormat="1" ht="12.75" customHeight="1" x14ac:dyDescent="0.25">
      <c r="A30" s="53" t="s">
        <v>55</v>
      </c>
      <c r="B30" s="54" t="s">
        <v>56</v>
      </c>
      <c r="C30" s="55">
        <v>1</v>
      </c>
      <c r="D30" s="55" t="s">
        <v>30</v>
      </c>
      <c r="E30" s="55" t="s">
        <v>30</v>
      </c>
      <c r="F30" s="55" t="s">
        <v>30</v>
      </c>
      <c r="G30" s="55" t="s">
        <v>30</v>
      </c>
      <c r="H30" s="55" t="s">
        <v>30</v>
      </c>
      <c r="I30" s="55" t="s">
        <v>30</v>
      </c>
      <c r="J30" s="55" t="s">
        <v>30</v>
      </c>
      <c r="K30" s="55" t="s">
        <v>30</v>
      </c>
      <c r="L30" s="55" t="s">
        <v>30</v>
      </c>
      <c r="M30" s="55" t="s">
        <v>30</v>
      </c>
      <c r="N30" s="55" t="s">
        <v>30</v>
      </c>
      <c r="O30" s="55" t="s">
        <v>30</v>
      </c>
      <c r="P30" s="55">
        <v>1</v>
      </c>
      <c r="Q30" s="56" t="s">
        <v>30</v>
      </c>
      <c r="R30" s="56" t="s">
        <v>30</v>
      </c>
      <c r="S30" s="55" t="s">
        <v>30</v>
      </c>
    </row>
    <row r="31" spans="1:19" s="57" customFormat="1" ht="12.75" customHeight="1" x14ac:dyDescent="0.25">
      <c r="A31" s="53" t="s">
        <v>57</v>
      </c>
      <c r="B31" s="54" t="s">
        <v>274</v>
      </c>
      <c r="C31" s="55">
        <v>1</v>
      </c>
      <c r="D31" s="55" t="s">
        <v>30</v>
      </c>
      <c r="E31" s="55" t="s">
        <v>30</v>
      </c>
      <c r="F31" s="55" t="s">
        <v>30</v>
      </c>
      <c r="G31" s="55" t="s">
        <v>30</v>
      </c>
      <c r="H31" s="55" t="s">
        <v>30</v>
      </c>
      <c r="I31" s="55" t="s">
        <v>30</v>
      </c>
      <c r="J31" s="55" t="s">
        <v>30</v>
      </c>
      <c r="K31" s="55" t="s">
        <v>30</v>
      </c>
      <c r="L31" s="55" t="s">
        <v>30</v>
      </c>
      <c r="M31" s="55" t="s">
        <v>30</v>
      </c>
      <c r="N31" s="55" t="s">
        <v>30</v>
      </c>
      <c r="O31" s="55">
        <v>1</v>
      </c>
      <c r="P31" s="55" t="s">
        <v>30</v>
      </c>
      <c r="Q31" s="56" t="s">
        <v>30</v>
      </c>
      <c r="R31" s="56" t="s">
        <v>30</v>
      </c>
      <c r="S31" s="55" t="s">
        <v>30</v>
      </c>
    </row>
    <row r="32" spans="1:19" s="57" customFormat="1" ht="12.75" customHeight="1" x14ac:dyDescent="0.25">
      <c r="A32" s="53" t="s">
        <v>58</v>
      </c>
      <c r="B32" s="54" t="s">
        <v>59</v>
      </c>
      <c r="C32" s="55">
        <v>32</v>
      </c>
      <c r="D32" s="55" t="s">
        <v>30</v>
      </c>
      <c r="E32" s="55" t="s">
        <v>30</v>
      </c>
      <c r="F32" s="55" t="s">
        <v>30</v>
      </c>
      <c r="G32" s="55" t="s">
        <v>30</v>
      </c>
      <c r="H32" s="55" t="s">
        <v>30</v>
      </c>
      <c r="I32" s="55">
        <v>22</v>
      </c>
      <c r="J32" s="55" t="s">
        <v>30</v>
      </c>
      <c r="K32" s="55" t="s">
        <v>30</v>
      </c>
      <c r="L32" s="55" t="s">
        <v>30</v>
      </c>
      <c r="M32" s="55">
        <v>1</v>
      </c>
      <c r="N32" s="55" t="s">
        <v>30</v>
      </c>
      <c r="O32" s="55">
        <v>1</v>
      </c>
      <c r="P32" s="55">
        <v>1</v>
      </c>
      <c r="Q32" s="56">
        <v>3</v>
      </c>
      <c r="R32" s="56" t="s">
        <v>30</v>
      </c>
      <c r="S32" s="55">
        <v>4</v>
      </c>
    </row>
    <row r="33" spans="1:19" s="57" customFormat="1" ht="12.75" customHeight="1" x14ac:dyDescent="0.25">
      <c r="A33" s="53" t="s">
        <v>60</v>
      </c>
      <c r="B33" s="54" t="s">
        <v>61</v>
      </c>
      <c r="C33" s="55">
        <v>2</v>
      </c>
      <c r="D33" s="55" t="s">
        <v>30</v>
      </c>
      <c r="E33" s="55" t="s">
        <v>30</v>
      </c>
      <c r="F33" s="55" t="s">
        <v>30</v>
      </c>
      <c r="G33" s="55" t="s">
        <v>30</v>
      </c>
      <c r="H33" s="55" t="s">
        <v>30</v>
      </c>
      <c r="I33" s="55">
        <v>1</v>
      </c>
      <c r="J33" s="55" t="s">
        <v>30</v>
      </c>
      <c r="K33" s="55" t="s">
        <v>30</v>
      </c>
      <c r="L33" s="55" t="s">
        <v>30</v>
      </c>
      <c r="M33" s="55" t="s">
        <v>30</v>
      </c>
      <c r="N33" s="55" t="s">
        <v>30</v>
      </c>
      <c r="O33" s="55">
        <v>1</v>
      </c>
      <c r="P33" s="55" t="s">
        <v>30</v>
      </c>
      <c r="Q33" s="56" t="s">
        <v>30</v>
      </c>
      <c r="R33" s="56" t="s">
        <v>30</v>
      </c>
      <c r="S33" s="55" t="s">
        <v>30</v>
      </c>
    </row>
    <row r="34" spans="1:19" s="57" customFormat="1" ht="12.75" customHeight="1" x14ac:dyDescent="0.25">
      <c r="A34" s="53" t="s">
        <v>62</v>
      </c>
      <c r="B34" s="54" t="s">
        <v>63</v>
      </c>
      <c r="C34" s="55">
        <v>1</v>
      </c>
      <c r="D34" s="55" t="s">
        <v>30</v>
      </c>
      <c r="E34" s="55" t="s">
        <v>30</v>
      </c>
      <c r="F34" s="55" t="s">
        <v>30</v>
      </c>
      <c r="G34" s="55" t="s">
        <v>30</v>
      </c>
      <c r="H34" s="55" t="s">
        <v>30</v>
      </c>
      <c r="I34" s="55" t="s">
        <v>30</v>
      </c>
      <c r="J34" s="55" t="s">
        <v>30</v>
      </c>
      <c r="K34" s="55" t="s">
        <v>30</v>
      </c>
      <c r="L34" s="55" t="s">
        <v>30</v>
      </c>
      <c r="M34" s="55" t="s">
        <v>30</v>
      </c>
      <c r="N34" s="55" t="s">
        <v>30</v>
      </c>
      <c r="O34" s="55">
        <v>1</v>
      </c>
      <c r="P34" s="55" t="s">
        <v>30</v>
      </c>
      <c r="Q34" s="56" t="s">
        <v>30</v>
      </c>
      <c r="R34" s="56" t="s">
        <v>30</v>
      </c>
      <c r="S34" s="55" t="s">
        <v>30</v>
      </c>
    </row>
    <row r="35" spans="1:19" s="57" customFormat="1" ht="12.75" customHeight="1" x14ac:dyDescent="0.25">
      <c r="A35" s="53" t="s">
        <v>64</v>
      </c>
      <c r="B35" s="54" t="s">
        <v>65</v>
      </c>
      <c r="C35" s="55">
        <v>10211</v>
      </c>
      <c r="D35" s="55">
        <v>169</v>
      </c>
      <c r="E35" s="55">
        <v>889</v>
      </c>
      <c r="F35" s="55">
        <v>931</v>
      </c>
      <c r="G35" s="55">
        <v>519</v>
      </c>
      <c r="H35" s="55">
        <v>634</v>
      </c>
      <c r="I35" s="55">
        <v>1122</v>
      </c>
      <c r="J35" s="55">
        <v>1097</v>
      </c>
      <c r="K35" s="55">
        <v>485</v>
      </c>
      <c r="L35" s="55">
        <v>735</v>
      </c>
      <c r="M35" s="55">
        <v>460</v>
      </c>
      <c r="N35" s="55">
        <v>406</v>
      </c>
      <c r="O35" s="55">
        <v>315</v>
      </c>
      <c r="P35" s="55">
        <v>322</v>
      </c>
      <c r="Q35" s="56">
        <v>375</v>
      </c>
      <c r="R35" s="56">
        <v>1667</v>
      </c>
      <c r="S35" s="55">
        <v>85</v>
      </c>
    </row>
    <row r="36" spans="1:19" s="57" customFormat="1" ht="12.75" customHeight="1" x14ac:dyDescent="0.25">
      <c r="A36" s="53" t="s">
        <v>66</v>
      </c>
      <c r="B36" s="54" t="s">
        <v>67</v>
      </c>
      <c r="C36" s="55">
        <v>3</v>
      </c>
      <c r="D36" s="55" t="s">
        <v>30</v>
      </c>
      <c r="E36" s="55" t="s">
        <v>30</v>
      </c>
      <c r="F36" s="55" t="s">
        <v>30</v>
      </c>
      <c r="G36" s="55" t="s">
        <v>30</v>
      </c>
      <c r="H36" s="55" t="s">
        <v>30</v>
      </c>
      <c r="I36" s="55" t="s">
        <v>30</v>
      </c>
      <c r="J36" s="55" t="s">
        <v>30</v>
      </c>
      <c r="K36" s="55" t="s">
        <v>30</v>
      </c>
      <c r="L36" s="55" t="s">
        <v>30</v>
      </c>
      <c r="M36" s="55" t="s">
        <v>30</v>
      </c>
      <c r="N36" s="55" t="s">
        <v>30</v>
      </c>
      <c r="O36" s="55">
        <v>3</v>
      </c>
      <c r="P36" s="55" t="s">
        <v>30</v>
      </c>
      <c r="Q36" s="56" t="s">
        <v>30</v>
      </c>
      <c r="R36" s="56" t="s">
        <v>30</v>
      </c>
      <c r="S36" s="55" t="s">
        <v>30</v>
      </c>
    </row>
    <row r="37" spans="1:19" s="57" customFormat="1" ht="12.75" customHeight="1" x14ac:dyDescent="0.25">
      <c r="A37" s="53" t="s">
        <v>68</v>
      </c>
      <c r="B37" s="54" t="s">
        <v>69</v>
      </c>
      <c r="C37" s="55">
        <v>41</v>
      </c>
      <c r="D37" s="55">
        <v>7</v>
      </c>
      <c r="E37" s="55">
        <v>1</v>
      </c>
      <c r="F37" s="55">
        <v>2</v>
      </c>
      <c r="G37" s="55" t="s">
        <v>30</v>
      </c>
      <c r="H37" s="55" t="s">
        <v>30</v>
      </c>
      <c r="I37" s="55" t="s">
        <v>30</v>
      </c>
      <c r="J37" s="55">
        <v>6</v>
      </c>
      <c r="K37" s="55">
        <v>2</v>
      </c>
      <c r="L37" s="55" t="s">
        <v>30</v>
      </c>
      <c r="M37" s="55" t="s">
        <v>30</v>
      </c>
      <c r="N37" s="55">
        <v>6</v>
      </c>
      <c r="O37" s="55">
        <v>7</v>
      </c>
      <c r="P37" s="55">
        <v>9</v>
      </c>
      <c r="Q37" s="56" t="s">
        <v>30</v>
      </c>
      <c r="R37" s="56" t="s">
        <v>30</v>
      </c>
      <c r="S37" s="55">
        <v>1</v>
      </c>
    </row>
    <row r="38" spans="1:19" s="57" customFormat="1" ht="12.75" customHeight="1" x14ac:dyDescent="0.25">
      <c r="A38" s="53" t="s">
        <v>70</v>
      </c>
      <c r="B38" s="54" t="s">
        <v>71</v>
      </c>
      <c r="C38" s="55">
        <v>1</v>
      </c>
      <c r="D38" s="55" t="s">
        <v>30</v>
      </c>
      <c r="E38" s="55" t="s">
        <v>30</v>
      </c>
      <c r="F38" s="55" t="s">
        <v>30</v>
      </c>
      <c r="G38" s="55" t="s">
        <v>30</v>
      </c>
      <c r="H38" s="55" t="s">
        <v>30</v>
      </c>
      <c r="I38" s="55" t="s">
        <v>30</v>
      </c>
      <c r="J38" s="55" t="s">
        <v>30</v>
      </c>
      <c r="K38" s="55" t="s">
        <v>30</v>
      </c>
      <c r="L38" s="55" t="s">
        <v>30</v>
      </c>
      <c r="M38" s="55" t="s">
        <v>30</v>
      </c>
      <c r="N38" s="55" t="s">
        <v>30</v>
      </c>
      <c r="O38" s="55">
        <v>1</v>
      </c>
      <c r="P38" s="55" t="s">
        <v>30</v>
      </c>
      <c r="Q38" s="56" t="s">
        <v>30</v>
      </c>
      <c r="R38" s="56" t="s">
        <v>30</v>
      </c>
      <c r="S38" s="55" t="s">
        <v>30</v>
      </c>
    </row>
    <row r="39" spans="1:19" s="57" customFormat="1" ht="12.75" customHeight="1" x14ac:dyDescent="0.25">
      <c r="A39" s="53" t="s">
        <v>72</v>
      </c>
      <c r="B39" s="54" t="s">
        <v>73</v>
      </c>
      <c r="C39" s="55">
        <v>51</v>
      </c>
      <c r="D39" s="55">
        <v>3</v>
      </c>
      <c r="E39" s="55">
        <v>4</v>
      </c>
      <c r="F39" s="55">
        <v>2</v>
      </c>
      <c r="G39" s="55">
        <v>1</v>
      </c>
      <c r="H39" s="55">
        <v>9</v>
      </c>
      <c r="I39" s="55" t="s">
        <v>30</v>
      </c>
      <c r="J39" s="55">
        <v>7</v>
      </c>
      <c r="K39" s="55">
        <v>8</v>
      </c>
      <c r="L39" s="55">
        <v>1</v>
      </c>
      <c r="M39" s="55">
        <v>2</v>
      </c>
      <c r="N39" s="55">
        <v>1</v>
      </c>
      <c r="O39" s="55">
        <v>4</v>
      </c>
      <c r="P39" s="55">
        <v>1</v>
      </c>
      <c r="Q39" s="56">
        <v>1</v>
      </c>
      <c r="R39" s="56">
        <v>4</v>
      </c>
      <c r="S39" s="55">
        <v>3</v>
      </c>
    </row>
    <row r="40" spans="1:19" s="57" customFormat="1" ht="12.75" customHeight="1" x14ac:dyDescent="0.25">
      <c r="A40" s="53" t="s">
        <v>74</v>
      </c>
      <c r="B40" s="54" t="s">
        <v>75</v>
      </c>
      <c r="C40" s="55">
        <v>6254</v>
      </c>
      <c r="D40" s="55">
        <v>1326</v>
      </c>
      <c r="E40" s="55">
        <v>126</v>
      </c>
      <c r="F40" s="55">
        <v>250</v>
      </c>
      <c r="G40" s="55">
        <v>166</v>
      </c>
      <c r="H40" s="55">
        <v>943</v>
      </c>
      <c r="I40" s="55">
        <v>10</v>
      </c>
      <c r="J40" s="55">
        <v>574</v>
      </c>
      <c r="K40" s="55">
        <v>356</v>
      </c>
      <c r="L40" s="55">
        <v>117</v>
      </c>
      <c r="M40" s="55">
        <v>441</v>
      </c>
      <c r="N40" s="55">
        <v>4</v>
      </c>
      <c r="O40" s="55">
        <v>605</v>
      </c>
      <c r="P40" s="55">
        <v>388</v>
      </c>
      <c r="Q40" s="56">
        <v>210</v>
      </c>
      <c r="R40" s="56">
        <v>260</v>
      </c>
      <c r="S40" s="55">
        <v>478</v>
      </c>
    </row>
    <row r="41" spans="1:19" s="57" customFormat="1" ht="12.75" customHeight="1" x14ac:dyDescent="0.25">
      <c r="A41" s="53" t="s">
        <v>76</v>
      </c>
      <c r="B41" s="54" t="s">
        <v>77</v>
      </c>
      <c r="C41" s="55">
        <v>1590</v>
      </c>
      <c r="D41" s="55">
        <v>6</v>
      </c>
      <c r="E41" s="55">
        <v>50</v>
      </c>
      <c r="F41" s="55">
        <v>413</v>
      </c>
      <c r="G41" s="55">
        <v>64</v>
      </c>
      <c r="H41" s="55">
        <v>66</v>
      </c>
      <c r="I41" s="55">
        <v>5</v>
      </c>
      <c r="J41" s="55">
        <v>55</v>
      </c>
      <c r="K41" s="55">
        <v>23</v>
      </c>
      <c r="L41" s="55">
        <v>22</v>
      </c>
      <c r="M41" s="55">
        <v>3</v>
      </c>
      <c r="N41" s="55">
        <v>1</v>
      </c>
      <c r="O41" s="55">
        <v>127</v>
      </c>
      <c r="P41" s="55">
        <v>39</v>
      </c>
      <c r="Q41" s="56">
        <v>14</v>
      </c>
      <c r="R41" s="56">
        <v>600</v>
      </c>
      <c r="S41" s="55">
        <v>102</v>
      </c>
    </row>
    <row r="42" spans="1:19" s="57" customFormat="1" ht="12.75" customHeight="1" x14ac:dyDescent="0.25">
      <c r="A42" s="53" t="s">
        <v>78</v>
      </c>
      <c r="B42" s="58" t="s">
        <v>79</v>
      </c>
      <c r="C42" s="55">
        <v>4567</v>
      </c>
      <c r="D42" s="55">
        <v>10</v>
      </c>
      <c r="E42" s="55">
        <v>482</v>
      </c>
      <c r="F42" s="55">
        <v>130</v>
      </c>
      <c r="G42" s="55">
        <v>93</v>
      </c>
      <c r="H42" s="55">
        <v>1568</v>
      </c>
      <c r="I42" s="55">
        <v>576</v>
      </c>
      <c r="J42" s="55">
        <v>55</v>
      </c>
      <c r="K42" s="55">
        <v>48</v>
      </c>
      <c r="L42" s="55">
        <v>151</v>
      </c>
      <c r="M42" s="55">
        <v>25</v>
      </c>
      <c r="N42" s="55">
        <v>8</v>
      </c>
      <c r="O42" s="55">
        <v>785</v>
      </c>
      <c r="P42" s="55">
        <v>144</v>
      </c>
      <c r="Q42" s="56">
        <v>22</v>
      </c>
      <c r="R42" s="56">
        <v>296</v>
      </c>
      <c r="S42" s="55">
        <v>174</v>
      </c>
    </row>
    <row r="43" spans="1:19" s="40" customFormat="1" ht="12.75" customHeight="1" x14ac:dyDescent="0.25">
      <c r="A43" s="33"/>
      <c r="B43" s="49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</row>
    <row r="44" spans="1:19" s="40" customFormat="1" ht="12.75" customHeight="1" x14ac:dyDescent="0.25">
      <c r="A44" s="59" t="s">
        <v>80</v>
      </c>
      <c r="B44" s="60" t="s">
        <v>27</v>
      </c>
      <c r="C44" s="61">
        <v>2020</v>
      </c>
      <c r="D44" s="61">
        <v>39</v>
      </c>
      <c r="E44" s="61">
        <v>46</v>
      </c>
      <c r="F44" s="61">
        <v>36</v>
      </c>
      <c r="G44" s="61">
        <v>61</v>
      </c>
      <c r="H44" s="61">
        <v>349</v>
      </c>
      <c r="I44" s="61">
        <v>9</v>
      </c>
      <c r="J44" s="61">
        <v>363</v>
      </c>
      <c r="K44" s="61">
        <v>0</v>
      </c>
      <c r="L44" s="61">
        <v>35</v>
      </c>
      <c r="M44" s="61">
        <v>12</v>
      </c>
      <c r="N44" s="61">
        <v>20</v>
      </c>
      <c r="O44" s="61">
        <v>537</v>
      </c>
      <c r="P44" s="61">
        <v>69</v>
      </c>
      <c r="Q44" s="61">
        <v>291</v>
      </c>
      <c r="R44" s="61">
        <v>54</v>
      </c>
      <c r="S44" s="61">
        <v>99</v>
      </c>
    </row>
    <row r="45" spans="1:19" s="66" customFormat="1" ht="27.75" customHeight="1" x14ac:dyDescent="0.25">
      <c r="A45" s="62" t="s">
        <v>81</v>
      </c>
      <c r="B45" s="63" t="s">
        <v>82</v>
      </c>
      <c r="C45" s="64">
        <v>1</v>
      </c>
      <c r="D45" s="64" t="s">
        <v>30</v>
      </c>
      <c r="E45" s="64" t="s">
        <v>30</v>
      </c>
      <c r="F45" s="64" t="s">
        <v>30</v>
      </c>
      <c r="G45" s="64" t="s">
        <v>30</v>
      </c>
      <c r="H45" s="64" t="s">
        <v>30</v>
      </c>
      <c r="I45" s="64" t="s">
        <v>30</v>
      </c>
      <c r="J45" s="64">
        <v>1</v>
      </c>
      <c r="K45" s="64" t="s">
        <v>30</v>
      </c>
      <c r="L45" s="64" t="s">
        <v>30</v>
      </c>
      <c r="M45" s="64" t="s">
        <v>30</v>
      </c>
      <c r="N45" s="64" t="s">
        <v>30</v>
      </c>
      <c r="O45" s="64" t="s">
        <v>30</v>
      </c>
      <c r="P45" s="64" t="s">
        <v>30</v>
      </c>
      <c r="Q45" s="65" t="s">
        <v>30</v>
      </c>
      <c r="R45" s="65" t="s">
        <v>30</v>
      </c>
      <c r="S45" s="64" t="s">
        <v>30</v>
      </c>
    </row>
    <row r="46" spans="1:19" s="66" customFormat="1" ht="25.5" customHeight="1" x14ac:dyDescent="0.25">
      <c r="A46" s="62" t="s">
        <v>83</v>
      </c>
      <c r="B46" s="60" t="s">
        <v>84</v>
      </c>
      <c r="C46" s="64">
        <v>11</v>
      </c>
      <c r="D46" s="64" t="s">
        <v>30</v>
      </c>
      <c r="E46" s="64" t="s">
        <v>30</v>
      </c>
      <c r="F46" s="64">
        <v>1</v>
      </c>
      <c r="G46" s="64" t="s">
        <v>30</v>
      </c>
      <c r="H46" s="64" t="s">
        <v>30</v>
      </c>
      <c r="I46" s="64" t="s">
        <v>30</v>
      </c>
      <c r="J46" s="64" t="s">
        <v>30</v>
      </c>
      <c r="K46" s="64" t="s">
        <v>30</v>
      </c>
      <c r="L46" s="64" t="s">
        <v>30</v>
      </c>
      <c r="M46" s="64">
        <v>1</v>
      </c>
      <c r="N46" s="64" t="s">
        <v>30</v>
      </c>
      <c r="O46" s="64">
        <v>1</v>
      </c>
      <c r="P46" s="64" t="s">
        <v>30</v>
      </c>
      <c r="Q46" s="65">
        <v>5</v>
      </c>
      <c r="R46" s="65">
        <v>1</v>
      </c>
      <c r="S46" s="64">
        <v>2</v>
      </c>
    </row>
    <row r="47" spans="1:19" s="66" customFormat="1" ht="25.5" customHeight="1" x14ac:dyDescent="0.25">
      <c r="A47" s="62" t="s">
        <v>85</v>
      </c>
      <c r="B47" s="60" t="s">
        <v>86</v>
      </c>
      <c r="C47" s="64">
        <v>80</v>
      </c>
      <c r="D47" s="64" t="s">
        <v>30</v>
      </c>
      <c r="E47" s="64">
        <v>1</v>
      </c>
      <c r="F47" s="64" t="s">
        <v>30</v>
      </c>
      <c r="G47" s="64">
        <v>1</v>
      </c>
      <c r="H47" s="64">
        <v>1</v>
      </c>
      <c r="I47" s="64" t="s">
        <v>30</v>
      </c>
      <c r="J47" s="64">
        <v>58</v>
      </c>
      <c r="K47" s="64" t="s">
        <v>30</v>
      </c>
      <c r="L47" s="64">
        <v>1</v>
      </c>
      <c r="M47" s="64" t="s">
        <v>30</v>
      </c>
      <c r="N47" s="64">
        <v>6</v>
      </c>
      <c r="O47" s="64">
        <v>7</v>
      </c>
      <c r="P47" s="64">
        <v>1</v>
      </c>
      <c r="Q47" s="65">
        <v>2</v>
      </c>
      <c r="R47" s="65">
        <v>1</v>
      </c>
      <c r="S47" s="64">
        <v>1</v>
      </c>
    </row>
    <row r="48" spans="1:19" s="66" customFormat="1" ht="25.5" customHeight="1" x14ac:dyDescent="0.25">
      <c r="A48" s="62" t="s">
        <v>87</v>
      </c>
      <c r="B48" s="60" t="s">
        <v>88</v>
      </c>
      <c r="C48" s="64" t="s">
        <v>30</v>
      </c>
      <c r="D48" s="64" t="s">
        <v>30</v>
      </c>
      <c r="E48" s="64" t="s">
        <v>30</v>
      </c>
      <c r="F48" s="64" t="s">
        <v>30</v>
      </c>
      <c r="G48" s="64" t="s">
        <v>30</v>
      </c>
      <c r="H48" s="64" t="s">
        <v>30</v>
      </c>
      <c r="I48" s="64" t="s">
        <v>30</v>
      </c>
      <c r="J48" s="64" t="s">
        <v>30</v>
      </c>
      <c r="K48" s="64" t="s">
        <v>30</v>
      </c>
      <c r="L48" s="64" t="s">
        <v>30</v>
      </c>
      <c r="M48" s="64" t="s">
        <v>30</v>
      </c>
      <c r="N48" s="64" t="s">
        <v>30</v>
      </c>
      <c r="O48" s="64" t="s">
        <v>30</v>
      </c>
      <c r="P48" s="64" t="s">
        <v>30</v>
      </c>
      <c r="Q48" s="64" t="s">
        <v>30</v>
      </c>
      <c r="R48" s="64" t="s">
        <v>30</v>
      </c>
      <c r="S48" s="64" t="s">
        <v>30</v>
      </c>
    </row>
    <row r="49" spans="1:19" s="66" customFormat="1" ht="26.25" customHeight="1" x14ac:dyDescent="0.25">
      <c r="A49" s="62" t="s">
        <v>89</v>
      </c>
      <c r="B49" s="67" t="s">
        <v>90</v>
      </c>
      <c r="C49" s="64">
        <v>58</v>
      </c>
      <c r="D49" s="64">
        <v>1</v>
      </c>
      <c r="E49" s="64">
        <v>2</v>
      </c>
      <c r="F49" s="64" t="s">
        <v>30</v>
      </c>
      <c r="G49" s="64" t="s">
        <v>30</v>
      </c>
      <c r="H49" s="64">
        <v>2</v>
      </c>
      <c r="I49" s="64">
        <v>1</v>
      </c>
      <c r="J49" s="64">
        <v>20</v>
      </c>
      <c r="K49" s="64" t="s">
        <v>30</v>
      </c>
      <c r="L49" s="64">
        <v>2</v>
      </c>
      <c r="M49" s="64">
        <v>1</v>
      </c>
      <c r="N49" s="64" t="s">
        <v>30</v>
      </c>
      <c r="O49" s="64">
        <v>14</v>
      </c>
      <c r="P49" s="64">
        <v>1</v>
      </c>
      <c r="Q49" s="65">
        <v>7</v>
      </c>
      <c r="R49" s="65" t="s">
        <v>30</v>
      </c>
      <c r="S49" s="64">
        <v>7</v>
      </c>
    </row>
    <row r="50" spans="1:19" s="66" customFormat="1" ht="12.75" customHeight="1" x14ac:dyDescent="0.25">
      <c r="A50" s="62" t="s">
        <v>91</v>
      </c>
      <c r="B50" s="67" t="s">
        <v>92</v>
      </c>
      <c r="C50" s="64">
        <v>427</v>
      </c>
      <c r="D50" s="64">
        <v>4</v>
      </c>
      <c r="E50" s="64">
        <v>21</v>
      </c>
      <c r="F50" s="64">
        <v>15</v>
      </c>
      <c r="G50" s="64">
        <v>12</v>
      </c>
      <c r="H50" s="64">
        <v>2</v>
      </c>
      <c r="I50" s="64" t="s">
        <v>30</v>
      </c>
      <c r="J50" s="64">
        <v>73</v>
      </c>
      <c r="K50" s="64" t="s">
        <v>30</v>
      </c>
      <c r="L50" s="64">
        <v>17</v>
      </c>
      <c r="M50" s="64">
        <v>2</v>
      </c>
      <c r="N50" s="64">
        <v>3</v>
      </c>
      <c r="O50" s="64">
        <v>136</v>
      </c>
      <c r="P50" s="64" t="s">
        <v>30</v>
      </c>
      <c r="Q50" s="65">
        <v>118</v>
      </c>
      <c r="R50" s="65">
        <v>23</v>
      </c>
      <c r="S50" s="64">
        <v>1</v>
      </c>
    </row>
    <row r="51" spans="1:19" s="66" customFormat="1" ht="25.5" customHeight="1" x14ac:dyDescent="0.25">
      <c r="A51" s="62" t="s">
        <v>93</v>
      </c>
      <c r="B51" s="67" t="s">
        <v>94</v>
      </c>
      <c r="C51" s="64">
        <v>6</v>
      </c>
      <c r="D51" s="64" t="s">
        <v>30</v>
      </c>
      <c r="E51" s="64" t="s">
        <v>30</v>
      </c>
      <c r="F51" s="64">
        <v>1</v>
      </c>
      <c r="G51" s="64" t="s">
        <v>30</v>
      </c>
      <c r="H51" s="64" t="s">
        <v>30</v>
      </c>
      <c r="I51" s="64" t="s">
        <v>30</v>
      </c>
      <c r="J51" s="64" t="s">
        <v>30</v>
      </c>
      <c r="K51" s="64" t="s">
        <v>30</v>
      </c>
      <c r="L51" s="64" t="s">
        <v>30</v>
      </c>
      <c r="M51" s="64" t="s">
        <v>30</v>
      </c>
      <c r="N51" s="64">
        <v>1</v>
      </c>
      <c r="O51" s="64">
        <v>3</v>
      </c>
      <c r="P51" s="64" t="s">
        <v>30</v>
      </c>
      <c r="Q51" s="65" t="s">
        <v>30</v>
      </c>
      <c r="R51" s="65">
        <v>1</v>
      </c>
      <c r="S51" s="64" t="s">
        <v>30</v>
      </c>
    </row>
    <row r="52" spans="1:19" s="66" customFormat="1" ht="12.75" customHeight="1" x14ac:dyDescent="0.25">
      <c r="A52" s="62" t="s">
        <v>95</v>
      </c>
      <c r="B52" s="67" t="s">
        <v>96</v>
      </c>
      <c r="C52" s="64">
        <v>107</v>
      </c>
      <c r="D52" s="64">
        <v>3</v>
      </c>
      <c r="E52" s="64">
        <v>4</v>
      </c>
      <c r="F52" s="64">
        <v>8</v>
      </c>
      <c r="G52" s="64">
        <v>4</v>
      </c>
      <c r="H52" s="64" t="s">
        <v>30</v>
      </c>
      <c r="I52" s="64">
        <v>1</v>
      </c>
      <c r="J52" s="64">
        <v>27</v>
      </c>
      <c r="K52" s="64" t="s">
        <v>30</v>
      </c>
      <c r="L52" s="64">
        <v>10</v>
      </c>
      <c r="M52" s="64">
        <v>1</v>
      </c>
      <c r="N52" s="64">
        <v>2</v>
      </c>
      <c r="O52" s="64">
        <v>27</v>
      </c>
      <c r="P52" s="64">
        <v>3</v>
      </c>
      <c r="Q52" s="65">
        <v>3</v>
      </c>
      <c r="R52" s="65">
        <v>14</v>
      </c>
      <c r="S52" s="64" t="s">
        <v>30</v>
      </c>
    </row>
    <row r="53" spans="1:19" s="66" customFormat="1" ht="12.75" customHeight="1" x14ac:dyDescent="0.25">
      <c r="A53" s="62" t="s">
        <v>97</v>
      </c>
      <c r="B53" s="67" t="s">
        <v>98</v>
      </c>
      <c r="C53" s="64">
        <v>2</v>
      </c>
      <c r="D53" s="64" t="s">
        <v>30</v>
      </c>
      <c r="E53" s="64" t="s">
        <v>30</v>
      </c>
      <c r="F53" s="64" t="s">
        <v>30</v>
      </c>
      <c r="G53" s="64" t="s">
        <v>30</v>
      </c>
      <c r="H53" s="64" t="s">
        <v>30</v>
      </c>
      <c r="I53" s="64" t="s">
        <v>30</v>
      </c>
      <c r="J53" s="64">
        <v>2</v>
      </c>
      <c r="K53" s="64" t="s">
        <v>30</v>
      </c>
      <c r="L53" s="64" t="s">
        <v>30</v>
      </c>
      <c r="M53" s="64" t="s">
        <v>30</v>
      </c>
      <c r="N53" s="64" t="s">
        <v>30</v>
      </c>
      <c r="O53" s="64" t="s">
        <v>30</v>
      </c>
      <c r="P53" s="64" t="s">
        <v>30</v>
      </c>
      <c r="Q53" s="65" t="s">
        <v>30</v>
      </c>
      <c r="R53" s="65" t="s">
        <v>30</v>
      </c>
      <c r="S53" s="64" t="s">
        <v>30</v>
      </c>
    </row>
    <row r="54" spans="1:19" s="66" customFormat="1" ht="24.75" customHeight="1" x14ac:dyDescent="0.25">
      <c r="A54" s="62" t="s">
        <v>99</v>
      </c>
      <c r="B54" s="67" t="s">
        <v>100</v>
      </c>
      <c r="C54" s="64">
        <v>20</v>
      </c>
      <c r="D54" s="64">
        <v>1</v>
      </c>
      <c r="E54" s="64">
        <v>1</v>
      </c>
      <c r="F54" s="64">
        <v>3</v>
      </c>
      <c r="G54" s="64" t="s">
        <v>30</v>
      </c>
      <c r="H54" s="64">
        <v>1</v>
      </c>
      <c r="I54" s="64" t="s">
        <v>30</v>
      </c>
      <c r="J54" s="64">
        <v>4</v>
      </c>
      <c r="K54" s="64" t="s">
        <v>30</v>
      </c>
      <c r="L54" s="64" t="s">
        <v>30</v>
      </c>
      <c r="M54" s="64">
        <v>1</v>
      </c>
      <c r="N54" s="64">
        <v>1</v>
      </c>
      <c r="O54" s="64">
        <v>3</v>
      </c>
      <c r="P54" s="64" t="s">
        <v>30</v>
      </c>
      <c r="Q54" s="65">
        <v>2</v>
      </c>
      <c r="R54" s="65">
        <v>1</v>
      </c>
      <c r="S54" s="64">
        <v>2</v>
      </c>
    </row>
    <row r="55" spans="1:19" s="66" customFormat="1" ht="12.75" customHeight="1" x14ac:dyDescent="0.25">
      <c r="A55" s="62" t="s">
        <v>101</v>
      </c>
      <c r="B55" s="67" t="s">
        <v>102</v>
      </c>
      <c r="C55" s="64">
        <v>520</v>
      </c>
      <c r="D55" s="64">
        <v>11</v>
      </c>
      <c r="E55" s="64">
        <v>1</v>
      </c>
      <c r="F55" s="64">
        <v>1</v>
      </c>
      <c r="G55" s="64">
        <v>37</v>
      </c>
      <c r="H55" s="64" t="s">
        <v>30</v>
      </c>
      <c r="I55" s="64" t="s">
        <v>30</v>
      </c>
      <c r="J55" s="64">
        <v>38</v>
      </c>
      <c r="K55" s="64" t="s">
        <v>30</v>
      </c>
      <c r="L55" s="64">
        <v>1</v>
      </c>
      <c r="M55" s="64" t="s">
        <v>30</v>
      </c>
      <c r="N55" s="64">
        <v>1</v>
      </c>
      <c r="O55" s="64">
        <v>228</v>
      </c>
      <c r="P55" s="64">
        <v>32</v>
      </c>
      <c r="Q55" s="65">
        <v>143</v>
      </c>
      <c r="R55" s="65">
        <v>4</v>
      </c>
      <c r="S55" s="64">
        <v>23</v>
      </c>
    </row>
    <row r="56" spans="1:19" s="66" customFormat="1" ht="12.75" customHeight="1" x14ac:dyDescent="0.25">
      <c r="A56" s="62" t="s">
        <v>103</v>
      </c>
      <c r="B56" s="67" t="s">
        <v>104</v>
      </c>
      <c r="C56" s="64">
        <v>173</v>
      </c>
      <c r="D56" s="64">
        <v>9</v>
      </c>
      <c r="E56" s="64">
        <v>11</v>
      </c>
      <c r="F56" s="64">
        <v>2</v>
      </c>
      <c r="G56" s="64">
        <v>2</v>
      </c>
      <c r="H56" s="64">
        <v>2</v>
      </c>
      <c r="I56" s="64">
        <v>2</v>
      </c>
      <c r="J56" s="64">
        <v>51</v>
      </c>
      <c r="K56" s="64" t="s">
        <v>30</v>
      </c>
      <c r="L56" s="64">
        <v>3</v>
      </c>
      <c r="M56" s="64" t="s">
        <v>30</v>
      </c>
      <c r="N56" s="64" t="s">
        <v>30</v>
      </c>
      <c r="O56" s="64">
        <v>31</v>
      </c>
      <c r="P56" s="64">
        <v>12</v>
      </c>
      <c r="Q56" s="65">
        <v>2</v>
      </c>
      <c r="R56" s="65">
        <v>2</v>
      </c>
      <c r="S56" s="64">
        <v>44</v>
      </c>
    </row>
    <row r="57" spans="1:19" s="66" customFormat="1" ht="12.75" customHeight="1" x14ac:dyDescent="0.25">
      <c r="A57" s="62" t="s">
        <v>105</v>
      </c>
      <c r="B57" s="67" t="s">
        <v>106</v>
      </c>
      <c r="C57" s="64">
        <v>5</v>
      </c>
      <c r="D57" s="64">
        <v>2</v>
      </c>
      <c r="E57" s="64" t="s">
        <v>30</v>
      </c>
      <c r="F57" s="64" t="s">
        <v>30</v>
      </c>
      <c r="G57" s="64" t="s">
        <v>30</v>
      </c>
      <c r="H57" s="64" t="s">
        <v>30</v>
      </c>
      <c r="I57" s="64" t="s">
        <v>30</v>
      </c>
      <c r="J57" s="64">
        <v>1</v>
      </c>
      <c r="K57" s="64" t="s">
        <v>30</v>
      </c>
      <c r="L57" s="64" t="s">
        <v>30</v>
      </c>
      <c r="M57" s="64" t="s">
        <v>30</v>
      </c>
      <c r="N57" s="64">
        <v>1</v>
      </c>
      <c r="O57" s="64">
        <v>1</v>
      </c>
      <c r="P57" s="64" t="s">
        <v>30</v>
      </c>
      <c r="Q57" s="65" t="s">
        <v>30</v>
      </c>
      <c r="R57" s="65" t="s">
        <v>30</v>
      </c>
      <c r="S57" s="64" t="s">
        <v>30</v>
      </c>
    </row>
    <row r="58" spans="1:19" s="66" customFormat="1" ht="12.75" customHeight="1" x14ac:dyDescent="0.25">
      <c r="A58" s="62" t="s">
        <v>107</v>
      </c>
      <c r="B58" s="67" t="s">
        <v>108</v>
      </c>
      <c r="C58" s="64">
        <v>3</v>
      </c>
      <c r="D58" s="64" t="s">
        <v>30</v>
      </c>
      <c r="E58" s="64" t="s">
        <v>30</v>
      </c>
      <c r="F58" s="64" t="s">
        <v>30</v>
      </c>
      <c r="G58" s="64">
        <v>1</v>
      </c>
      <c r="H58" s="64" t="s">
        <v>30</v>
      </c>
      <c r="I58" s="64" t="s">
        <v>30</v>
      </c>
      <c r="J58" s="64">
        <v>1</v>
      </c>
      <c r="K58" s="64" t="s">
        <v>30</v>
      </c>
      <c r="L58" s="64" t="s">
        <v>30</v>
      </c>
      <c r="M58" s="64" t="s">
        <v>30</v>
      </c>
      <c r="N58" s="64" t="s">
        <v>30</v>
      </c>
      <c r="O58" s="64" t="s">
        <v>30</v>
      </c>
      <c r="P58" s="64" t="s">
        <v>30</v>
      </c>
      <c r="Q58" s="65">
        <v>1</v>
      </c>
      <c r="R58" s="65" t="s">
        <v>30</v>
      </c>
      <c r="S58" s="64" t="s">
        <v>30</v>
      </c>
    </row>
    <row r="59" spans="1:19" s="66" customFormat="1" ht="12.75" customHeight="1" x14ac:dyDescent="0.25">
      <c r="A59" s="62" t="s">
        <v>109</v>
      </c>
      <c r="B59" s="67" t="s">
        <v>110</v>
      </c>
      <c r="C59" s="64">
        <v>20</v>
      </c>
      <c r="D59" s="64" t="s">
        <v>30</v>
      </c>
      <c r="E59" s="64" t="s">
        <v>30</v>
      </c>
      <c r="F59" s="64">
        <v>1</v>
      </c>
      <c r="G59" s="64">
        <v>1</v>
      </c>
      <c r="H59" s="64">
        <v>1</v>
      </c>
      <c r="I59" s="64" t="s">
        <v>30</v>
      </c>
      <c r="J59" s="64">
        <v>6</v>
      </c>
      <c r="K59" s="64" t="s">
        <v>30</v>
      </c>
      <c r="L59" s="64" t="s">
        <v>30</v>
      </c>
      <c r="M59" s="64">
        <v>1</v>
      </c>
      <c r="N59" s="64" t="s">
        <v>30</v>
      </c>
      <c r="O59" s="64">
        <v>4</v>
      </c>
      <c r="P59" s="64" t="s">
        <v>30</v>
      </c>
      <c r="Q59" s="65" t="s">
        <v>30</v>
      </c>
      <c r="R59" s="65">
        <v>3</v>
      </c>
      <c r="S59" s="64">
        <v>3</v>
      </c>
    </row>
    <row r="60" spans="1:19" s="66" customFormat="1" ht="12.75" customHeight="1" x14ac:dyDescent="0.25">
      <c r="A60" s="62" t="s">
        <v>111</v>
      </c>
      <c r="B60" s="67" t="s">
        <v>112</v>
      </c>
      <c r="C60" s="64">
        <v>1</v>
      </c>
      <c r="D60" s="64" t="s">
        <v>30</v>
      </c>
      <c r="E60" s="64" t="s">
        <v>30</v>
      </c>
      <c r="F60" s="64" t="s">
        <v>30</v>
      </c>
      <c r="G60" s="64" t="s">
        <v>30</v>
      </c>
      <c r="H60" s="64" t="s">
        <v>30</v>
      </c>
      <c r="I60" s="64" t="s">
        <v>30</v>
      </c>
      <c r="J60" s="64">
        <v>1</v>
      </c>
      <c r="K60" s="64" t="s">
        <v>30</v>
      </c>
      <c r="L60" s="64" t="s">
        <v>30</v>
      </c>
      <c r="M60" s="64" t="s">
        <v>30</v>
      </c>
      <c r="N60" s="64" t="s">
        <v>30</v>
      </c>
      <c r="O60" s="64" t="s">
        <v>30</v>
      </c>
      <c r="P60" s="64" t="s">
        <v>30</v>
      </c>
      <c r="Q60" s="65" t="s">
        <v>30</v>
      </c>
      <c r="R60" s="65" t="s">
        <v>30</v>
      </c>
      <c r="S60" s="64" t="s">
        <v>30</v>
      </c>
    </row>
    <row r="61" spans="1:19" s="66" customFormat="1" ht="12.75" customHeight="1" x14ac:dyDescent="0.25">
      <c r="A61" s="62" t="s">
        <v>113</v>
      </c>
      <c r="B61" s="67" t="s">
        <v>114</v>
      </c>
      <c r="C61" s="64">
        <v>1</v>
      </c>
      <c r="D61" s="64" t="s">
        <v>30</v>
      </c>
      <c r="E61" s="64" t="s">
        <v>30</v>
      </c>
      <c r="F61" s="64" t="s">
        <v>30</v>
      </c>
      <c r="G61" s="64" t="s">
        <v>30</v>
      </c>
      <c r="H61" s="64" t="s">
        <v>30</v>
      </c>
      <c r="I61" s="64" t="s">
        <v>30</v>
      </c>
      <c r="J61" s="64" t="s">
        <v>30</v>
      </c>
      <c r="K61" s="64" t="s">
        <v>30</v>
      </c>
      <c r="L61" s="64" t="s">
        <v>30</v>
      </c>
      <c r="M61" s="64" t="s">
        <v>30</v>
      </c>
      <c r="N61" s="64" t="s">
        <v>30</v>
      </c>
      <c r="O61" s="64" t="s">
        <v>30</v>
      </c>
      <c r="P61" s="64" t="s">
        <v>30</v>
      </c>
      <c r="Q61" s="65">
        <v>1</v>
      </c>
      <c r="R61" s="65" t="s">
        <v>30</v>
      </c>
      <c r="S61" s="64" t="s">
        <v>30</v>
      </c>
    </row>
    <row r="62" spans="1:19" s="66" customFormat="1" ht="12.75" customHeight="1" x14ac:dyDescent="0.25">
      <c r="A62" s="62" t="s">
        <v>115</v>
      </c>
      <c r="B62" s="67" t="s">
        <v>116</v>
      </c>
      <c r="C62" s="64" t="s">
        <v>30</v>
      </c>
      <c r="D62" s="64" t="s">
        <v>30</v>
      </c>
      <c r="E62" s="64" t="s">
        <v>30</v>
      </c>
      <c r="F62" s="64" t="s">
        <v>30</v>
      </c>
      <c r="G62" s="64" t="s">
        <v>30</v>
      </c>
      <c r="H62" s="64" t="s">
        <v>30</v>
      </c>
      <c r="I62" s="64" t="s">
        <v>30</v>
      </c>
      <c r="J62" s="64" t="s">
        <v>30</v>
      </c>
      <c r="K62" s="64" t="s">
        <v>30</v>
      </c>
      <c r="L62" s="64" t="s">
        <v>30</v>
      </c>
      <c r="M62" s="64" t="s">
        <v>30</v>
      </c>
      <c r="N62" s="64" t="s">
        <v>30</v>
      </c>
      <c r="O62" s="64" t="s">
        <v>30</v>
      </c>
      <c r="P62" s="64" t="s">
        <v>30</v>
      </c>
      <c r="Q62" s="64" t="s">
        <v>30</v>
      </c>
      <c r="R62" s="64" t="s">
        <v>30</v>
      </c>
      <c r="S62" s="64" t="s">
        <v>30</v>
      </c>
    </row>
    <row r="63" spans="1:19" s="66" customFormat="1" ht="12.75" customHeight="1" x14ac:dyDescent="0.25">
      <c r="A63" s="62" t="s">
        <v>117</v>
      </c>
      <c r="B63" s="67" t="s">
        <v>118</v>
      </c>
      <c r="C63" s="64">
        <v>52</v>
      </c>
      <c r="D63" s="64" t="s">
        <v>30</v>
      </c>
      <c r="E63" s="64" t="s">
        <v>30</v>
      </c>
      <c r="F63" s="64">
        <v>1</v>
      </c>
      <c r="G63" s="64">
        <v>1</v>
      </c>
      <c r="H63" s="64">
        <v>6</v>
      </c>
      <c r="I63" s="64">
        <v>4</v>
      </c>
      <c r="J63" s="64">
        <v>4</v>
      </c>
      <c r="K63" s="64" t="s">
        <v>30</v>
      </c>
      <c r="L63" s="64" t="s">
        <v>30</v>
      </c>
      <c r="M63" s="64">
        <v>3</v>
      </c>
      <c r="N63" s="64">
        <v>1</v>
      </c>
      <c r="O63" s="64">
        <v>24</v>
      </c>
      <c r="P63" s="64">
        <v>1</v>
      </c>
      <c r="Q63" s="65">
        <v>5</v>
      </c>
      <c r="R63" s="65" t="s">
        <v>30</v>
      </c>
      <c r="S63" s="64">
        <v>2</v>
      </c>
    </row>
    <row r="64" spans="1:19" s="66" customFormat="1" ht="12.75" customHeight="1" x14ac:dyDescent="0.25">
      <c r="A64" s="62" t="s">
        <v>119</v>
      </c>
      <c r="B64" s="67" t="s">
        <v>120</v>
      </c>
      <c r="C64" s="64">
        <v>5</v>
      </c>
      <c r="D64" s="64" t="s">
        <v>30</v>
      </c>
      <c r="E64" s="64">
        <v>1</v>
      </c>
      <c r="F64" s="64" t="s">
        <v>30</v>
      </c>
      <c r="G64" s="64" t="s">
        <v>30</v>
      </c>
      <c r="H64" s="64" t="s">
        <v>30</v>
      </c>
      <c r="I64" s="64" t="s">
        <v>30</v>
      </c>
      <c r="J64" s="64" t="s">
        <v>30</v>
      </c>
      <c r="K64" s="64" t="s">
        <v>30</v>
      </c>
      <c r="L64" s="64" t="s">
        <v>30</v>
      </c>
      <c r="M64" s="64" t="s">
        <v>30</v>
      </c>
      <c r="N64" s="64" t="s">
        <v>30</v>
      </c>
      <c r="O64" s="64">
        <v>3</v>
      </c>
      <c r="P64" s="64" t="s">
        <v>30</v>
      </c>
      <c r="Q64" s="65" t="s">
        <v>30</v>
      </c>
      <c r="R64" s="65" t="s">
        <v>30</v>
      </c>
      <c r="S64" s="64">
        <v>1</v>
      </c>
    </row>
    <row r="65" spans="1:19" s="66" customFormat="1" ht="12.75" customHeight="1" x14ac:dyDescent="0.25">
      <c r="A65" s="62" t="s">
        <v>121</v>
      </c>
      <c r="B65" s="67" t="s">
        <v>122</v>
      </c>
      <c r="C65" s="64">
        <v>134</v>
      </c>
      <c r="D65" s="64">
        <v>4</v>
      </c>
      <c r="E65" s="64" t="s">
        <v>30</v>
      </c>
      <c r="F65" s="64">
        <v>2</v>
      </c>
      <c r="G65" s="64">
        <v>1</v>
      </c>
      <c r="H65" s="64">
        <v>22</v>
      </c>
      <c r="I65" s="64">
        <v>1</v>
      </c>
      <c r="J65" s="64">
        <v>40</v>
      </c>
      <c r="K65" s="64" t="s">
        <v>30</v>
      </c>
      <c r="L65" s="64" t="s">
        <v>30</v>
      </c>
      <c r="M65" s="64">
        <v>1</v>
      </c>
      <c r="N65" s="64">
        <v>2</v>
      </c>
      <c r="O65" s="64">
        <v>48</v>
      </c>
      <c r="P65" s="64">
        <v>1</v>
      </c>
      <c r="Q65" s="65">
        <v>2</v>
      </c>
      <c r="R65" s="65">
        <v>1</v>
      </c>
      <c r="S65" s="64">
        <v>9</v>
      </c>
    </row>
    <row r="66" spans="1:19" s="66" customFormat="1" ht="24.75" customHeight="1" x14ac:dyDescent="0.25">
      <c r="A66" s="62" t="s">
        <v>123</v>
      </c>
      <c r="B66" s="68" t="s">
        <v>124</v>
      </c>
      <c r="C66" s="69">
        <v>1</v>
      </c>
      <c r="D66" s="64">
        <v>1</v>
      </c>
      <c r="E66" s="64" t="s">
        <v>30</v>
      </c>
      <c r="F66" s="64" t="s">
        <v>30</v>
      </c>
      <c r="G66" s="64" t="s">
        <v>30</v>
      </c>
      <c r="H66" s="64" t="s">
        <v>30</v>
      </c>
      <c r="I66" s="64" t="s">
        <v>30</v>
      </c>
      <c r="J66" s="64" t="s">
        <v>30</v>
      </c>
      <c r="K66" s="64" t="s">
        <v>30</v>
      </c>
      <c r="L66" s="64" t="s">
        <v>30</v>
      </c>
      <c r="M66" s="64" t="s">
        <v>30</v>
      </c>
      <c r="N66" s="64" t="s">
        <v>30</v>
      </c>
      <c r="O66" s="64" t="s">
        <v>30</v>
      </c>
      <c r="P66" s="64" t="s">
        <v>30</v>
      </c>
      <c r="Q66" s="65" t="s">
        <v>30</v>
      </c>
      <c r="R66" s="65" t="s">
        <v>30</v>
      </c>
      <c r="S66" s="64" t="s">
        <v>30</v>
      </c>
    </row>
    <row r="67" spans="1:19" s="66" customFormat="1" ht="12.75" customHeight="1" x14ac:dyDescent="0.25">
      <c r="A67" s="62" t="s">
        <v>125</v>
      </c>
      <c r="B67" s="68" t="s">
        <v>126</v>
      </c>
      <c r="C67" s="69">
        <v>3</v>
      </c>
      <c r="D67" s="64" t="s">
        <v>30</v>
      </c>
      <c r="E67" s="64" t="s">
        <v>30</v>
      </c>
      <c r="F67" s="64" t="s">
        <v>30</v>
      </c>
      <c r="G67" s="64">
        <v>1</v>
      </c>
      <c r="H67" s="64" t="s">
        <v>30</v>
      </c>
      <c r="I67" s="64" t="s">
        <v>30</v>
      </c>
      <c r="J67" s="64" t="s">
        <v>30</v>
      </c>
      <c r="K67" s="64" t="s">
        <v>30</v>
      </c>
      <c r="L67" s="64" t="s">
        <v>30</v>
      </c>
      <c r="M67" s="64" t="s">
        <v>30</v>
      </c>
      <c r="N67" s="64" t="s">
        <v>30</v>
      </c>
      <c r="O67" s="64" t="s">
        <v>30</v>
      </c>
      <c r="P67" s="64" t="s">
        <v>30</v>
      </c>
      <c r="Q67" s="65" t="s">
        <v>30</v>
      </c>
      <c r="R67" s="65">
        <v>1</v>
      </c>
      <c r="S67" s="64">
        <v>1</v>
      </c>
    </row>
    <row r="68" spans="1:19" s="66" customFormat="1" ht="12.75" customHeight="1" x14ac:dyDescent="0.25">
      <c r="A68" s="62" t="s">
        <v>127</v>
      </c>
      <c r="B68" s="68" t="s">
        <v>128</v>
      </c>
      <c r="C68" s="69">
        <v>2</v>
      </c>
      <c r="D68" s="64" t="s">
        <v>30</v>
      </c>
      <c r="E68" s="64">
        <v>1</v>
      </c>
      <c r="F68" s="64" t="s">
        <v>30</v>
      </c>
      <c r="G68" s="64" t="s">
        <v>30</v>
      </c>
      <c r="H68" s="64" t="s">
        <v>30</v>
      </c>
      <c r="I68" s="64" t="s">
        <v>30</v>
      </c>
      <c r="J68" s="64" t="s">
        <v>30</v>
      </c>
      <c r="K68" s="64" t="s">
        <v>30</v>
      </c>
      <c r="L68" s="64" t="s">
        <v>30</v>
      </c>
      <c r="M68" s="64" t="s">
        <v>30</v>
      </c>
      <c r="N68" s="64" t="s">
        <v>30</v>
      </c>
      <c r="O68" s="64">
        <v>1</v>
      </c>
      <c r="P68" s="64" t="s">
        <v>30</v>
      </c>
      <c r="Q68" s="65" t="s">
        <v>30</v>
      </c>
      <c r="R68" s="65" t="s">
        <v>30</v>
      </c>
      <c r="S68" s="64" t="s">
        <v>30</v>
      </c>
    </row>
    <row r="69" spans="1:19" s="66" customFormat="1" ht="12.75" customHeight="1" x14ac:dyDescent="0.25">
      <c r="A69" s="62" t="s">
        <v>129</v>
      </c>
      <c r="B69" s="68" t="s">
        <v>130</v>
      </c>
      <c r="C69" s="69">
        <v>366</v>
      </c>
      <c r="D69" s="64">
        <v>2</v>
      </c>
      <c r="E69" s="64">
        <v>3</v>
      </c>
      <c r="F69" s="64">
        <v>1</v>
      </c>
      <c r="G69" s="64" t="s">
        <v>30</v>
      </c>
      <c r="H69" s="64">
        <v>312</v>
      </c>
      <c r="I69" s="64" t="s">
        <v>30</v>
      </c>
      <c r="J69" s="64">
        <v>35</v>
      </c>
      <c r="K69" s="64" t="s">
        <v>30</v>
      </c>
      <c r="L69" s="64">
        <v>1</v>
      </c>
      <c r="M69" s="64">
        <v>1</v>
      </c>
      <c r="N69" s="64">
        <v>2</v>
      </c>
      <c r="O69" s="64">
        <v>5</v>
      </c>
      <c r="P69" s="64" t="s">
        <v>30</v>
      </c>
      <c r="Q69" s="65" t="s">
        <v>30</v>
      </c>
      <c r="R69" s="65">
        <v>2</v>
      </c>
      <c r="S69" s="64">
        <v>2</v>
      </c>
    </row>
    <row r="70" spans="1:19" s="66" customFormat="1" ht="12.75" customHeight="1" x14ac:dyDescent="0.25">
      <c r="A70" s="62" t="s">
        <v>131</v>
      </c>
      <c r="B70" s="68" t="s">
        <v>132</v>
      </c>
      <c r="C70" s="69">
        <v>22</v>
      </c>
      <c r="D70" s="64">
        <v>1</v>
      </c>
      <c r="E70" s="64" t="s">
        <v>30</v>
      </c>
      <c r="F70" s="64" t="s">
        <v>30</v>
      </c>
      <c r="G70" s="64" t="s">
        <v>30</v>
      </c>
      <c r="H70" s="64" t="s">
        <v>30</v>
      </c>
      <c r="I70" s="64" t="s">
        <v>30</v>
      </c>
      <c r="J70" s="64">
        <v>1</v>
      </c>
      <c r="K70" s="64" t="s">
        <v>30</v>
      </c>
      <c r="L70" s="64" t="s">
        <v>30</v>
      </c>
      <c r="M70" s="64" t="s">
        <v>30</v>
      </c>
      <c r="N70" s="64" t="s">
        <v>30</v>
      </c>
      <c r="O70" s="64">
        <v>1</v>
      </c>
      <c r="P70" s="64">
        <v>18</v>
      </c>
      <c r="Q70" s="65" t="s">
        <v>30</v>
      </c>
      <c r="R70" s="65" t="s">
        <v>30</v>
      </c>
      <c r="S70" s="64">
        <v>1</v>
      </c>
    </row>
    <row r="71" spans="1:19" s="40" customFormat="1" ht="12.75" customHeight="1" x14ac:dyDescent="0.25">
      <c r="A71" s="70"/>
      <c r="B71" s="71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</row>
    <row r="86" spans="3:3" x14ac:dyDescent="0.25">
      <c r="C86" s="72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4069"/>
  <sheetViews>
    <sheetView topLeftCell="A37" workbookViewId="0">
      <selection activeCell="B29" sqref="B29"/>
    </sheetView>
  </sheetViews>
  <sheetFormatPr defaultRowHeight="13.2" x14ac:dyDescent="0.25"/>
  <cols>
    <col min="1" max="1" width="27.109375" style="161" customWidth="1"/>
    <col min="2" max="2" width="57" style="161" customWidth="1"/>
    <col min="3" max="3" width="8.6640625" style="161" customWidth="1"/>
    <col min="4" max="4" width="8.6640625" style="175" customWidth="1"/>
    <col min="5" max="19" width="8.6640625" style="161" customWidth="1"/>
    <col min="20" max="257" width="9.109375" style="161"/>
    <col min="258" max="258" width="27.109375" style="161" customWidth="1"/>
    <col min="259" max="275" width="8.6640625" style="161" customWidth="1"/>
    <col min="276" max="513" width="9.109375" style="161"/>
    <col min="514" max="514" width="27.109375" style="161" customWidth="1"/>
    <col min="515" max="531" width="8.6640625" style="161" customWidth="1"/>
    <col min="532" max="769" width="9.109375" style="161"/>
    <col min="770" max="770" width="27.109375" style="161" customWidth="1"/>
    <col min="771" max="787" width="8.6640625" style="161" customWidth="1"/>
    <col min="788" max="1025" width="9.109375" style="161"/>
    <col min="1026" max="1026" width="27.109375" style="161" customWidth="1"/>
    <col min="1027" max="1043" width="8.6640625" style="161" customWidth="1"/>
    <col min="1044" max="1281" width="9.109375" style="161"/>
    <col min="1282" max="1282" width="27.109375" style="161" customWidth="1"/>
    <col min="1283" max="1299" width="8.6640625" style="161" customWidth="1"/>
    <col min="1300" max="1537" width="9.109375" style="161"/>
    <col min="1538" max="1538" width="27.109375" style="161" customWidth="1"/>
    <col min="1539" max="1555" width="8.6640625" style="161" customWidth="1"/>
    <col min="1556" max="1793" width="9.109375" style="161"/>
    <col min="1794" max="1794" width="27.109375" style="161" customWidth="1"/>
    <col min="1795" max="1811" width="8.6640625" style="161" customWidth="1"/>
    <col min="1812" max="2049" width="9.109375" style="161"/>
    <col min="2050" max="2050" width="27.109375" style="161" customWidth="1"/>
    <col min="2051" max="2067" width="8.6640625" style="161" customWidth="1"/>
    <col min="2068" max="2305" width="9.109375" style="161"/>
    <col min="2306" max="2306" width="27.109375" style="161" customWidth="1"/>
    <col min="2307" max="2323" width="8.6640625" style="161" customWidth="1"/>
    <col min="2324" max="2561" width="9.109375" style="161"/>
    <col min="2562" max="2562" width="27.109375" style="161" customWidth="1"/>
    <col min="2563" max="2579" width="8.6640625" style="161" customWidth="1"/>
    <col min="2580" max="2817" width="9.109375" style="161"/>
    <col min="2818" max="2818" width="27.109375" style="161" customWidth="1"/>
    <col min="2819" max="2835" width="8.6640625" style="161" customWidth="1"/>
    <col min="2836" max="3073" width="9.109375" style="161"/>
    <col min="3074" max="3074" width="27.109375" style="161" customWidth="1"/>
    <col min="3075" max="3091" width="8.6640625" style="161" customWidth="1"/>
    <col min="3092" max="3329" width="9.109375" style="161"/>
    <col min="3330" max="3330" width="27.109375" style="161" customWidth="1"/>
    <col min="3331" max="3347" width="8.6640625" style="161" customWidth="1"/>
    <col min="3348" max="3585" width="9.109375" style="161"/>
    <col min="3586" max="3586" width="27.109375" style="161" customWidth="1"/>
    <col min="3587" max="3603" width="8.6640625" style="161" customWidth="1"/>
    <col min="3604" max="3841" width="9.109375" style="161"/>
    <col min="3842" max="3842" width="27.109375" style="161" customWidth="1"/>
    <col min="3843" max="3859" width="8.6640625" style="161" customWidth="1"/>
    <col min="3860" max="4097" width="9.109375" style="161"/>
    <col min="4098" max="4098" width="27.109375" style="161" customWidth="1"/>
    <col min="4099" max="4115" width="8.6640625" style="161" customWidth="1"/>
    <col min="4116" max="4353" width="9.109375" style="161"/>
    <col min="4354" max="4354" width="27.109375" style="161" customWidth="1"/>
    <col min="4355" max="4371" width="8.6640625" style="161" customWidth="1"/>
    <col min="4372" max="4609" width="9.109375" style="161"/>
    <col min="4610" max="4610" width="27.109375" style="161" customWidth="1"/>
    <col min="4611" max="4627" width="8.6640625" style="161" customWidth="1"/>
    <col min="4628" max="4865" width="9.109375" style="161"/>
    <col min="4866" max="4866" width="27.109375" style="161" customWidth="1"/>
    <col min="4867" max="4883" width="8.6640625" style="161" customWidth="1"/>
    <col min="4884" max="5121" width="9.109375" style="161"/>
    <col min="5122" max="5122" width="27.109375" style="161" customWidth="1"/>
    <col min="5123" max="5139" width="8.6640625" style="161" customWidth="1"/>
    <col min="5140" max="5377" width="9.109375" style="161"/>
    <col min="5378" max="5378" width="27.109375" style="161" customWidth="1"/>
    <col min="5379" max="5395" width="8.6640625" style="161" customWidth="1"/>
    <col min="5396" max="5633" width="9.109375" style="161"/>
    <col min="5634" max="5634" width="27.109375" style="161" customWidth="1"/>
    <col min="5635" max="5651" width="8.6640625" style="161" customWidth="1"/>
    <col min="5652" max="5889" width="9.109375" style="161"/>
    <col min="5890" max="5890" width="27.109375" style="161" customWidth="1"/>
    <col min="5891" max="5907" width="8.6640625" style="161" customWidth="1"/>
    <col min="5908" max="6145" width="9.109375" style="161"/>
    <col min="6146" max="6146" width="27.109375" style="161" customWidth="1"/>
    <col min="6147" max="6163" width="8.6640625" style="161" customWidth="1"/>
    <col min="6164" max="6401" width="9.109375" style="161"/>
    <col min="6402" max="6402" width="27.109375" style="161" customWidth="1"/>
    <col min="6403" max="6419" width="8.6640625" style="161" customWidth="1"/>
    <col min="6420" max="6657" width="9.109375" style="161"/>
    <col min="6658" max="6658" width="27.109375" style="161" customWidth="1"/>
    <col min="6659" max="6675" width="8.6640625" style="161" customWidth="1"/>
    <col min="6676" max="6913" width="9.109375" style="161"/>
    <col min="6914" max="6914" width="27.109375" style="161" customWidth="1"/>
    <col min="6915" max="6931" width="8.6640625" style="161" customWidth="1"/>
    <col min="6932" max="7169" width="9.109375" style="161"/>
    <col min="7170" max="7170" width="27.109375" style="161" customWidth="1"/>
    <col min="7171" max="7187" width="8.6640625" style="161" customWidth="1"/>
    <col min="7188" max="7425" width="9.109375" style="161"/>
    <col min="7426" max="7426" width="27.109375" style="161" customWidth="1"/>
    <col min="7427" max="7443" width="8.6640625" style="161" customWidth="1"/>
    <col min="7444" max="7681" width="9.109375" style="161"/>
    <col min="7682" max="7682" width="27.109375" style="161" customWidth="1"/>
    <col min="7683" max="7699" width="8.6640625" style="161" customWidth="1"/>
    <col min="7700" max="7937" width="9.109375" style="161"/>
    <col min="7938" max="7938" width="27.109375" style="161" customWidth="1"/>
    <col min="7939" max="7955" width="8.6640625" style="161" customWidth="1"/>
    <col min="7956" max="8193" width="9.109375" style="161"/>
    <col min="8194" max="8194" width="27.109375" style="161" customWidth="1"/>
    <col min="8195" max="8211" width="8.6640625" style="161" customWidth="1"/>
    <col min="8212" max="8449" width="9.109375" style="161"/>
    <col min="8450" max="8450" width="27.109375" style="161" customWidth="1"/>
    <col min="8451" max="8467" width="8.6640625" style="161" customWidth="1"/>
    <col min="8468" max="8705" width="9.109375" style="161"/>
    <col min="8706" max="8706" width="27.109375" style="161" customWidth="1"/>
    <col min="8707" max="8723" width="8.6640625" style="161" customWidth="1"/>
    <col min="8724" max="8961" width="9.109375" style="161"/>
    <col min="8962" max="8962" width="27.109375" style="161" customWidth="1"/>
    <col min="8963" max="8979" width="8.6640625" style="161" customWidth="1"/>
    <col min="8980" max="9217" width="9.109375" style="161"/>
    <col min="9218" max="9218" width="27.109375" style="161" customWidth="1"/>
    <col min="9219" max="9235" width="8.6640625" style="161" customWidth="1"/>
    <col min="9236" max="9473" width="9.109375" style="161"/>
    <col min="9474" max="9474" width="27.109375" style="161" customWidth="1"/>
    <col min="9475" max="9491" width="8.6640625" style="161" customWidth="1"/>
    <col min="9492" max="9729" width="9.109375" style="161"/>
    <col min="9730" max="9730" width="27.109375" style="161" customWidth="1"/>
    <col min="9731" max="9747" width="8.6640625" style="161" customWidth="1"/>
    <col min="9748" max="9985" width="9.109375" style="161"/>
    <col min="9986" max="9986" width="27.109375" style="161" customWidth="1"/>
    <col min="9987" max="10003" width="8.6640625" style="161" customWidth="1"/>
    <col min="10004" max="10241" width="9.109375" style="161"/>
    <col min="10242" max="10242" width="27.109375" style="161" customWidth="1"/>
    <col min="10243" max="10259" width="8.6640625" style="161" customWidth="1"/>
    <col min="10260" max="10497" width="9.109375" style="161"/>
    <col min="10498" max="10498" width="27.109375" style="161" customWidth="1"/>
    <col min="10499" max="10515" width="8.6640625" style="161" customWidth="1"/>
    <col min="10516" max="10753" width="9.109375" style="161"/>
    <col min="10754" max="10754" width="27.109375" style="161" customWidth="1"/>
    <col min="10755" max="10771" width="8.6640625" style="161" customWidth="1"/>
    <col min="10772" max="11009" width="9.109375" style="161"/>
    <col min="11010" max="11010" width="27.109375" style="161" customWidth="1"/>
    <col min="11011" max="11027" width="8.6640625" style="161" customWidth="1"/>
    <col min="11028" max="11265" width="9.109375" style="161"/>
    <col min="11266" max="11266" width="27.109375" style="161" customWidth="1"/>
    <col min="11267" max="11283" width="8.6640625" style="161" customWidth="1"/>
    <col min="11284" max="11521" width="9.109375" style="161"/>
    <col min="11522" max="11522" width="27.109375" style="161" customWidth="1"/>
    <col min="11523" max="11539" width="8.6640625" style="161" customWidth="1"/>
    <col min="11540" max="11777" width="9.109375" style="161"/>
    <col min="11778" max="11778" width="27.109375" style="161" customWidth="1"/>
    <col min="11779" max="11795" width="8.6640625" style="161" customWidth="1"/>
    <col min="11796" max="12033" width="9.109375" style="161"/>
    <col min="12034" max="12034" width="27.109375" style="161" customWidth="1"/>
    <col min="12035" max="12051" width="8.6640625" style="161" customWidth="1"/>
    <col min="12052" max="12289" width="9.109375" style="161"/>
    <col min="12290" max="12290" width="27.109375" style="161" customWidth="1"/>
    <col min="12291" max="12307" width="8.6640625" style="161" customWidth="1"/>
    <col min="12308" max="12545" width="9.109375" style="161"/>
    <col min="12546" max="12546" width="27.109375" style="161" customWidth="1"/>
    <col min="12547" max="12563" width="8.6640625" style="161" customWidth="1"/>
    <col min="12564" max="12801" width="9.109375" style="161"/>
    <col min="12802" max="12802" width="27.109375" style="161" customWidth="1"/>
    <col min="12803" max="12819" width="8.6640625" style="161" customWidth="1"/>
    <col min="12820" max="13057" width="9.109375" style="161"/>
    <col min="13058" max="13058" width="27.109375" style="161" customWidth="1"/>
    <col min="13059" max="13075" width="8.6640625" style="161" customWidth="1"/>
    <col min="13076" max="13313" width="9.109375" style="161"/>
    <col min="13314" max="13314" width="27.109375" style="161" customWidth="1"/>
    <col min="13315" max="13331" width="8.6640625" style="161" customWidth="1"/>
    <col min="13332" max="13569" width="9.109375" style="161"/>
    <col min="13570" max="13570" width="27.109375" style="161" customWidth="1"/>
    <col min="13571" max="13587" width="8.6640625" style="161" customWidth="1"/>
    <col min="13588" max="13825" width="9.109375" style="161"/>
    <col min="13826" max="13826" width="27.109375" style="161" customWidth="1"/>
    <col min="13827" max="13843" width="8.6640625" style="161" customWidth="1"/>
    <col min="13844" max="14081" width="9.109375" style="161"/>
    <col min="14082" max="14082" width="27.109375" style="161" customWidth="1"/>
    <col min="14083" max="14099" width="8.6640625" style="161" customWidth="1"/>
    <col min="14100" max="14337" width="9.109375" style="161"/>
    <col min="14338" max="14338" width="27.109375" style="161" customWidth="1"/>
    <col min="14339" max="14355" width="8.6640625" style="161" customWidth="1"/>
    <col min="14356" max="14593" width="9.109375" style="161"/>
    <col min="14594" max="14594" width="27.109375" style="161" customWidth="1"/>
    <col min="14595" max="14611" width="8.6640625" style="161" customWidth="1"/>
    <col min="14612" max="14849" width="9.109375" style="161"/>
    <col min="14850" max="14850" width="27.109375" style="161" customWidth="1"/>
    <col min="14851" max="14867" width="8.6640625" style="161" customWidth="1"/>
    <col min="14868" max="15105" width="9.109375" style="161"/>
    <col min="15106" max="15106" width="27.109375" style="161" customWidth="1"/>
    <col min="15107" max="15123" width="8.6640625" style="161" customWidth="1"/>
    <col min="15124" max="15361" width="9.109375" style="161"/>
    <col min="15362" max="15362" width="27.109375" style="161" customWidth="1"/>
    <col min="15363" max="15379" width="8.6640625" style="161" customWidth="1"/>
    <col min="15380" max="15617" width="9.109375" style="161"/>
    <col min="15618" max="15618" width="27.109375" style="161" customWidth="1"/>
    <col min="15619" max="15635" width="8.6640625" style="161" customWidth="1"/>
    <col min="15636" max="15873" width="9.109375" style="161"/>
    <col min="15874" max="15874" width="27.109375" style="161" customWidth="1"/>
    <col min="15875" max="15891" width="8.6640625" style="161" customWidth="1"/>
    <col min="15892" max="16129" width="9.109375" style="161"/>
    <col min="16130" max="16130" width="27.109375" style="161" customWidth="1"/>
    <col min="16131" max="16147" width="8.6640625" style="161" customWidth="1"/>
    <col min="16148" max="16384" width="9.109375" style="161"/>
  </cols>
  <sheetData>
    <row r="1" spans="1:22" ht="13.5" customHeight="1" x14ac:dyDescent="0.25">
      <c r="A1" s="176" t="s">
        <v>243</v>
      </c>
      <c r="B1" s="176"/>
      <c r="C1" s="289"/>
      <c r="D1" s="290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165"/>
      <c r="Q1" s="164"/>
      <c r="R1" s="164"/>
      <c r="S1" s="164"/>
    </row>
    <row r="2" spans="1:22" s="164" customFormat="1" ht="12.75" customHeight="1" thickBot="1" x14ac:dyDescent="0.3">
      <c r="A2" s="162"/>
      <c r="B2" s="162"/>
      <c r="C2" s="163"/>
      <c r="D2" s="166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2" s="164" customFormat="1" ht="12.75" hidden="1" customHeight="1" x14ac:dyDescent="0.25">
      <c r="A3" s="162"/>
      <c r="B3" s="162"/>
      <c r="C3" s="163"/>
      <c r="D3" s="166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</row>
    <row r="4" spans="1:22" ht="25.5" customHeight="1" thickBot="1" x14ac:dyDescent="0.3">
      <c r="A4" s="282" t="s">
        <v>0</v>
      </c>
      <c r="B4" s="283"/>
      <c r="C4" s="292" t="s">
        <v>1</v>
      </c>
      <c r="D4" s="294" t="s">
        <v>238</v>
      </c>
      <c r="E4" s="295"/>
      <c r="F4" s="295"/>
      <c r="G4" s="295"/>
      <c r="H4" s="295"/>
      <c r="I4" s="295"/>
      <c r="J4" s="295"/>
      <c r="K4" s="295"/>
      <c r="L4" s="295"/>
      <c r="M4" s="295"/>
      <c r="N4" s="295"/>
      <c r="O4" s="295"/>
      <c r="P4" s="296"/>
      <c r="Q4" s="296"/>
      <c r="R4" s="296"/>
      <c r="S4" s="297"/>
    </row>
    <row r="5" spans="1:22" ht="120.75" customHeight="1" thickBot="1" x14ac:dyDescent="0.3">
      <c r="A5" s="177" t="s">
        <v>3</v>
      </c>
      <c r="B5" s="159" t="s">
        <v>4</v>
      </c>
      <c r="C5" s="293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22" ht="12.75" customHeight="1" x14ac:dyDescent="0.25">
      <c r="A6" s="167"/>
      <c r="B6" s="188"/>
      <c r="C6" s="168"/>
      <c r="D6" s="169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70"/>
      <c r="R6" s="170"/>
      <c r="S6" s="168"/>
    </row>
    <row r="7" spans="1:22" s="202" customFormat="1" ht="12.75" customHeight="1" x14ac:dyDescent="0.25">
      <c r="A7" s="197" t="s">
        <v>241</v>
      </c>
      <c r="B7" s="198"/>
      <c r="C7" s="199">
        <v>387312</v>
      </c>
      <c r="D7" s="200">
        <v>30498</v>
      </c>
      <c r="E7" s="199">
        <v>20485</v>
      </c>
      <c r="F7" s="199">
        <v>22849</v>
      </c>
      <c r="G7" s="199">
        <v>10046</v>
      </c>
      <c r="H7" s="199">
        <v>31251</v>
      </c>
      <c r="I7" s="199">
        <v>30277</v>
      </c>
      <c r="J7" s="199">
        <v>54260</v>
      </c>
      <c r="K7" s="199">
        <v>10267</v>
      </c>
      <c r="L7" s="199">
        <v>18593</v>
      </c>
      <c r="M7" s="199">
        <v>12152</v>
      </c>
      <c r="N7" s="199">
        <v>20084</v>
      </c>
      <c r="O7" s="199">
        <v>49156</v>
      </c>
      <c r="P7" s="199">
        <v>14193</v>
      </c>
      <c r="Q7" s="201">
        <v>13923</v>
      </c>
      <c r="R7" s="201">
        <v>32292</v>
      </c>
      <c r="S7" s="199">
        <v>16986</v>
      </c>
    </row>
    <row r="8" spans="1:22" ht="12.75" customHeight="1" x14ac:dyDescent="0.25">
      <c r="A8" s="171" t="s">
        <v>242</v>
      </c>
      <c r="B8" s="188"/>
      <c r="C8" s="168"/>
      <c r="D8" s="169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2" ht="12.75" customHeight="1" x14ac:dyDescent="0.25">
      <c r="A9" s="171"/>
      <c r="B9" s="188"/>
      <c r="C9" s="168"/>
      <c r="D9" s="169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70"/>
      <c r="R9" s="170"/>
      <c r="S9" s="168"/>
      <c r="V9" s="161">
        <f>V10/C7*100</f>
        <v>1.4783946792250175</v>
      </c>
    </row>
    <row r="10" spans="1:22" ht="12.75" customHeight="1" x14ac:dyDescent="0.25">
      <c r="A10" s="18" t="s">
        <v>23</v>
      </c>
      <c r="B10" s="288" t="s">
        <v>24</v>
      </c>
      <c r="C10" s="196">
        <f>SUM(C13,C18,C28,C40)</f>
        <v>114417</v>
      </c>
      <c r="D10" s="196">
        <f t="shared" ref="D10:S10" si="0">SUM(D13,D18,D28,D40)</f>
        <v>10240</v>
      </c>
      <c r="E10" s="196">
        <f t="shared" si="0"/>
        <v>7835</v>
      </c>
      <c r="F10" s="196">
        <f t="shared" si="0"/>
        <v>8935</v>
      </c>
      <c r="G10" s="196">
        <f t="shared" si="0"/>
        <v>2899</v>
      </c>
      <c r="H10" s="196">
        <f t="shared" si="0"/>
        <v>10613</v>
      </c>
      <c r="I10" s="196">
        <f t="shared" si="0"/>
        <v>7114</v>
      </c>
      <c r="J10" s="196">
        <f t="shared" si="0"/>
        <v>12436</v>
      </c>
      <c r="K10" s="196">
        <f t="shared" si="0"/>
        <v>3511</v>
      </c>
      <c r="L10" s="196">
        <f t="shared" si="0"/>
        <v>7748</v>
      </c>
      <c r="M10" s="196">
        <f t="shared" si="0"/>
        <v>2562</v>
      </c>
      <c r="N10" s="196">
        <f t="shared" si="0"/>
        <v>3214</v>
      </c>
      <c r="O10" s="196">
        <f t="shared" si="0"/>
        <v>13392</v>
      </c>
      <c r="P10" s="196">
        <f t="shared" si="0"/>
        <v>5877</v>
      </c>
      <c r="Q10" s="196">
        <f t="shared" si="0"/>
        <v>3443</v>
      </c>
      <c r="R10" s="196">
        <f t="shared" si="0"/>
        <v>9637</v>
      </c>
      <c r="S10" s="196">
        <f t="shared" si="0"/>
        <v>4961</v>
      </c>
      <c r="V10" s="204">
        <f>SUM(C13,C40)</f>
        <v>5726</v>
      </c>
    </row>
    <row r="11" spans="1:22" ht="12.75" customHeight="1" x14ac:dyDescent="0.25">
      <c r="A11" s="21" t="s">
        <v>25</v>
      </c>
      <c r="B11" s="288"/>
      <c r="C11" s="195">
        <f>C10/C7*100</f>
        <v>29.54130003717933</v>
      </c>
      <c r="D11" s="195">
        <f t="shared" ref="D11:S11" si="1">D10/D7*100</f>
        <v>33.575972194898021</v>
      </c>
      <c r="E11" s="195">
        <f t="shared" si="1"/>
        <v>38.247498169392237</v>
      </c>
      <c r="F11" s="195">
        <f t="shared" si="1"/>
        <v>39.104555998074311</v>
      </c>
      <c r="G11" s="195">
        <f t="shared" si="1"/>
        <v>28.857256619550071</v>
      </c>
      <c r="H11" s="195">
        <f t="shared" si="1"/>
        <v>33.960513263575564</v>
      </c>
      <c r="I11" s="195">
        <f t="shared" si="1"/>
        <v>23.496383393334874</v>
      </c>
      <c r="J11" s="195">
        <f t="shared" si="1"/>
        <v>22.919277552524882</v>
      </c>
      <c r="K11" s="195">
        <f t="shared" si="1"/>
        <v>34.196941657738385</v>
      </c>
      <c r="L11" s="195">
        <f t="shared" si="1"/>
        <v>41.671596837519495</v>
      </c>
      <c r="M11" s="195">
        <f t="shared" si="1"/>
        <v>21.082949308755762</v>
      </c>
      <c r="N11" s="195">
        <f t="shared" si="1"/>
        <v>16.002788289185421</v>
      </c>
      <c r="O11" s="195">
        <f t="shared" si="1"/>
        <v>27.243876637643421</v>
      </c>
      <c r="P11" s="195">
        <f t="shared" si="1"/>
        <v>41.407736207989856</v>
      </c>
      <c r="Q11" s="195">
        <f t="shared" si="1"/>
        <v>24.728865905336495</v>
      </c>
      <c r="R11" s="195">
        <f t="shared" si="1"/>
        <v>29.843304843304843</v>
      </c>
      <c r="S11" s="195">
        <f t="shared" si="1"/>
        <v>29.206405274932294</v>
      </c>
    </row>
    <row r="12" spans="1:22" ht="12.75" customHeight="1" x14ac:dyDescent="0.25">
      <c r="A12" s="21"/>
      <c r="B12" s="160"/>
      <c r="C12" s="195">
        <f>C13/C7*100</f>
        <v>0.96330606849258471</v>
      </c>
      <c r="D12" s="169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70"/>
      <c r="R12" s="170"/>
      <c r="S12" s="168"/>
    </row>
    <row r="13" spans="1:22" s="180" customFormat="1" ht="12.75" customHeight="1" x14ac:dyDescent="0.25">
      <c r="A13" s="178" t="s">
        <v>26</v>
      </c>
      <c r="B13" s="25" t="s">
        <v>27</v>
      </c>
      <c r="C13" s="179">
        <f>SUM(C14:C16)</f>
        <v>3731</v>
      </c>
      <c r="D13" s="179">
        <f t="shared" ref="D13:S13" si="2">SUM(D14:D16)</f>
        <v>344</v>
      </c>
      <c r="E13" s="179">
        <f t="shared" si="2"/>
        <v>347</v>
      </c>
      <c r="F13" s="179">
        <f t="shared" si="2"/>
        <v>290</v>
      </c>
      <c r="G13" s="179">
        <f t="shared" si="2"/>
        <v>109</v>
      </c>
      <c r="H13" s="179">
        <f t="shared" si="2"/>
        <v>333</v>
      </c>
      <c r="I13" s="179">
        <f t="shared" si="2"/>
        <v>274</v>
      </c>
      <c r="J13" s="179">
        <f t="shared" si="2"/>
        <v>193</v>
      </c>
      <c r="K13" s="179">
        <f t="shared" si="2"/>
        <v>26</v>
      </c>
      <c r="L13" s="179">
        <f t="shared" si="2"/>
        <v>191</v>
      </c>
      <c r="M13" s="179">
        <f t="shared" si="2"/>
        <v>60</v>
      </c>
      <c r="N13" s="179">
        <f t="shared" si="2"/>
        <v>336</v>
      </c>
      <c r="O13" s="179">
        <f t="shared" si="2"/>
        <v>445</v>
      </c>
      <c r="P13" s="179">
        <f t="shared" si="2"/>
        <v>101</v>
      </c>
      <c r="Q13" s="179">
        <f t="shared" si="2"/>
        <v>10</v>
      </c>
      <c r="R13" s="179">
        <f t="shared" si="2"/>
        <v>397</v>
      </c>
      <c r="S13" s="179">
        <f t="shared" si="2"/>
        <v>275</v>
      </c>
    </row>
    <row r="14" spans="1:22" s="180" customFormat="1" ht="12.75" customHeight="1" x14ac:dyDescent="0.25">
      <c r="A14" s="181" t="s">
        <v>28</v>
      </c>
      <c r="B14" s="28" t="s">
        <v>29</v>
      </c>
      <c r="C14" s="179">
        <v>946</v>
      </c>
      <c r="D14" s="179">
        <v>139</v>
      </c>
      <c r="E14" s="179">
        <v>344</v>
      </c>
      <c r="F14" s="179">
        <v>18</v>
      </c>
      <c r="G14" s="179">
        <v>5</v>
      </c>
      <c r="H14" s="179">
        <v>65</v>
      </c>
      <c r="I14" s="179">
        <v>31</v>
      </c>
      <c r="J14" s="179">
        <v>10</v>
      </c>
      <c r="K14" s="179">
        <v>5</v>
      </c>
      <c r="L14" s="179">
        <v>188</v>
      </c>
      <c r="M14" s="179">
        <v>1</v>
      </c>
      <c r="N14" s="179">
        <v>2</v>
      </c>
      <c r="O14" s="179">
        <v>44</v>
      </c>
      <c r="P14" s="179">
        <v>76</v>
      </c>
      <c r="Q14" s="182">
        <v>4</v>
      </c>
      <c r="R14" s="182">
        <v>10</v>
      </c>
      <c r="S14" s="179">
        <v>4</v>
      </c>
    </row>
    <row r="15" spans="1:22" s="180" customFormat="1" ht="12.75" customHeight="1" x14ac:dyDescent="0.25">
      <c r="A15" s="181" t="s">
        <v>31</v>
      </c>
      <c r="B15" s="28" t="s">
        <v>32</v>
      </c>
      <c r="C15" s="179">
        <v>2709</v>
      </c>
      <c r="D15" s="179">
        <v>197</v>
      </c>
      <c r="E15" s="179">
        <v>3</v>
      </c>
      <c r="F15" s="179">
        <v>258</v>
      </c>
      <c r="G15" s="179">
        <v>101</v>
      </c>
      <c r="H15" s="179">
        <v>229</v>
      </c>
      <c r="I15" s="179">
        <v>241</v>
      </c>
      <c r="J15" s="179">
        <v>183</v>
      </c>
      <c r="K15" s="179">
        <v>18</v>
      </c>
      <c r="L15" s="179">
        <v>3</v>
      </c>
      <c r="M15" s="179">
        <v>59</v>
      </c>
      <c r="N15" s="179">
        <v>334</v>
      </c>
      <c r="O15" s="179">
        <v>400</v>
      </c>
      <c r="P15" s="179">
        <v>25</v>
      </c>
      <c r="Q15" s="182">
        <v>5</v>
      </c>
      <c r="R15" s="182">
        <v>382</v>
      </c>
      <c r="S15" s="179">
        <v>271</v>
      </c>
    </row>
    <row r="16" spans="1:22" s="180" customFormat="1" ht="12.75" customHeight="1" x14ac:dyDescent="0.25">
      <c r="A16" s="181" t="s">
        <v>33</v>
      </c>
      <c r="B16" s="28" t="s">
        <v>34</v>
      </c>
      <c r="C16" s="179">
        <v>76</v>
      </c>
      <c r="D16" s="179">
        <v>8</v>
      </c>
      <c r="E16" s="179" t="s">
        <v>30</v>
      </c>
      <c r="F16" s="179">
        <v>14</v>
      </c>
      <c r="G16" s="179">
        <v>3</v>
      </c>
      <c r="H16" s="179">
        <v>39</v>
      </c>
      <c r="I16" s="179">
        <v>2</v>
      </c>
      <c r="J16" s="179" t="s">
        <v>30</v>
      </c>
      <c r="K16" s="179">
        <v>3</v>
      </c>
      <c r="L16" s="179" t="s">
        <v>30</v>
      </c>
      <c r="M16" s="179" t="s">
        <v>30</v>
      </c>
      <c r="N16" s="179" t="s">
        <v>30</v>
      </c>
      <c r="O16" s="179">
        <v>1</v>
      </c>
      <c r="P16" s="179" t="s">
        <v>30</v>
      </c>
      <c r="Q16" s="182">
        <v>1</v>
      </c>
      <c r="R16" s="182">
        <v>5</v>
      </c>
      <c r="S16" s="179" t="s">
        <v>30</v>
      </c>
    </row>
    <row r="17" spans="1:19" ht="12.75" customHeight="1" x14ac:dyDescent="0.25">
      <c r="A17" s="171"/>
      <c r="B17" s="188"/>
      <c r="C17" s="195">
        <f>C18/C7*100</f>
        <v>21.670642789275828</v>
      </c>
      <c r="D17" s="169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70"/>
      <c r="R17" s="170"/>
      <c r="S17" s="168"/>
    </row>
    <row r="18" spans="1:19" s="185" customFormat="1" ht="12.75" customHeight="1" x14ac:dyDescent="0.25">
      <c r="A18" s="183" t="s">
        <v>35</v>
      </c>
      <c r="B18" s="38" t="s">
        <v>27</v>
      </c>
      <c r="C18" s="184">
        <f>SUM(C19:C26)</f>
        <v>83933</v>
      </c>
      <c r="D18" s="184">
        <f t="shared" ref="D18:S18" si="3">SUM(D19:D26)</f>
        <v>7965</v>
      </c>
      <c r="E18" s="184">
        <f t="shared" si="3"/>
        <v>5374</v>
      </c>
      <c r="F18" s="184">
        <f t="shared" si="3"/>
        <v>6590</v>
      </c>
      <c r="G18" s="184">
        <f t="shared" si="3"/>
        <v>1939</v>
      </c>
      <c r="H18" s="184">
        <f t="shared" si="3"/>
        <v>6854</v>
      </c>
      <c r="I18" s="184">
        <f t="shared" si="3"/>
        <v>5260</v>
      </c>
      <c r="J18" s="184">
        <f t="shared" si="3"/>
        <v>9947</v>
      </c>
      <c r="K18" s="184">
        <f t="shared" si="3"/>
        <v>2518</v>
      </c>
      <c r="L18" s="184">
        <f t="shared" si="3"/>
        <v>5738</v>
      </c>
      <c r="M18" s="184">
        <f t="shared" si="3"/>
        <v>1440</v>
      </c>
      <c r="N18" s="184">
        <f t="shared" si="3"/>
        <v>2796</v>
      </c>
      <c r="O18" s="184">
        <f t="shared" si="3"/>
        <v>10498</v>
      </c>
      <c r="P18" s="184">
        <f t="shared" si="3"/>
        <v>4469</v>
      </c>
      <c r="Q18" s="184">
        <f t="shared" si="3"/>
        <v>2647</v>
      </c>
      <c r="R18" s="184">
        <f t="shared" si="3"/>
        <v>6227</v>
      </c>
      <c r="S18" s="184">
        <f t="shared" si="3"/>
        <v>3671</v>
      </c>
    </row>
    <row r="19" spans="1:19" s="185" customFormat="1" ht="12.75" customHeight="1" x14ac:dyDescent="0.25">
      <c r="A19" s="183" t="s">
        <v>36</v>
      </c>
      <c r="B19" s="48" t="s">
        <v>37</v>
      </c>
      <c r="C19" s="184">
        <v>6904</v>
      </c>
      <c r="D19" s="184">
        <v>575</v>
      </c>
      <c r="E19" s="184">
        <v>891</v>
      </c>
      <c r="F19" s="184">
        <v>299</v>
      </c>
      <c r="G19" s="184">
        <v>137</v>
      </c>
      <c r="H19" s="184">
        <v>51</v>
      </c>
      <c r="I19" s="184">
        <v>158</v>
      </c>
      <c r="J19" s="184">
        <v>875</v>
      </c>
      <c r="K19" s="184">
        <v>292</v>
      </c>
      <c r="L19" s="184">
        <v>706</v>
      </c>
      <c r="M19" s="184">
        <v>9</v>
      </c>
      <c r="N19" s="184">
        <v>603</v>
      </c>
      <c r="O19" s="184">
        <v>251</v>
      </c>
      <c r="P19" s="184">
        <v>426</v>
      </c>
      <c r="Q19" s="186">
        <v>117</v>
      </c>
      <c r="R19" s="186">
        <v>424</v>
      </c>
      <c r="S19" s="184">
        <v>1090</v>
      </c>
    </row>
    <row r="20" spans="1:19" s="185" customFormat="1" ht="12.75" customHeight="1" x14ac:dyDescent="0.25">
      <c r="A20" s="183" t="s">
        <v>38</v>
      </c>
      <c r="B20" s="48" t="s">
        <v>39</v>
      </c>
      <c r="C20" s="184">
        <v>14</v>
      </c>
      <c r="D20" s="184" t="s">
        <v>30</v>
      </c>
      <c r="E20" s="184">
        <v>2</v>
      </c>
      <c r="F20" s="184">
        <v>1</v>
      </c>
      <c r="G20" s="184" t="s">
        <v>30</v>
      </c>
      <c r="H20" s="184" t="s">
        <v>30</v>
      </c>
      <c r="I20" s="184" t="s">
        <v>30</v>
      </c>
      <c r="J20" s="184">
        <v>5</v>
      </c>
      <c r="K20" s="184" t="s">
        <v>30</v>
      </c>
      <c r="L20" s="184" t="s">
        <v>30</v>
      </c>
      <c r="M20" s="184">
        <v>2</v>
      </c>
      <c r="N20" s="184" t="s">
        <v>30</v>
      </c>
      <c r="O20" s="184">
        <v>1</v>
      </c>
      <c r="P20" s="184" t="s">
        <v>30</v>
      </c>
      <c r="Q20" s="186">
        <v>1</v>
      </c>
      <c r="R20" s="186">
        <v>2</v>
      </c>
      <c r="S20" s="184" t="s">
        <v>30</v>
      </c>
    </row>
    <row r="21" spans="1:19" s="185" customFormat="1" ht="12.75" customHeight="1" x14ac:dyDescent="0.25">
      <c r="A21" s="183" t="s">
        <v>40</v>
      </c>
      <c r="B21" s="48" t="s">
        <v>41</v>
      </c>
      <c r="C21" s="184">
        <v>84</v>
      </c>
      <c r="D21" s="184">
        <v>10</v>
      </c>
      <c r="E21" s="184">
        <v>4</v>
      </c>
      <c r="F21" s="184">
        <v>4</v>
      </c>
      <c r="G21" s="184">
        <v>2</v>
      </c>
      <c r="H21" s="184">
        <v>8</v>
      </c>
      <c r="I21" s="184" t="s">
        <v>30</v>
      </c>
      <c r="J21" s="184">
        <v>14</v>
      </c>
      <c r="K21" s="184">
        <v>11</v>
      </c>
      <c r="L21" s="184">
        <v>2</v>
      </c>
      <c r="M21" s="184">
        <v>3</v>
      </c>
      <c r="N21" s="184">
        <v>1</v>
      </c>
      <c r="O21" s="184">
        <v>1</v>
      </c>
      <c r="P21" s="184" t="s">
        <v>30</v>
      </c>
      <c r="Q21" s="186">
        <v>7</v>
      </c>
      <c r="R21" s="186">
        <v>9</v>
      </c>
      <c r="S21" s="184">
        <v>8</v>
      </c>
    </row>
    <row r="22" spans="1:19" s="185" customFormat="1" ht="12.75" customHeight="1" x14ac:dyDescent="0.25">
      <c r="A22" s="183" t="s">
        <v>42</v>
      </c>
      <c r="B22" s="48" t="s">
        <v>43</v>
      </c>
      <c r="C22" s="184">
        <v>38319</v>
      </c>
      <c r="D22" s="184">
        <v>2922</v>
      </c>
      <c r="E22" s="184">
        <v>2344</v>
      </c>
      <c r="F22" s="184">
        <v>2674</v>
      </c>
      <c r="G22" s="184">
        <v>1062</v>
      </c>
      <c r="H22" s="184">
        <v>3918</v>
      </c>
      <c r="I22" s="184">
        <v>61</v>
      </c>
      <c r="J22" s="184">
        <v>8011</v>
      </c>
      <c r="K22" s="184">
        <v>908</v>
      </c>
      <c r="L22" s="184">
        <v>2365</v>
      </c>
      <c r="M22" s="184">
        <v>251</v>
      </c>
      <c r="N22" s="184">
        <v>856</v>
      </c>
      <c r="O22" s="184">
        <v>5084</v>
      </c>
      <c r="P22" s="184">
        <v>1795</v>
      </c>
      <c r="Q22" s="186">
        <v>1116</v>
      </c>
      <c r="R22" s="186">
        <v>3071</v>
      </c>
      <c r="S22" s="184">
        <v>1881</v>
      </c>
    </row>
    <row r="23" spans="1:19" s="185" customFormat="1" ht="12.75" customHeight="1" x14ac:dyDescent="0.25">
      <c r="A23" s="183" t="s">
        <v>44</v>
      </c>
      <c r="B23" s="48" t="s">
        <v>45</v>
      </c>
      <c r="C23" s="184">
        <v>11</v>
      </c>
      <c r="D23" s="184" t="s">
        <v>30</v>
      </c>
      <c r="E23" s="184" t="s">
        <v>30</v>
      </c>
      <c r="F23" s="184">
        <v>2</v>
      </c>
      <c r="G23" s="184" t="s">
        <v>30</v>
      </c>
      <c r="H23" s="184">
        <v>4</v>
      </c>
      <c r="I23" s="184">
        <v>1</v>
      </c>
      <c r="J23" s="184">
        <v>2</v>
      </c>
      <c r="K23" s="184" t="s">
        <v>30</v>
      </c>
      <c r="L23" s="184" t="s">
        <v>30</v>
      </c>
      <c r="M23" s="184" t="s">
        <v>30</v>
      </c>
      <c r="N23" s="184" t="s">
        <v>30</v>
      </c>
      <c r="O23" s="184" t="s">
        <v>30</v>
      </c>
      <c r="P23" s="184" t="s">
        <v>30</v>
      </c>
      <c r="Q23" s="186" t="s">
        <v>30</v>
      </c>
      <c r="R23" s="186">
        <v>2</v>
      </c>
      <c r="S23" s="184" t="s">
        <v>30</v>
      </c>
    </row>
    <row r="24" spans="1:19" s="185" customFormat="1" ht="12.75" customHeight="1" x14ac:dyDescent="0.25">
      <c r="A24" s="183" t="s">
        <v>46</v>
      </c>
      <c r="B24" s="48" t="s">
        <v>47</v>
      </c>
      <c r="C24" s="184">
        <v>4051</v>
      </c>
      <c r="D24" s="184">
        <v>34</v>
      </c>
      <c r="E24" s="184">
        <v>28</v>
      </c>
      <c r="F24" s="184">
        <v>222</v>
      </c>
      <c r="G24" s="184">
        <v>24</v>
      </c>
      <c r="H24" s="184">
        <v>574</v>
      </c>
      <c r="I24" s="184">
        <v>8</v>
      </c>
      <c r="J24" s="184">
        <v>156</v>
      </c>
      <c r="K24" s="184">
        <v>30</v>
      </c>
      <c r="L24" s="184">
        <v>33</v>
      </c>
      <c r="M24" s="184">
        <v>826</v>
      </c>
      <c r="N24" s="184">
        <v>1271</v>
      </c>
      <c r="O24" s="184">
        <v>213</v>
      </c>
      <c r="P24" s="184">
        <v>109</v>
      </c>
      <c r="Q24" s="186">
        <v>260</v>
      </c>
      <c r="R24" s="186">
        <v>254</v>
      </c>
      <c r="S24" s="184">
        <v>9</v>
      </c>
    </row>
    <row r="25" spans="1:19" s="185" customFormat="1" ht="12.75" customHeight="1" x14ac:dyDescent="0.25">
      <c r="A25" s="183" t="s">
        <v>48</v>
      </c>
      <c r="B25" s="48" t="s">
        <v>49</v>
      </c>
      <c r="C25" s="184">
        <v>178</v>
      </c>
      <c r="D25" s="184">
        <v>1</v>
      </c>
      <c r="E25" s="184" t="s">
        <v>30</v>
      </c>
      <c r="F25" s="184">
        <v>2</v>
      </c>
      <c r="G25" s="184">
        <v>1</v>
      </c>
      <c r="H25" s="184" t="s">
        <v>30</v>
      </c>
      <c r="I25" s="184">
        <v>1</v>
      </c>
      <c r="J25" s="184">
        <v>4</v>
      </c>
      <c r="K25" s="184" t="s">
        <v>30</v>
      </c>
      <c r="L25" s="184">
        <v>2</v>
      </c>
      <c r="M25" s="184">
        <v>3</v>
      </c>
      <c r="N25" s="184">
        <v>2</v>
      </c>
      <c r="O25" s="184" t="s">
        <v>30</v>
      </c>
      <c r="P25" s="184">
        <v>2</v>
      </c>
      <c r="Q25" s="186">
        <v>158</v>
      </c>
      <c r="R25" s="186">
        <v>2</v>
      </c>
      <c r="S25" s="184" t="s">
        <v>30</v>
      </c>
    </row>
    <row r="26" spans="1:19" s="185" customFormat="1" ht="12.75" customHeight="1" x14ac:dyDescent="0.25">
      <c r="A26" s="183" t="s">
        <v>52</v>
      </c>
      <c r="B26" s="48" t="s">
        <v>53</v>
      </c>
      <c r="C26" s="184">
        <v>34372</v>
      </c>
      <c r="D26" s="184">
        <v>4423</v>
      </c>
      <c r="E26" s="184">
        <v>2105</v>
      </c>
      <c r="F26" s="184">
        <v>3386</v>
      </c>
      <c r="G26" s="184">
        <v>713</v>
      </c>
      <c r="H26" s="184">
        <v>2299</v>
      </c>
      <c r="I26" s="184">
        <v>5031</v>
      </c>
      <c r="J26" s="184">
        <v>880</v>
      </c>
      <c r="K26" s="184">
        <v>1277</v>
      </c>
      <c r="L26" s="184">
        <v>2630</v>
      </c>
      <c r="M26" s="184">
        <v>346</v>
      </c>
      <c r="N26" s="184">
        <v>63</v>
      </c>
      <c r="O26" s="184">
        <v>4948</v>
      </c>
      <c r="P26" s="184">
        <v>2137</v>
      </c>
      <c r="Q26" s="186">
        <v>988</v>
      </c>
      <c r="R26" s="186">
        <v>2463</v>
      </c>
      <c r="S26" s="184">
        <v>683</v>
      </c>
    </row>
    <row r="27" spans="1:19" ht="12.75" customHeight="1" x14ac:dyDescent="0.25">
      <c r="A27" s="171"/>
      <c r="B27" s="188"/>
      <c r="C27" s="195">
        <f>C28/C7*100</f>
        <v>6.3922625686784817</v>
      </c>
      <c r="D27" s="169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70"/>
      <c r="R27" s="170"/>
      <c r="S27" s="168"/>
    </row>
    <row r="28" spans="1:19" s="187" customFormat="1" ht="12.75" customHeight="1" x14ac:dyDescent="0.25">
      <c r="A28" s="113" t="s">
        <v>54</v>
      </c>
      <c r="B28" s="189" t="s">
        <v>27</v>
      </c>
      <c r="C28" s="114">
        <f>SUM(C29:C38)</f>
        <v>24758</v>
      </c>
      <c r="D28" s="114">
        <f t="shared" ref="D28:S28" si="4">SUM(D29:D38)</f>
        <v>1894</v>
      </c>
      <c r="E28" s="114">
        <f t="shared" si="4"/>
        <v>2097</v>
      </c>
      <c r="F28" s="114">
        <f t="shared" si="4"/>
        <v>2029</v>
      </c>
      <c r="G28" s="114">
        <f t="shared" si="4"/>
        <v>840</v>
      </c>
      <c r="H28" s="114">
        <f t="shared" si="4"/>
        <v>3071</v>
      </c>
      <c r="I28" s="114">
        <f t="shared" si="4"/>
        <v>1563</v>
      </c>
      <c r="J28" s="114">
        <f t="shared" si="4"/>
        <v>1786</v>
      </c>
      <c r="K28" s="114">
        <f t="shared" si="4"/>
        <v>960</v>
      </c>
      <c r="L28" s="114">
        <f t="shared" si="4"/>
        <v>1806</v>
      </c>
      <c r="M28" s="114">
        <f t="shared" si="4"/>
        <v>1055</v>
      </c>
      <c r="N28" s="114">
        <f t="shared" si="4"/>
        <v>74</v>
      </c>
      <c r="O28" s="114">
        <f t="shared" si="4"/>
        <v>1890</v>
      </c>
      <c r="P28" s="114">
        <f t="shared" si="4"/>
        <v>1286</v>
      </c>
      <c r="Q28" s="114">
        <f t="shared" si="4"/>
        <v>490</v>
      </c>
      <c r="R28" s="114">
        <f t="shared" si="4"/>
        <v>2987</v>
      </c>
      <c r="S28" s="114">
        <f t="shared" si="4"/>
        <v>930</v>
      </c>
    </row>
    <row r="29" spans="1:19" s="187" customFormat="1" ht="12.75" customHeight="1" x14ac:dyDescent="0.25">
      <c r="A29" s="113" t="s">
        <v>57</v>
      </c>
      <c r="B29" s="54" t="s">
        <v>274</v>
      </c>
      <c r="C29" s="114">
        <v>1</v>
      </c>
      <c r="D29" s="114" t="s">
        <v>30</v>
      </c>
      <c r="E29" s="114" t="s">
        <v>30</v>
      </c>
      <c r="F29" s="114" t="s">
        <v>30</v>
      </c>
      <c r="G29" s="114" t="s">
        <v>30</v>
      </c>
      <c r="H29" s="114" t="s">
        <v>30</v>
      </c>
      <c r="I29" s="114" t="s">
        <v>30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>
        <v>1</v>
      </c>
      <c r="O29" s="114" t="s">
        <v>30</v>
      </c>
      <c r="P29" s="114" t="s">
        <v>30</v>
      </c>
      <c r="Q29" s="115" t="s">
        <v>30</v>
      </c>
      <c r="R29" s="115" t="s">
        <v>30</v>
      </c>
      <c r="S29" s="114" t="s">
        <v>30</v>
      </c>
    </row>
    <row r="30" spans="1:19" s="187" customFormat="1" ht="12.75" customHeight="1" x14ac:dyDescent="0.25">
      <c r="A30" s="113" t="s">
        <v>58</v>
      </c>
      <c r="B30" s="58" t="s">
        <v>59</v>
      </c>
      <c r="C30" s="114">
        <v>3</v>
      </c>
      <c r="D30" s="114" t="s">
        <v>30</v>
      </c>
      <c r="E30" s="114" t="s">
        <v>30</v>
      </c>
      <c r="F30" s="114" t="s">
        <v>30</v>
      </c>
      <c r="G30" s="114" t="s">
        <v>30</v>
      </c>
      <c r="H30" s="114" t="s">
        <v>30</v>
      </c>
      <c r="I30" s="114">
        <v>1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 t="s">
        <v>30</v>
      </c>
      <c r="O30" s="114" t="s">
        <v>30</v>
      </c>
      <c r="P30" s="114" t="s">
        <v>30</v>
      </c>
      <c r="Q30" s="115">
        <v>2</v>
      </c>
      <c r="R30" s="115" t="s">
        <v>30</v>
      </c>
      <c r="S30" s="114" t="s">
        <v>30</v>
      </c>
    </row>
    <row r="31" spans="1:19" s="187" customFormat="1" ht="12.75" customHeight="1" x14ac:dyDescent="0.25">
      <c r="A31" s="113" t="s">
        <v>64</v>
      </c>
      <c r="B31" s="58" t="s">
        <v>65</v>
      </c>
      <c r="C31" s="114">
        <v>11822</v>
      </c>
      <c r="D31" s="114">
        <v>831</v>
      </c>
      <c r="E31" s="114">
        <v>1466</v>
      </c>
      <c r="F31" s="114">
        <v>918</v>
      </c>
      <c r="G31" s="114">
        <v>468</v>
      </c>
      <c r="H31" s="114">
        <v>536</v>
      </c>
      <c r="I31" s="114">
        <v>921</v>
      </c>
      <c r="J31" s="114">
        <v>1096</v>
      </c>
      <c r="K31" s="114">
        <v>539</v>
      </c>
      <c r="L31" s="114">
        <v>1384</v>
      </c>
      <c r="M31" s="114">
        <v>512</v>
      </c>
      <c r="N31" s="114">
        <v>43</v>
      </c>
      <c r="O31" s="114">
        <v>249</v>
      </c>
      <c r="P31" s="114">
        <v>816</v>
      </c>
      <c r="Q31" s="115">
        <v>297</v>
      </c>
      <c r="R31" s="115">
        <v>1617</v>
      </c>
      <c r="S31" s="114">
        <v>129</v>
      </c>
    </row>
    <row r="32" spans="1:19" s="187" customFormat="1" ht="12.75" customHeight="1" x14ac:dyDescent="0.25">
      <c r="A32" s="113" t="s">
        <v>66</v>
      </c>
      <c r="B32" s="54" t="s">
        <v>67</v>
      </c>
      <c r="C32" s="114">
        <v>4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 t="s">
        <v>30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>
        <v>4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5">
      <c r="A33" s="113" t="s">
        <v>139</v>
      </c>
      <c r="B33" s="111" t="s">
        <v>140</v>
      </c>
      <c r="C33" s="114">
        <v>2</v>
      </c>
      <c r="D33" s="114" t="s">
        <v>30</v>
      </c>
      <c r="E33" s="114" t="s">
        <v>30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 t="s">
        <v>30</v>
      </c>
      <c r="O33" s="114">
        <v>2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5">
      <c r="A34" s="113" t="s">
        <v>68</v>
      </c>
      <c r="B34" s="54" t="s">
        <v>69</v>
      </c>
      <c r="C34" s="114">
        <v>25</v>
      </c>
      <c r="D34" s="114" t="s">
        <v>30</v>
      </c>
      <c r="E34" s="114" t="s">
        <v>30</v>
      </c>
      <c r="F34" s="114" t="s">
        <v>30</v>
      </c>
      <c r="G34" s="114" t="s">
        <v>30</v>
      </c>
      <c r="H34" s="114" t="s">
        <v>30</v>
      </c>
      <c r="I34" s="114">
        <v>3</v>
      </c>
      <c r="J34" s="114">
        <v>2</v>
      </c>
      <c r="K34" s="114">
        <v>2</v>
      </c>
      <c r="L34" s="114" t="s">
        <v>30</v>
      </c>
      <c r="M34" s="114" t="s">
        <v>30</v>
      </c>
      <c r="N34" s="114">
        <v>7</v>
      </c>
      <c r="O34" s="114">
        <v>10</v>
      </c>
      <c r="P34" s="114">
        <v>1</v>
      </c>
      <c r="Q34" s="115" t="s">
        <v>30</v>
      </c>
      <c r="R34" s="115" t="s">
        <v>30</v>
      </c>
      <c r="S34" s="114" t="s">
        <v>30</v>
      </c>
    </row>
    <row r="35" spans="1:19" s="187" customFormat="1" ht="12.75" customHeight="1" x14ac:dyDescent="0.25">
      <c r="A35" s="113" t="s">
        <v>72</v>
      </c>
      <c r="B35" s="54" t="s">
        <v>73</v>
      </c>
      <c r="C35" s="114">
        <v>41</v>
      </c>
      <c r="D35" s="114">
        <v>3</v>
      </c>
      <c r="E35" s="114">
        <v>1</v>
      </c>
      <c r="F35" s="114">
        <v>1</v>
      </c>
      <c r="G35" s="114">
        <v>1</v>
      </c>
      <c r="H35" s="114">
        <v>3</v>
      </c>
      <c r="I35" s="114" t="s">
        <v>30</v>
      </c>
      <c r="J35" s="114">
        <v>5</v>
      </c>
      <c r="K35" s="114">
        <v>2</v>
      </c>
      <c r="L35" s="114">
        <v>2</v>
      </c>
      <c r="M35" s="114">
        <v>1</v>
      </c>
      <c r="N35" s="114">
        <v>4</v>
      </c>
      <c r="O35" s="114">
        <v>3</v>
      </c>
      <c r="P35" s="114">
        <v>1</v>
      </c>
      <c r="Q35" s="115">
        <v>8</v>
      </c>
      <c r="R35" s="115">
        <v>3</v>
      </c>
      <c r="S35" s="114">
        <v>3</v>
      </c>
    </row>
    <row r="36" spans="1:19" s="187" customFormat="1" ht="12.75" customHeight="1" x14ac:dyDescent="0.25">
      <c r="A36" s="113" t="s">
        <v>74</v>
      </c>
      <c r="B36" s="54" t="s">
        <v>75</v>
      </c>
      <c r="C36" s="114">
        <v>3542</v>
      </c>
      <c r="D36" s="114">
        <v>38</v>
      </c>
      <c r="E36" s="114">
        <v>117</v>
      </c>
      <c r="F36" s="114">
        <v>28</v>
      </c>
      <c r="G36" s="114">
        <v>9</v>
      </c>
      <c r="H36" s="114">
        <v>313</v>
      </c>
      <c r="I36" s="114">
        <v>9</v>
      </c>
      <c r="J36" s="114">
        <v>506</v>
      </c>
      <c r="K36" s="114">
        <v>330</v>
      </c>
      <c r="L36" s="114">
        <v>116</v>
      </c>
      <c r="M36" s="114">
        <v>514</v>
      </c>
      <c r="N36" s="114">
        <v>4</v>
      </c>
      <c r="O36" s="114">
        <v>710</v>
      </c>
      <c r="P36" s="114">
        <v>243</v>
      </c>
      <c r="Q36" s="115">
        <v>69</v>
      </c>
      <c r="R36" s="115">
        <v>41</v>
      </c>
      <c r="S36" s="114">
        <v>495</v>
      </c>
    </row>
    <row r="37" spans="1:19" s="187" customFormat="1" ht="12.75" customHeight="1" x14ac:dyDescent="0.25">
      <c r="A37" s="113" t="s">
        <v>76</v>
      </c>
      <c r="B37" s="58" t="s">
        <v>77</v>
      </c>
      <c r="C37" s="114">
        <v>3881</v>
      </c>
      <c r="D37" s="114">
        <v>738</v>
      </c>
      <c r="E37" s="114">
        <v>5</v>
      </c>
      <c r="F37" s="114">
        <v>1070</v>
      </c>
      <c r="G37" s="114">
        <v>354</v>
      </c>
      <c r="H37" s="114">
        <v>72</v>
      </c>
      <c r="I37" s="114">
        <v>5</v>
      </c>
      <c r="J37" s="114">
        <v>86</v>
      </c>
      <c r="K37" s="114">
        <v>25</v>
      </c>
      <c r="L37" s="114">
        <v>5</v>
      </c>
      <c r="M37" s="114">
        <v>3</v>
      </c>
      <c r="N37" s="114">
        <v>4</v>
      </c>
      <c r="O37" s="114">
        <v>119</v>
      </c>
      <c r="P37" s="114">
        <v>6</v>
      </c>
      <c r="Q37" s="115">
        <v>54</v>
      </c>
      <c r="R37" s="115">
        <v>1314</v>
      </c>
      <c r="S37" s="114">
        <v>21</v>
      </c>
    </row>
    <row r="38" spans="1:19" s="187" customFormat="1" ht="12.75" customHeight="1" x14ac:dyDescent="0.25">
      <c r="A38" s="113" t="s">
        <v>78</v>
      </c>
      <c r="B38" s="58" t="s">
        <v>79</v>
      </c>
      <c r="C38" s="114">
        <v>5437</v>
      </c>
      <c r="D38" s="114">
        <v>284</v>
      </c>
      <c r="E38" s="114">
        <v>508</v>
      </c>
      <c r="F38" s="114">
        <v>12</v>
      </c>
      <c r="G38" s="114">
        <v>8</v>
      </c>
      <c r="H38" s="114">
        <v>2147</v>
      </c>
      <c r="I38" s="114">
        <v>624</v>
      </c>
      <c r="J38" s="114">
        <v>91</v>
      </c>
      <c r="K38" s="114">
        <v>62</v>
      </c>
      <c r="L38" s="114">
        <v>299</v>
      </c>
      <c r="M38" s="114">
        <v>25</v>
      </c>
      <c r="N38" s="114">
        <v>11</v>
      </c>
      <c r="O38" s="114">
        <v>793</v>
      </c>
      <c r="P38" s="114">
        <v>219</v>
      </c>
      <c r="Q38" s="115">
        <v>60</v>
      </c>
      <c r="R38" s="115">
        <v>12</v>
      </c>
      <c r="S38" s="114">
        <v>282</v>
      </c>
    </row>
    <row r="39" spans="1:19" ht="12.75" customHeight="1" x14ac:dyDescent="0.25">
      <c r="A39" s="171"/>
      <c r="B39" s="188"/>
      <c r="C39" s="195">
        <f>C40/C7*100</f>
        <v>0.51508861073243273</v>
      </c>
      <c r="D39" s="169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70"/>
      <c r="R39" s="170"/>
      <c r="S39" s="168"/>
    </row>
    <row r="40" spans="1:19" s="193" customFormat="1" ht="12.75" customHeight="1" x14ac:dyDescent="0.25">
      <c r="A40" s="190" t="s">
        <v>80</v>
      </c>
      <c r="B40" s="194" t="s">
        <v>27</v>
      </c>
      <c r="C40" s="191">
        <f>SUM(C41:C64)</f>
        <v>1995</v>
      </c>
      <c r="D40" s="191">
        <f t="shared" ref="D40:S40" si="5">SUM(D41:D64)</f>
        <v>37</v>
      </c>
      <c r="E40" s="191">
        <f t="shared" si="5"/>
        <v>17</v>
      </c>
      <c r="F40" s="191">
        <f t="shared" si="5"/>
        <v>26</v>
      </c>
      <c r="G40" s="191">
        <f t="shared" si="5"/>
        <v>11</v>
      </c>
      <c r="H40" s="191">
        <f t="shared" si="5"/>
        <v>355</v>
      </c>
      <c r="I40" s="191">
        <f t="shared" si="5"/>
        <v>17</v>
      </c>
      <c r="J40" s="191">
        <f t="shared" si="5"/>
        <v>510</v>
      </c>
      <c r="K40" s="191">
        <f t="shared" si="5"/>
        <v>7</v>
      </c>
      <c r="L40" s="191">
        <f t="shared" si="5"/>
        <v>13</v>
      </c>
      <c r="M40" s="191">
        <f t="shared" si="5"/>
        <v>7</v>
      </c>
      <c r="N40" s="191">
        <f t="shared" si="5"/>
        <v>8</v>
      </c>
      <c r="O40" s="191">
        <f t="shared" si="5"/>
        <v>559</v>
      </c>
      <c r="P40" s="191">
        <f t="shared" si="5"/>
        <v>21</v>
      </c>
      <c r="Q40" s="191">
        <f t="shared" si="5"/>
        <v>296</v>
      </c>
      <c r="R40" s="191">
        <f t="shared" si="5"/>
        <v>26</v>
      </c>
      <c r="S40" s="191">
        <f t="shared" si="5"/>
        <v>85</v>
      </c>
    </row>
    <row r="41" spans="1:19" s="193" customFormat="1" ht="12.75" customHeight="1" x14ac:dyDescent="0.25">
      <c r="A41" s="190" t="s">
        <v>81</v>
      </c>
      <c r="B41" s="63" t="s">
        <v>82</v>
      </c>
      <c r="C41" s="191">
        <v>2</v>
      </c>
      <c r="D41" s="191" t="s">
        <v>30</v>
      </c>
      <c r="E41" s="191" t="s">
        <v>30</v>
      </c>
      <c r="F41" s="191" t="s">
        <v>30</v>
      </c>
      <c r="G41" s="191">
        <v>1</v>
      </c>
      <c r="H41" s="191" t="s">
        <v>30</v>
      </c>
      <c r="I41" s="191" t="s">
        <v>30</v>
      </c>
      <c r="J41" s="191" t="s">
        <v>30</v>
      </c>
      <c r="K41" s="191" t="s">
        <v>30</v>
      </c>
      <c r="L41" s="191" t="s">
        <v>30</v>
      </c>
      <c r="M41" s="191" t="s">
        <v>30</v>
      </c>
      <c r="N41" s="191" t="s">
        <v>30</v>
      </c>
      <c r="O41" s="191" t="s">
        <v>30</v>
      </c>
      <c r="P41" s="191" t="s">
        <v>30</v>
      </c>
      <c r="Q41" s="192" t="s">
        <v>30</v>
      </c>
      <c r="R41" s="192" t="s">
        <v>30</v>
      </c>
      <c r="S41" s="191">
        <v>1</v>
      </c>
    </row>
    <row r="42" spans="1:19" s="193" customFormat="1" ht="12.75" customHeight="1" x14ac:dyDescent="0.25">
      <c r="A42" s="190" t="s">
        <v>83</v>
      </c>
      <c r="B42" s="60" t="s">
        <v>84</v>
      </c>
      <c r="C42" s="191">
        <v>9</v>
      </c>
      <c r="D42" s="191" t="s">
        <v>30</v>
      </c>
      <c r="E42" s="191">
        <v>1</v>
      </c>
      <c r="F42" s="191" t="s">
        <v>30</v>
      </c>
      <c r="G42" s="191" t="s">
        <v>30</v>
      </c>
      <c r="H42" s="191" t="s">
        <v>30</v>
      </c>
      <c r="I42" s="191">
        <v>1</v>
      </c>
      <c r="J42" s="191" t="s">
        <v>30</v>
      </c>
      <c r="K42" s="191" t="s">
        <v>30</v>
      </c>
      <c r="L42" s="191" t="s">
        <v>30</v>
      </c>
      <c r="M42" s="191" t="s">
        <v>30</v>
      </c>
      <c r="N42" s="191" t="s">
        <v>30</v>
      </c>
      <c r="O42" s="191">
        <v>3</v>
      </c>
      <c r="P42" s="191" t="s">
        <v>30</v>
      </c>
      <c r="Q42" s="192">
        <v>2</v>
      </c>
      <c r="R42" s="192" t="s">
        <v>30</v>
      </c>
      <c r="S42" s="191">
        <v>2</v>
      </c>
    </row>
    <row r="43" spans="1:19" s="193" customFormat="1" ht="12.75" customHeight="1" x14ac:dyDescent="0.25">
      <c r="A43" s="190" t="s">
        <v>85</v>
      </c>
      <c r="B43" s="60" t="s">
        <v>86</v>
      </c>
      <c r="C43" s="191">
        <v>77</v>
      </c>
      <c r="D43" s="191">
        <v>1</v>
      </c>
      <c r="E43" s="191" t="s">
        <v>30</v>
      </c>
      <c r="F43" s="191">
        <v>6</v>
      </c>
      <c r="G43" s="191" t="s">
        <v>30</v>
      </c>
      <c r="H43" s="191">
        <v>1</v>
      </c>
      <c r="I43" s="191" t="s">
        <v>30</v>
      </c>
      <c r="J43" s="191">
        <v>52</v>
      </c>
      <c r="K43" s="191" t="s">
        <v>30</v>
      </c>
      <c r="L43" s="191" t="s">
        <v>30</v>
      </c>
      <c r="M43" s="191" t="s">
        <v>30</v>
      </c>
      <c r="N43" s="191">
        <v>2</v>
      </c>
      <c r="O43" s="191">
        <v>4</v>
      </c>
      <c r="P43" s="191" t="s">
        <v>30</v>
      </c>
      <c r="Q43" s="192">
        <v>3</v>
      </c>
      <c r="R43" s="192">
        <v>6</v>
      </c>
      <c r="S43" s="191">
        <v>2</v>
      </c>
    </row>
    <row r="44" spans="1:19" s="193" customFormat="1" ht="12.75" customHeight="1" x14ac:dyDescent="0.25">
      <c r="A44" s="190" t="s">
        <v>239</v>
      </c>
      <c r="B44" s="60" t="s">
        <v>88</v>
      </c>
      <c r="C44" s="191">
        <v>1</v>
      </c>
      <c r="D44" s="191">
        <v>1</v>
      </c>
      <c r="E44" s="191" t="s">
        <v>30</v>
      </c>
      <c r="F44" s="191" t="s">
        <v>30</v>
      </c>
      <c r="G44" s="191" t="s">
        <v>30</v>
      </c>
      <c r="H44" s="191" t="s">
        <v>30</v>
      </c>
      <c r="I44" s="191" t="s">
        <v>30</v>
      </c>
      <c r="J44" s="191" t="s">
        <v>30</v>
      </c>
      <c r="K44" s="191" t="s">
        <v>30</v>
      </c>
      <c r="L44" s="191" t="s">
        <v>30</v>
      </c>
      <c r="M44" s="191" t="s">
        <v>30</v>
      </c>
      <c r="N44" s="191" t="s">
        <v>30</v>
      </c>
      <c r="O44" s="191" t="s">
        <v>30</v>
      </c>
      <c r="P44" s="191" t="s">
        <v>30</v>
      </c>
      <c r="Q44" s="192" t="s">
        <v>30</v>
      </c>
      <c r="R44" s="192" t="s">
        <v>30</v>
      </c>
      <c r="S44" s="191" t="s">
        <v>30</v>
      </c>
    </row>
    <row r="45" spans="1:19" s="193" customFormat="1" ht="12.75" customHeight="1" x14ac:dyDescent="0.25">
      <c r="A45" s="190" t="s">
        <v>89</v>
      </c>
      <c r="B45" s="67" t="s">
        <v>90</v>
      </c>
      <c r="C45" s="191">
        <v>46</v>
      </c>
      <c r="D45" s="191">
        <v>1</v>
      </c>
      <c r="E45" s="191">
        <v>1</v>
      </c>
      <c r="F45" s="191" t="s">
        <v>30</v>
      </c>
      <c r="G45" s="191" t="s">
        <v>30</v>
      </c>
      <c r="H45" s="191">
        <v>2</v>
      </c>
      <c r="I45" s="191">
        <v>1</v>
      </c>
      <c r="J45" s="191">
        <v>10</v>
      </c>
      <c r="K45" s="191">
        <v>1</v>
      </c>
      <c r="L45" s="191" t="s">
        <v>30</v>
      </c>
      <c r="M45" s="191" t="s">
        <v>30</v>
      </c>
      <c r="N45" s="191" t="s">
        <v>30</v>
      </c>
      <c r="O45" s="191">
        <v>14</v>
      </c>
      <c r="P45" s="191">
        <v>1</v>
      </c>
      <c r="Q45" s="192">
        <v>7</v>
      </c>
      <c r="R45" s="192" t="s">
        <v>30</v>
      </c>
      <c r="S45" s="191">
        <v>8</v>
      </c>
    </row>
    <row r="46" spans="1:19" s="193" customFormat="1" ht="12.75" customHeight="1" x14ac:dyDescent="0.25">
      <c r="A46" s="190" t="s">
        <v>91</v>
      </c>
      <c r="B46" s="67" t="s">
        <v>92</v>
      </c>
      <c r="C46" s="191">
        <v>407</v>
      </c>
      <c r="D46" s="191">
        <v>5</v>
      </c>
      <c r="E46" s="191">
        <v>1</v>
      </c>
      <c r="F46" s="191">
        <v>2</v>
      </c>
      <c r="G46" s="191" t="s">
        <v>30</v>
      </c>
      <c r="H46" s="191">
        <v>2</v>
      </c>
      <c r="I46" s="191">
        <v>1</v>
      </c>
      <c r="J46" s="191">
        <v>178</v>
      </c>
      <c r="K46" s="191">
        <v>2</v>
      </c>
      <c r="L46" s="191">
        <v>1</v>
      </c>
      <c r="M46" s="191">
        <v>2</v>
      </c>
      <c r="N46" s="191" t="s">
        <v>30</v>
      </c>
      <c r="O46" s="191">
        <v>111</v>
      </c>
      <c r="P46" s="191">
        <v>2</v>
      </c>
      <c r="Q46" s="192">
        <v>98</v>
      </c>
      <c r="R46" s="192">
        <v>1</v>
      </c>
      <c r="S46" s="191">
        <v>1</v>
      </c>
    </row>
    <row r="47" spans="1:19" s="193" customFormat="1" ht="12.75" customHeight="1" x14ac:dyDescent="0.25">
      <c r="A47" s="190" t="s">
        <v>93</v>
      </c>
      <c r="B47" s="67" t="s">
        <v>94</v>
      </c>
      <c r="C47" s="191">
        <v>4</v>
      </c>
      <c r="D47" s="191" t="s">
        <v>30</v>
      </c>
      <c r="E47" s="191" t="s">
        <v>30</v>
      </c>
      <c r="F47" s="191" t="s">
        <v>30</v>
      </c>
      <c r="G47" s="191" t="s">
        <v>30</v>
      </c>
      <c r="H47" s="191" t="s">
        <v>30</v>
      </c>
      <c r="I47" s="191" t="s">
        <v>30</v>
      </c>
      <c r="J47" s="191">
        <v>2</v>
      </c>
      <c r="K47" s="191" t="s">
        <v>30</v>
      </c>
      <c r="L47" s="191" t="s">
        <v>30</v>
      </c>
      <c r="M47" s="191" t="s">
        <v>30</v>
      </c>
      <c r="N47" s="191" t="s">
        <v>30</v>
      </c>
      <c r="O47" s="191">
        <v>1</v>
      </c>
      <c r="P47" s="191" t="s">
        <v>30</v>
      </c>
      <c r="Q47" s="192" t="s">
        <v>30</v>
      </c>
      <c r="R47" s="192">
        <v>1</v>
      </c>
      <c r="S47" s="191" t="s">
        <v>30</v>
      </c>
    </row>
    <row r="48" spans="1:19" s="193" customFormat="1" ht="12.75" customHeight="1" x14ac:dyDescent="0.25">
      <c r="A48" s="190" t="s">
        <v>95</v>
      </c>
      <c r="B48" s="67" t="s">
        <v>96</v>
      </c>
      <c r="C48" s="191">
        <v>93</v>
      </c>
      <c r="D48" s="191">
        <v>20</v>
      </c>
      <c r="E48" s="191">
        <v>1</v>
      </c>
      <c r="F48" s="191">
        <v>7</v>
      </c>
      <c r="G48" s="191">
        <v>6</v>
      </c>
      <c r="H48" s="191" t="s">
        <v>30</v>
      </c>
      <c r="I48" s="191">
        <v>2</v>
      </c>
      <c r="J48" s="191">
        <v>15</v>
      </c>
      <c r="K48" s="191" t="s">
        <v>30</v>
      </c>
      <c r="L48" s="191" t="s">
        <v>30</v>
      </c>
      <c r="M48" s="191" t="s">
        <v>30</v>
      </c>
      <c r="N48" s="191">
        <v>2</v>
      </c>
      <c r="O48" s="191">
        <v>21</v>
      </c>
      <c r="P48" s="191" t="s">
        <v>30</v>
      </c>
      <c r="Q48" s="192">
        <v>7</v>
      </c>
      <c r="R48" s="192">
        <v>11</v>
      </c>
      <c r="S48" s="191">
        <v>1</v>
      </c>
    </row>
    <row r="49" spans="1:19" s="193" customFormat="1" ht="12.75" customHeight="1" x14ac:dyDescent="0.25">
      <c r="A49" s="190" t="s">
        <v>97</v>
      </c>
      <c r="B49" s="67" t="s">
        <v>98</v>
      </c>
      <c r="C49" s="191">
        <v>3</v>
      </c>
      <c r="D49" s="191" t="s">
        <v>30</v>
      </c>
      <c r="E49" s="191" t="s">
        <v>30</v>
      </c>
      <c r="F49" s="191">
        <v>1</v>
      </c>
      <c r="G49" s="191" t="s">
        <v>30</v>
      </c>
      <c r="H49" s="191" t="s">
        <v>30</v>
      </c>
      <c r="I49" s="191" t="s">
        <v>30</v>
      </c>
      <c r="J49" s="191">
        <v>1</v>
      </c>
      <c r="K49" s="191" t="s">
        <v>30</v>
      </c>
      <c r="L49" s="191" t="s">
        <v>30</v>
      </c>
      <c r="M49" s="191" t="s">
        <v>30</v>
      </c>
      <c r="N49" s="191" t="s">
        <v>30</v>
      </c>
      <c r="O49" s="191">
        <v>1</v>
      </c>
      <c r="P49" s="191" t="s">
        <v>30</v>
      </c>
      <c r="Q49" s="192" t="s">
        <v>30</v>
      </c>
      <c r="R49" s="192" t="s">
        <v>30</v>
      </c>
      <c r="S49" s="191" t="s">
        <v>30</v>
      </c>
    </row>
    <row r="50" spans="1:19" s="193" customFormat="1" ht="12.75" customHeight="1" x14ac:dyDescent="0.25">
      <c r="A50" s="190" t="s">
        <v>99</v>
      </c>
      <c r="B50" s="67" t="s">
        <v>100</v>
      </c>
      <c r="C50" s="191">
        <v>14</v>
      </c>
      <c r="D50" s="191" t="s">
        <v>30</v>
      </c>
      <c r="E50" s="191">
        <v>1</v>
      </c>
      <c r="F50" s="191">
        <v>1</v>
      </c>
      <c r="G50" s="191">
        <v>1</v>
      </c>
      <c r="H50" s="191">
        <v>1</v>
      </c>
      <c r="I50" s="191" t="s">
        <v>30</v>
      </c>
      <c r="J50" s="191">
        <v>2</v>
      </c>
      <c r="K50" s="191" t="s">
        <v>30</v>
      </c>
      <c r="L50" s="191" t="s">
        <v>30</v>
      </c>
      <c r="M50" s="191" t="s">
        <v>30</v>
      </c>
      <c r="N50" s="191" t="s">
        <v>30</v>
      </c>
      <c r="O50" s="191">
        <v>5</v>
      </c>
      <c r="P50" s="191" t="s">
        <v>30</v>
      </c>
      <c r="Q50" s="192" t="s">
        <v>30</v>
      </c>
      <c r="R50" s="192">
        <v>1</v>
      </c>
      <c r="S50" s="191">
        <v>2</v>
      </c>
    </row>
    <row r="51" spans="1:19" s="193" customFormat="1" ht="12.75" customHeight="1" x14ac:dyDescent="0.25">
      <c r="A51" s="190" t="s">
        <v>101</v>
      </c>
      <c r="B51" s="67" t="s">
        <v>102</v>
      </c>
      <c r="C51" s="191">
        <v>515</v>
      </c>
      <c r="D51" s="191">
        <v>4</v>
      </c>
      <c r="E51" s="191">
        <v>4</v>
      </c>
      <c r="F51" s="191">
        <v>1</v>
      </c>
      <c r="G51" s="191">
        <v>2</v>
      </c>
      <c r="H51" s="191">
        <v>6</v>
      </c>
      <c r="I51" s="191">
        <v>1</v>
      </c>
      <c r="J51" s="191">
        <v>71</v>
      </c>
      <c r="K51" s="191">
        <v>3</v>
      </c>
      <c r="L51" s="191">
        <v>4</v>
      </c>
      <c r="M51" s="191">
        <v>2</v>
      </c>
      <c r="N51" s="191">
        <v>2</v>
      </c>
      <c r="O51" s="191">
        <v>243</v>
      </c>
      <c r="P51" s="191">
        <v>11</v>
      </c>
      <c r="Q51" s="192">
        <v>138</v>
      </c>
      <c r="R51" s="192">
        <v>1</v>
      </c>
      <c r="S51" s="191">
        <v>22</v>
      </c>
    </row>
    <row r="52" spans="1:19" s="193" customFormat="1" ht="12.75" customHeight="1" x14ac:dyDescent="0.25">
      <c r="A52" s="190" t="s">
        <v>103</v>
      </c>
      <c r="B52" s="67" t="s">
        <v>104</v>
      </c>
      <c r="C52" s="191">
        <v>133</v>
      </c>
      <c r="D52" s="191">
        <v>1</v>
      </c>
      <c r="E52" s="191">
        <v>1</v>
      </c>
      <c r="F52" s="191">
        <v>2</v>
      </c>
      <c r="G52" s="191" t="s">
        <v>30</v>
      </c>
      <c r="H52" s="191">
        <v>2</v>
      </c>
      <c r="I52" s="191">
        <v>5</v>
      </c>
      <c r="J52" s="191">
        <v>50</v>
      </c>
      <c r="K52" s="191" t="s">
        <v>30</v>
      </c>
      <c r="L52" s="191">
        <v>4</v>
      </c>
      <c r="M52" s="191" t="s">
        <v>30</v>
      </c>
      <c r="N52" s="191" t="s">
        <v>30</v>
      </c>
      <c r="O52" s="191">
        <v>40</v>
      </c>
      <c r="P52" s="191" t="s">
        <v>30</v>
      </c>
      <c r="Q52" s="192">
        <v>1</v>
      </c>
      <c r="R52" s="192">
        <v>1</v>
      </c>
      <c r="S52" s="191">
        <v>26</v>
      </c>
    </row>
    <row r="53" spans="1:19" s="193" customFormat="1" ht="12.75" customHeight="1" x14ac:dyDescent="0.25">
      <c r="A53" s="190" t="s">
        <v>105</v>
      </c>
      <c r="B53" s="67" t="s">
        <v>106</v>
      </c>
      <c r="C53" s="191">
        <v>1</v>
      </c>
      <c r="D53" s="191" t="s">
        <v>30</v>
      </c>
      <c r="E53" s="191" t="s">
        <v>30</v>
      </c>
      <c r="F53" s="191" t="s">
        <v>30</v>
      </c>
      <c r="G53" s="191" t="s">
        <v>30</v>
      </c>
      <c r="H53" s="191" t="s">
        <v>30</v>
      </c>
      <c r="I53" s="191" t="s">
        <v>30</v>
      </c>
      <c r="J53" s="191" t="s">
        <v>30</v>
      </c>
      <c r="K53" s="191" t="s">
        <v>30</v>
      </c>
      <c r="L53" s="191" t="s">
        <v>30</v>
      </c>
      <c r="M53" s="191" t="s">
        <v>30</v>
      </c>
      <c r="N53" s="191" t="s">
        <v>30</v>
      </c>
      <c r="O53" s="191" t="s">
        <v>30</v>
      </c>
      <c r="P53" s="191" t="s">
        <v>30</v>
      </c>
      <c r="Q53" s="192" t="s">
        <v>30</v>
      </c>
      <c r="R53" s="192" t="s">
        <v>30</v>
      </c>
      <c r="S53" s="191">
        <v>1</v>
      </c>
    </row>
    <row r="54" spans="1:19" s="193" customFormat="1" ht="12.75" customHeight="1" x14ac:dyDescent="0.25">
      <c r="A54" s="190" t="s">
        <v>107</v>
      </c>
      <c r="B54" s="67" t="s">
        <v>108</v>
      </c>
      <c r="C54" s="191">
        <v>3</v>
      </c>
      <c r="D54" s="191" t="s">
        <v>30</v>
      </c>
      <c r="E54" s="191" t="s">
        <v>30</v>
      </c>
      <c r="F54" s="191">
        <v>1</v>
      </c>
      <c r="G54" s="191">
        <v>1</v>
      </c>
      <c r="H54" s="191" t="s">
        <v>30</v>
      </c>
      <c r="I54" s="191" t="s">
        <v>30</v>
      </c>
      <c r="J54" s="191">
        <v>1</v>
      </c>
      <c r="K54" s="191" t="s">
        <v>30</v>
      </c>
      <c r="L54" s="191" t="s">
        <v>30</v>
      </c>
      <c r="M54" s="191" t="s">
        <v>30</v>
      </c>
      <c r="N54" s="191" t="s">
        <v>30</v>
      </c>
      <c r="O54" s="191" t="s">
        <v>30</v>
      </c>
      <c r="P54" s="191" t="s">
        <v>30</v>
      </c>
      <c r="Q54" s="192" t="s">
        <v>30</v>
      </c>
      <c r="R54" s="192" t="s">
        <v>30</v>
      </c>
      <c r="S54" s="191" t="s">
        <v>30</v>
      </c>
    </row>
    <row r="55" spans="1:19" s="193" customFormat="1" ht="12.75" customHeight="1" x14ac:dyDescent="0.25">
      <c r="A55" s="190" t="s">
        <v>109</v>
      </c>
      <c r="B55" s="67" t="s">
        <v>110</v>
      </c>
      <c r="C55" s="191">
        <v>30</v>
      </c>
      <c r="D55" s="191" t="s">
        <v>30</v>
      </c>
      <c r="E55" s="191">
        <v>1</v>
      </c>
      <c r="F55" s="191" t="s">
        <v>30</v>
      </c>
      <c r="G55" s="191" t="s">
        <v>30</v>
      </c>
      <c r="H55" s="191">
        <v>1</v>
      </c>
      <c r="I55" s="191" t="s">
        <v>30</v>
      </c>
      <c r="J55" s="191">
        <v>14</v>
      </c>
      <c r="K55" s="191" t="s">
        <v>30</v>
      </c>
      <c r="L55" s="191" t="s">
        <v>30</v>
      </c>
      <c r="M55" s="191">
        <v>1</v>
      </c>
      <c r="N55" s="191" t="s">
        <v>30</v>
      </c>
      <c r="O55" s="191">
        <v>9</v>
      </c>
      <c r="P55" s="191" t="s">
        <v>30</v>
      </c>
      <c r="Q55" s="192">
        <v>1</v>
      </c>
      <c r="R55" s="192">
        <v>1</v>
      </c>
      <c r="S55" s="191">
        <v>2</v>
      </c>
    </row>
    <row r="56" spans="1:19" s="193" customFormat="1" ht="12.75" customHeight="1" x14ac:dyDescent="0.25">
      <c r="A56" s="190" t="s">
        <v>111</v>
      </c>
      <c r="B56" s="67" t="s">
        <v>112</v>
      </c>
      <c r="C56" s="191">
        <v>4</v>
      </c>
      <c r="D56" s="191">
        <v>1</v>
      </c>
      <c r="E56" s="191">
        <v>1</v>
      </c>
      <c r="F56" s="191" t="s">
        <v>30</v>
      </c>
      <c r="G56" s="191" t="s">
        <v>30</v>
      </c>
      <c r="H56" s="191" t="s">
        <v>30</v>
      </c>
      <c r="I56" s="191" t="s">
        <v>30</v>
      </c>
      <c r="J56" s="191" t="s">
        <v>30</v>
      </c>
      <c r="K56" s="191" t="s">
        <v>30</v>
      </c>
      <c r="L56" s="191" t="s">
        <v>30</v>
      </c>
      <c r="M56" s="191" t="s">
        <v>30</v>
      </c>
      <c r="N56" s="191" t="s">
        <v>30</v>
      </c>
      <c r="O56" s="191">
        <v>2</v>
      </c>
      <c r="P56" s="191" t="s">
        <v>30</v>
      </c>
      <c r="Q56" s="192" t="s">
        <v>30</v>
      </c>
      <c r="R56" s="192" t="s">
        <v>30</v>
      </c>
      <c r="S56" s="191" t="s">
        <v>30</v>
      </c>
    </row>
    <row r="57" spans="1:19" s="193" customFormat="1" ht="12.75" customHeight="1" x14ac:dyDescent="0.25">
      <c r="A57" s="190" t="s">
        <v>113</v>
      </c>
      <c r="B57" s="67" t="s">
        <v>114</v>
      </c>
      <c r="C57" s="191">
        <v>5</v>
      </c>
      <c r="D57" s="191" t="s">
        <v>30</v>
      </c>
      <c r="E57" s="191">
        <v>1</v>
      </c>
      <c r="F57" s="191" t="s">
        <v>30</v>
      </c>
      <c r="G57" s="191" t="s">
        <v>30</v>
      </c>
      <c r="H57" s="191" t="s">
        <v>30</v>
      </c>
      <c r="I57" s="191" t="s">
        <v>30</v>
      </c>
      <c r="J57" s="191" t="s">
        <v>30</v>
      </c>
      <c r="K57" s="191" t="s">
        <v>30</v>
      </c>
      <c r="L57" s="191" t="s">
        <v>30</v>
      </c>
      <c r="M57" s="191" t="s">
        <v>30</v>
      </c>
      <c r="N57" s="191" t="s">
        <v>30</v>
      </c>
      <c r="O57" s="191">
        <v>2</v>
      </c>
      <c r="P57" s="191" t="s">
        <v>30</v>
      </c>
      <c r="Q57" s="192">
        <v>1</v>
      </c>
      <c r="R57" s="192">
        <v>1</v>
      </c>
      <c r="S57" s="191" t="s">
        <v>30</v>
      </c>
    </row>
    <row r="58" spans="1:19" s="193" customFormat="1" ht="12.75" customHeight="1" x14ac:dyDescent="0.25">
      <c r="A58" s="190" t="s">
        <v>240</v>
      </c>
      <c r="B58" s="67" t="s">
        <v>116</v>
      </c>
      <c r="C58" s="191">
        <v>1</v>
      </c>
      <c r="D58" s="191" t="s">
        <v>30</v>
      </c>
      <c r="E58" s="191" t="s">
        <v>30</v>
      </c>
      <c r="F58" s="191" t="s">
        <v>30</v>
      </c>
      <c r="G58" s="191" t="s">
        <v>30</v>
      </c>
      <c r="H58" s="191" t="s">
        <v>30</v>
      </c>
      <c r="I58" s="191" t="s">
        <v>30</v>
      </c>
      <c r="J58" s="191" t="s">
        <v>30</v>
      </c>
      <c r="K58" s="191" t="s">
        <v>30</v>
      </c>
      <c r="L58" s="191" t="s">
        <v>30</v>
      </c>
      <c r="M58" s="191" t="s">
        <v>30</v>
      </c>
      <c r="N58" s="191" t="s">
        <v>30</v>
      </c>
      <c r="O58" s="191" t="s">
        <v>30</v>
      </c>
      <c r="P58" s="191" t="s">
        <v>30</v>
      </c>
      <c r="Q58" s="192">
        <v>1</v>
      </c>
      <c r="R58" s="192" t="s">
        <v>30</v>
      </c>
      <c r="S58" s="191" t="s">
        <v>30</v>
      </c>
    </row>
    <row r="59" spans="1:19" s="193" customFormat="1" ht="12.75" customHeight="1" x14ac:dyDescent="0.25">
      <c r="A59" s="190" t="s">
        <v>117</v>
      </c>
      <c r="B59" s="67" t="s">
        <v>118</v>
      </c>
      <c r="C59" s="191">
        <v>51</v>
      </c>
      <c r="D59" s="191" t="s">
        <v>30</v>
      </c>
      <c r="E59" s="191" t="s">
        <v>30</v>
      </c>
      <c r="F59" s="191" t="s">
        <v>30</v>
      </c>
      <c r="G59" s="191" t="s">
        <v>30</v>
      </c>
      <c r="H59" s="191">
        <v>5</v>
      </c>
      <c r="I59" s="191">
        <v>2</v>
      </c>
      <c r="J59" s="191">
        <v>5</v>
      </c>
      <c r="K59" s="191" t="s">
        <v>30</v>
      </c>
      <c r="L59" s="191">
        <v>1</v>
      </c>
      <c r="M59" s="191" t="s">
        <v>30</v>
      </c>
      <c r="N59" s="191" t="s">
        <v>30</v>
      </c>
      <c r="O59" s="191">
        <v>32</v>
      </c>
      <c r="P59" s="191" t="s">
        <v>30</v>
      </c>
      <c r="Q59" s="192">
        <v>4</v>
      </c>
      <c r="R59" s="192" t="s">
        <v>30</v>
      </c>
      <c r="S59" s="191">
        <v>2</v>
      </c>
    </row>
    <row r="60" spans="1:19" s="193" customFormat="1" ht="12.75" customHeight="1" x14ac:dyDescent="0.25">
      <c r="A60" s="190" t="s">
        <v>119</v>
      </c>
      <c r="B60" s="67" t="s">
        <v>120</v>
      </c>
      <c r="C60" s="191">
        <v>4</v>
      </c>
      <c r="D60" s="191" t="s">
        <v>30</v>
      </c>
      <c r="E60" s="191">
        <v>1</v>
      </c>
      <c r="F60" s="191">
        <v>2</v>
      </c>
      <c r="G60" s="191" t="s">
        <v>30</v>
      </c>
      <c r="H60" s="191" t="s">
        <v>30</v>
      </c>
      <c r="I60" s="191" t="s">
        <v>30</v>
      </c>
      <c r="J60" s="191" t="s">
        <v>30</v>
      </c>
      <c r="K60" s="191" t="s">
        <v>30</v>
      </c>
      <c r="L60" s="191" t="s">
        <v>30</v>
      </c>
      <c r="M60" s="191" t="s">
        <v>30</v>
      </c>
      <c r="N60" s="191">
        <v>1</v>
      </c>
      <c r="O60" s="191" t="s">
        <v>30</v>
      </c>
      <c r="P60" s="191" t="s">
        <v>30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5">
      <c r="A61" s="190" t="s">
        <v>121</v>
      </c>
      <c r="B61" s="67" t="s">
        <v>122</v>
      </c>
      <c r="C61" s="191">
        <v>186</v>
      </c>
      <c r="D61" s="191">
        <v>1</v>
      </c>
      <c r="E61" s="191">
        <v>1</v>
      </c>
      <c r="F61" s="191">
        <v>2</v>
      </c>
      <c r="G61" s="191" t="s">
        <v>30</v>
      </c>
      <c r="H61" s="191">
        <v>25</v>
      </c>
      <c r="I61" s="191">
        <v>1</v>
      </c>
      <c r="J61" s="191">
        <v>70</v>
      </c>
      <c r="K61" s="191">
        <v>1</v>
      </c>
      <c r="L61" s="191">
        <v>2</v>
      </c>
      <c r="M61" s="191">
        <v>1</v>
      </c>
      <c r="N61" s="191">
        <v>1</v>
      </c>
      <c r="O61" s="191">
        <v>61</v>
      </c>
      <c r="P61" s="191">
        <v>5</v>
      </c>
      <c r="Q61" s="192">
        <v>2</v>
      </c>
      <c r="R61" s="192">
        <v>1</v>
      </c>
      <c r="S61" s="191">
        <v>12</v>
      </c>
    </row>
    <row r="62" spans="1:19" s="193" customFormat="1" ht="12.75" customHeight="1" x14ac:dyDescent="0.25">
      <c r="A62" s="190" t="s">
        <v>125</v>
      </c>
      <c r="B62" s="67" t="s">
        <v>126</v>
      </c>
      <c r="C62" s="191">
        <v>2</v>
      </c>
      <c r="D62" s="191" t="s">
        <v>30</v>
      </c>
      <c r="E62" s="191" t="s">
        <v>30</v>
      </c>
      <c r="F62" s="191" t="s">
        <v>30</v>
      </c>
      <c r="G62" s="191" t="s">
        <v>30</v>
      </c>
      <c r="H62" s="191" t="s">
        <v>30</v>
      </c>
      <c r="I62" s="191" t="s">
        <v>30</v>
      </c>
      <c r="J62" s="191" t="s">
        <v>30</v>
      </c>
      <c r="K62" s="191" t="s">
        <v>30</v>
      </c>
      <c r="L62" s="191">
        <v>1</v>
      </c>
      <c r="M62" s="191" t="s">
        <v>30</v>
      </c>
      <c r="N62" s="191" t="s">
        <v>30</v>
      </c>
      <c r="O62" s="191">
        <v>1</v>
      </c>
      <c r="P62" s="191" t="s">
        <v>30</v>
      </c>
      <c r="Q62" s="192" t="s">
        <v>30</v>
      </c>
      <c r="R62" s="192" t="s">
        <v>30</v>
      </c>
      <c r="S62" s="191" t="s">
        <v>30</v>
      </c>
    </row>
    <row r="63" spans="1:19" s="193" customFormat="1" ht="12.75" customHeight="1" x14ac:dyDescent="0.25">
      <c r="A63" s="190" t="s">
        <v>127</v>
      </c>
      <c r="B63" s="67" t="s">
        <v>128</v>
      </c>
      <c r="C63" s="191">
        <v>4</v>
      </c>
      <c r="D63" s="191" t="s">
        <v>30</v>
      </c>
      <c r="E63" s="191" t="s">
        <v>30</v>
      </c>
      <c r="F63" s="191" t="s">
        <v>30</v>
      </c>
      <c r="G63" s="191" t="s">
        <v>30</v>
      </c>
      <c r="H63" s="191" t="s">
        <v>30</v>
      </c>
      <c r="I63" s="191" t="s">
        <v>30</v>
      </c>
      <c r="J63" s="191" t="s">
        <v>30</v>
      </c>
      <c r="K63" s="191" t="s">
        <v>30</v>
      </c>
      <c r="L63" s="191" t="s">
        <v>30</v>
      </c>
      <c r="M63" s="191" t="s">
        <v>30</v>
      </c>
      <c r="N63" s="191" t="s">
        <v>30</v>
      </c>
      <c r="O63" s="191">
        <v>4</v>
      </c>
      <c r="P63" s="191" t="s">
        <v>30</v>
      </c>
      <c r="Q63" s="192" t="s">
        <v>30</v>
      </c>
      <c r="R63" s="192" t="s">
        <v>30</v>
      </c>
      <c r="S63" s="191" t="s">
        <v>30</v>
      </c>
    </row>
    <row r="64" spans="1:19" s="193" customFormat="1" ht="12.75" customHeight="1" x14ac:dyDescent="0.25">
      <c r="A64" s="190" t="s">
        <v>129</v>
      </c>
      <c r="B64" s="67" t="s">
        <v>130</v>
      </c>
      <c r="C64" s="191">
        <v>400</v>
      </c>
      <c r="D64" s="191">
        <v>2</v>
      </c>
      <c r="E64" s="191">
        <v>2</v>
      </c>
      <c r="F64" s="191">
        <v>1</v>
      </c>
      <c r="G64" s="191" t="s">
        <v>30</v>
      </c>
      <c r="H64" s="191">
        <v>310</v>
      </c>
      <c r="I64" s="191">
        <v>3</v>
      </c>
      <c r="J64" s="191">
        <v>39</v>
      </c>
      <c r="K64" s="191" t="s">
        <v>30</v>
      </c>
      <c r="L64" s="191" t="s">
        <v>30</v>
      </c>
      <c r="M64" s="191">
        <v>1</v>
      </c>
      <c r="N64" s="191" t="s">
        <v>30</v>
      </c>
      <c r="O64" s="191">
        <v>5</v>
      </c>
      <c r="P64" s="191">
        <v>2</v>
      </c>
      <c r="Q64" s="192">
        <v>31</v>
      </c>
      <c r="R64" s="192">
        <v>1</v>
      </c>
      <c r="S64" s="191">
        <v>3</v>
      </c>
    </row>
    <row r="65" spans="1:19" ht="12.75" customHeight="1" x14ac:dyDescent="0.25">
      <c r="A65" s="172"/>
      <c r="B65" s="172"/>
      <c r="C65" s="168"/>
      <c r="D65" s="169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70"/>
      <c r="R65" s="170"/>
      <c r="S65" s="168"/>
    </row>
    <row r="66" spans="1:19" ht="12.75" customHeight="1" x14ac:dyDescent="0.25">
      <c r="A66" s="172"/>
      <c r="B66" s="172"/>
      <c r="C66" s="168"/>
      <c r="D66" s="169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70"/>
      <c r="R66" s="170"/>
      <c r="S66" s="168"/>
    </row>
    <row r="67" spans="1:19" ht="12.75" customHeight="1" x14ac:dyDescent="0.25">
      <c r="A67" s="172"/>
      <c r="B67" s="172"/>
      <c r="C67" s="168"/>
      <c r="D67" s="169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70"/>
      <c r="R67" s="170"/>
      <c r="S67" s="168"/>
    </row>
    <row r="68" spans="1:19" ht="12.75" customHeight="1" x14ac:dyDescent="0.25">
      <c r="A68" s="172"/>
      <c r="B68" s="172"/>
      <c r="C68" s="168"/>
      <c r="D68" s="169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70"/>
      <c r="R68" s="170"/>
      <c r="S68" s="168"/>
    </row>
    <row r="69" spans="1:19" ht="12.75" customHeight="1" x14ac:dyDescent="0.25">
      <c r="A69" s="172"/>
      <c r="B69" s="172"/>
      <c r="C69" s="168"/>
      <c r="D69" s="169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70"/>
      <c r="R69" s="170"/>
      <c r="S69" s="168"/>
    </row>
    <row r="70" spans="1:19" ht="12.75" customHeight="1" x14ac:dyDescent="0.25">
      <c r="A70" s="172"/>
      <c r="B70" s="172"/>
      <c r="C70" s="168"/>
      <c r="D70" s="169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70"/>
      <c r="R70" s="170"/>
      <c r="S70" s="168"/>
    </row>
    <row r="71" spans="1:19" ht="12.75" customHeight="1" x14ac:dyDescent="0.25">
      <c r="A71" s="172"/>
      <c r="B71" s="172"/>
      <c r="C71" s="168"/>
      <c r="D71" s="169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5">
      <c r="A72" s="172"/>
      <c r="B72" s="172"/>
      <c r="C72" s="168"/>
      <c r="D72" s="169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5">
      <c r="A73" s="172"/>
      <c r="B73" s="172"/>
      <c r="C73" s="168"/>
      <c r="D73" s="169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5">
      <c r="A74" s="172"/>
      <c r="B74" s="172"/>
      <c r="C74" s="168"/>
      <c r="D74" s="169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5">
      <c r="A75" s="172"/>
      <c r="B75" s="172"/>
      <c r="C75" s="168"/>
      <c r="D75" s="169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5">
      <c r="A76" s="172"/>
      <c r="B76" s="172"/>
      <c r="C76" s="168"/>
      <c r="D76" s="169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5">
      <c r="A77" s="172"/>
      <c r="B77" s="172"/>
      <c r="C77" s="168"/>
      <c r="D77" s="169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5">
      <c r="A78" s="172"/>
      <c r="B78" s="172"/>
      <c r="C78" s="168"/>
      <c r="D78" s="169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5">
      <c r="A79" s="172"/>
      <c r="B79" s="172"/>
      <c r="C79" s="168"/>
      <c r="D79" s="169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5">
      <c r="A80" s="172"/>
      <c r="B80" s="172"/>
      <c r="C80" s="168"/>
      <c r="D80" s="169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5">
      <c r="A81" s="172"/>
      <c r="B81" s="172"/>
      <c r="C81" s="168"/>
      <c r="D81" s="169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5">
      <c r="A82" s="172"/>
      <c r="B82" s="172"/>
      <c r="C82" s="168"/>
      <c r="D82" s="169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5">
      <c r="A83" s="172"/>
      <c r="B83" s="172"/>
      <c r="C83" s="168"/>
      <c r="D83" s="169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5">
      <c r="A84" s="172"/>
      <c r="B84" s="172"/>
      <c r="C84" s="168"/>
      <c r="D84" s="169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5">
      <c r="A85" s="172"/>
      <c r="B85" s="172"/>
      <c r="C85" s="168"/>
      <c r="D85" s="169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5">
      <c r="A86" s="172"/>
      <c r="B86" s="172"/>
      <c r="C86" s="168"/>
      <c r="D86" s="169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5">
      <c r="A87" s="172"/>
      <c r="B87" s="172"/>
      <c r="C87" s="168"/>
      <c r="D87" s="169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5">
      <c r="A88" s="172"/>
      <c r="B88" s="172"/>
      <c r="C88" s="168"/>
      <c r="D88" s="169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5">
      <c r="A89" s="172"/>
      <c r="B89" s="172"/>
      <c r="C89" s="168"/>
      <c r="D89" s="169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5">
      <c r="A90" s="172"/>
      <c r="B90" s="172"/>
      <c r="C90" s="168"/>
      <c r="D90" s="169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5">
      <c r="A91" s="172"/>
      <c r="B91" s="172"/>
      <c r="C91" s="168"/>
      <c r="D91" s="169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5">
      <c r="A92" s="172"/>
      <c r="B92" s="172"/>
      <c r="C92" s="168"/>
      <c r="D92" s="169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5">
      <c r="A93" s="172"/>
      <c r="B93" s="172"/>
      <c r="C93" s="168"/>
      <c r="D93" s="169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5">
      <c r="A94" s="172"/>
      <c r="B94" s="172"/>
      <c r="C94" s="168"/>
      <c r="D94" s="169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5">
      <c r="A95" s="172"/>
      <c r="B95" s="172"/>
      <c r="C95" s="168"/>
      <c r="D95" s="169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5">
      <c r="A96" s="172"/>
      <c r="B96" s="172"/>
      <c r="C96" s="168"/>
      <c r="D96" s="169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5">
      <c r="A97" s="172"/>
      <c r="B97" s="172"/>
      <c r="C97" s="168"/>
      <c r="D97" s="169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5">
      <c r="A98" s="172"/>
      <c r="B98" s="172"/>
      <c r="C98" s="168"/>
      <c r="D98" s="169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5">
      <c r="A99" s="172"/>
      <c r="B99" s="172"/>
      <c r="C99" s="168"/>
      <c r="D99" s="169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5">
      <c r="A100" s="172"/>
      <c r="B100" s="172"/>
      <c r="C100" s="168"/>
      <c r="D100" s="169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5">
      <c r="A101" s="172"/>
      <c r="B101" s="172"/>
      <c r="C101" s="168"/>
      <c r="D101" s="169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5">
      <c r="A102" s="172"/>
      <c r="B102" s="172"/>
      <c r="C102" s="168"/>
      <c r="D102" s="169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5">
      <c r="A103" s="172"/>
      <c r="B103" s="172"/>
      <c r="C103" s="168"/>
      <c r="D103" s="169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5">
      <c r="A104" s="172"/>
      <c r="B104" s="172"/>
      <c r="C104" s="168"/>
      <c r="D104" s="169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5">
      <c r="A105" s="172"/>
      <c r="B105" s="172"/>
      <c r="C105" s="168"/>
      <c r="D105" s="169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5">
      <c r="A106" s="172"/>
      <c r="B106" s="172"/>
      <c r="C106" s="168"/>
      <c r="D106" s="169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5">
      <c r="A107" s="172"/>
      <c r="B107" s="172"/>
      <c r="C107" s="168"/>
      <c r="D107" s="169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5">
      <c r="A108" s="172"/>
      <c r="B108" s="172"/>
      <c r="C108" s="168"/>
      <c r="D108" s="169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5">
      <c r="A109" s="172"/>
      <c r="B109" s="172"/>
      <c r="C109" s="168"/>
      <c r="D109" s="169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5">
      <c r="A110" s="172"/>
      <c r="B110" s="172"/>
      <c r="C110" s="168"/>
      <c r="D110" s="169"/>
      <c r="E110" s="168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5">
      <c r="A111" s="172"/>
      <c r="B111" s="172"/>
      <c r="C111" s="168"/>
      <c r="D111" s="169"/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5">
      <c r="A112" s="172"/>
      <c r="B112" s="172"/>
      <c r="C112" s="168"/>
      <c r="D112" s="169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5">
      <c r="A113" s="172"/>
      <c r="B113" s="172"/>
      <c r="C113" s="168"/>
      <c r="D113" s="169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5">
      <c r="A114" s="172"/>
      <c r="B114" s="172"/>
      <c r="C114" s="168"/>
      <c r="D114" s="169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5">
      <c r="A115" s="172"/>
      <c r="B115" s="172"/>
      <c r="C115" s="168"/>
      <c r="D115" s="169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5">
      <c r="A116" s="172"/>
      <c r="B116" s="172"/>
      <c r="C116" s="168"/>
      <c r="D116" s="169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5">
      <c r="A117" s="172"/>
      <c r="B117" s="172"/>
      <c r="C117" s="168"/>
      <c r="D117" s="169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5">
      <c r="A118" s="172"/>
      <c r="B118" s="172"/>
      <c r="C118" s="168"/>
      <c r="D118" s="169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5">
      <c r="A119" s="172"/>
      <c r="B119" s="172"/>
      <c r="C119" s="168"/>
      <c r="D119" s="169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5">
      <c r="A120" s="172"/>
      <c r="B120" s="172"/>
      <c r="C120" s="168"/>
      <c r="D120" s="169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5">
      <c r="A121" s="172"/>
      <c r="B121" s="172"/>
      <c r="C121" s="168"/>
      <c r="D121" s="169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5">
      <c r="A122" s="172"/>
      <c r="B122" s="172"/>
      <c r="C122" s="168"/>
      <c r="D122" s="169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5">
      <c r="A123" s="172"/>
      <c r="B123" s="172"/>
      <c r="C123" s="168"/>
      <c r="D123" s="169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5">
      <c r="A124" s="172"/>
      <c r="B124" s="172"/>
      <c r="C124" s="168"/>
      <c r="D124" s="169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5">
      <c r="A125" s="172"/>
      <c r="B125" s="172"/>
      <c r="C125" s="168"/>
      <c r="D125" s="169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5">
      <c r="A126" s="172"/>
      <c r="B126" s="172"/>
      <c r="C126" s="168"/>
      <c r="D126" s="169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5">
      <c r="A127" s="172"/>
      <c r="B127" s="172"/>
      <c r="C127" s="168"/>
      <c r="D127" s="169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5">
      <c r="A128" s="172"/>
      <c r="B128" s="172"/>
      <c r="C128" s="168"/>
      <c r="D128" s="169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5">
      <c r="A129" s="172"/>
      <c r="B129" s="172"/>
      <c r="C129" s="168"/>
      <c r="D129" s="169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5">
      <c r="A130" s="172"/>
      <c r="B130" s="172"/>
      <c r="C130" s="168"/>
      <c r="D130" s="169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5">
      <c r="A131" s="172"/>
      <c r="B131" s="172"/>
      <c r="C131" s="168"/>
      <c r="D131" s="169"/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5">
      <c r="A132" s="172"/>
      <c r="B132" s="172"/>
      <c r="C132" s="168"/>
      <c r="D132" s="169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5">
      <c r="A133" s="172"/>
      <c r="B133" s="172"/>
      <c r="C133" s="168"/>
      <c r="D133" s="169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5">
      <c r="A134" s="172"/>
      <c r="B134" s="172"/>
      <c r="C134" s="168"/>
      <c r="D134" s="169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5">
      <c r="A135" s="172"/>
      <c r="B135" s="172"/>
      <c r="C135" s="168"/>
      <c r="D135" s="169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5">
      <c r="A136" s="172"/>
      <c r="B136" s="172"/>
      <c r="C136" s="168"/>
      <c r="D136" s="169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5">
      <c r="A137" s="172"/>
      <c r="B137" s="172"/>
      <c r="C137" s="168"/>
      <c r="D137" s="169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5">
      <c r="A138" s="172"/>
      <c r="B138" s="172"/>
      <c r="C138" s="168"/>
      <c r="D138" s="169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5">
      <c r="A139" s="172"/>
      <c r="B139" s="172"/>
      <c r="C139" s="168"/>
      <c r="D139" s="169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5">
      <c r="A140" s="172"/>
      <c r="B140" s="172"/>
      <c r="C140" s="168"/>
      <c r="D140" s="169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5">
      <c r="A141" s="172"/>
      <c r="B141" s="172"/>
      <c r="C141" s="168"/>
      <c r="D141" s="169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5">
      <c r="A142" s="172"/>
      <c r="B142" s="172"/>
      <c r="C142" s="168"/>
      <c r="D142" s="169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5">
      <c r="A143" s="172"/>
      <c r="B143" s="172"/>
      <c r="C143" s="168"/>
      <c r="D143" s="169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5">
      <c r="A144" s="172"/>
      <c r="B144" s="172"/>
      <c r="C144" s="168"/>
      <c r="D144" s="169"/>
      <c r="E144" s="168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5">
      <c r="A145" s="172"/>
      <c r="B145" s="172"/>
      <c r="C145" s="168"/>
      <c r="D145" s="169"/>
      <c r="E145" s="168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5">
      <c r="A146" s="172"/>
      <c r="B146" s="172"/>
      <c r="C146" s="168"/>
      <c r="D146" s="169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5">
      <c r="A147" s="172"/>
      <c r="B147" s="172"/>
      <c r="C147" s="168"/>
      <c r="D147" s="169"/>
      <c r="E147" s="168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5">
      <c r="A148" s="172"/>
      <c r="B148" s="172"/>
      <c r="C148" s="168"/>
      <c r="D148" s="169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5">
      <c r="A149" s="172"/>
      <c r="B149" s="172"/>
      <c r="C149" s="168"/>
      <c r="D149" s="169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5">
      <c r="A150" s="172"/>
      <c r="B150" s="172"/>
      <c r="C150" s="168"/>
      <c r="D150" s="169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5">
      <c r="A151" s="172"/>
      <c r="B151" s="172"/>
      <c r="C151" s="168"/>
      <c r="D151" s="169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5">
      <c r="A152" s="172"/>
      <c r="B152" s="172"/>
      <c r="C152" s="168"/>
      <c r="D152" s="169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5">
      <c r="A153" s="172"/>
      <c r="B153" s="172"/>
      <c r="C153" s="168"/>
      <c r="D153" s="169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5">
      <c r="A154" s="172"/>
      <c r="B154" s="172"/>
      <c r="C154" s="168"/>
      <c r="D154" s="169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5">
      <c r="A155" s="172"/>
      <c r="B155" s="172"/>
      <c r="C155" s="168"/>
      <c r="D155" s="169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5">
      <c r="A156" s="172"/>
      <c r="B156" s="172"/>
      <c r="C156" s="168"/>
      <c r="D156" s="169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5">
      <c r="A157" s="172"/>
      <c r="B157" s="172"/>
      <c r="C157" s="168"/>
      <c r="D157" s="169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5">
      <c r="A158" s="172"/>
      <c r="B158" s="172"/>
      <c r="C158" s="168"/>
      <c r="D158" s="169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5">
      <c r="A159" s="172"/>
      <c r="B159" s="172"/>
      <c r="C159" s="168"/>
      <c r="D159" s="169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5">
      <c r="A160" s="172"/>
      <c r="B160" s="172"/>
      <c r="C160" s="168"/>
      <c r="D160" s="169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5">
      <c r="A161" s="172"/>
      <c r="B161" s="172"/>
      <c r="C161" s="168"/>
      <c r="D161" s="169"/>
      <c r="E161" s="168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5">
      <c r="A162" s="172"/>
      <c r="B162" s="172"/>
      <c r="C162" s="168"/>
      <c r="D162" s="169"/>
      <c r="E162" s="168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5">
      <c r="A163" s="172"/>
      <c r="B163" s="172"/>
      <c r="C163" s="168"/>
      <c r="D163" s="169"/>
      <c r="E163" s="168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5">
      <c r="A164" s="172"/>
      <c r="B164" s="172"/>
      <c r="C164" s="168"/>
      <c r="D164" s="169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5">
      <c r="A165" s="172"/>
      <c r="B165" s="172"/>
      <c r="C165" s="168"/>
      <c r="D165" s="169"/>
      <c r="E165" s="168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5">
      <c r="A166" s="172"/>
      <c r="B166" s="172"/>
      <c r="C166" s="168"/>
      <c r="D166" s="169"/>
      <c r="E166" s="168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5">
      <c r="A167" s="172"/>
      <c r="B167" s="172"/>
      <c r="C167" s="168"/>
      <c r="D167" s="169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5">
      <c r="A168" s="172"/>
      <c r="B168" s="172"/>
      <c r="C168" s="168"/>
      <c r="D168" s="169"/>
      <c r="E168" s="168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5">
      <c r="A169" s="172"/>
      <c r="B169" s="172"/>
      <c r="C169" s="168"/>
      <c r="D169" s="169"/>
      <c r="E169" s="168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5">
      <c r="A170" s="172"/>
      <c r="B170" s="172"/>
      <c r="C170" s="168"/>
      <c r="D170" s="169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5">
      <c r="A171" s="172"/>
      <c r="B171" s="172"/>
      <c r="C171" s="168"/>
      <c r="D171" s="169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5">
      <c r="A172" s="172"/>
      <c r="B172" s="172"/>
      <c r="C172" s="168"/>
      <c r="D172" s="169"/>
      <c r="E172" s="168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5">
      <c r="A173" s="172"/>
      <c r="B173" s="172"/>
      <c r="C173" s="168"/>
      <c r="D173" s="169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5">
      <c r="A174" s="172"/>
      <c r="B174" s="172"/>
      <c r="C174" s="168"/>
      <c r="D174" s="169"/>
      <c r="E174" s="168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5">
      <c r="A175" s="172"/>
      <c r="B175" s="172"/>
      <c r="C175" s="168"/>
      <c r="D175" s="169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5">
      <c r="A176" s="172"/>
      <c r="B176" s="172"/>
      <c r="C176" s="168"/>
      <c r="D176" s="169"/>
      <c r="E176" s="168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5">
      <c r="A177" s="172"/>
      <c r="B177" s="172"/>
      <c r="C177" s="168"/>
      <c r="D177" s="169"/>
      <c r="E177" s="168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5">
      <c r="A178" s="172"/>
      <c r="B178" s="172"/>
      <c r="C178" s="168"/>
      <c r="D178" s="169"/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5">
      <c r="A179" s="172"/>
      <c r="B179" s="172"/>
      <c r="C179" s="168"/>
      <c r="D179" s="169"/>
      <c r="E179" s="168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5">
      <c r="A180" s="172"/>
      <c r="B180" s="172"/>
      <c r="C180" s="168"/>
      <c r="D180" s="169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5">
      <c r="A181" s="172"/>
      <c r="B181" s="172"/>
      <c r="C181" s="168"/>
      <c r="D181" s="169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5">
      <c r="A182" s="172"/>
      <c r="B182" s="172"/>
      <c r="C182" s="168"/>
      <c r="D182" s="169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5">
      <c r="A183" s="172"/>
      <c r="B183" s="172"/>
      <c r="C183" s="168"/>
      <c r="D183" s="169"/>
      <c r="E183" s="168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5">
      <c r="A184" s="172"/>
      <c r="B184" s="172"/>
      <c r="C184" s="168"/>
      <c r="D184" s="169"/>
      <c r="E184" s="168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5">
      <c r="A185" s="172"/>
      <c r="B185" s="172"/>
      <c r="C185" s="168"/>
      <c r="D185" s="169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5">
      <c r="A186" s="172"/>
      <c r="B186" s="172"/>
      <c r="C186" s="168"/>
      <c r="D186" s="169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5">
      <c r="A187" s="172"/>
      <c r="B187" s="172"/>
      <c r="C187" s="168"/>
      <c r="D187" s="169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5">
      <c r="A188" s="172"/>
      <c r="B188" s="172"/>
      <c r="C188" s="168"/>
      <c r="D188" s="169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5">
      <c r="A189" s="172"/>
      <c r="B189" s="172"/>
      <c r="C189" s="168"/>
      <c r="D189" s="169"/>
      <c r="E189" s="168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5">
      <c r="A190" s="172"/>
      <c r="B190" s="172"/>
      <c r="C190" s="168"/>
      <c r="D190" s="169"/>
      <c r="E190" s="168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5">
      <c r="A191" s="172"/>
      <c r="B191" s="172"/>
      <c r="C191" s="168"/>
      <c r="D191" s="169"/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5">
      <c r="A192" s="172"/>
      <c r="B192" s="172"/>
      <c r="C192" s="168"/>
      <c r="D192" s="169"/>
      <c r="E192" s="168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5">
      <c r="A193" s="172"/>
      <c r="B193" s="172"/>
      <c r="C193" s="168"/>
      <c r="D193" s="169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5">
      <c r="A194" s="172"/>
      <c r="B194" s="172"/>
      <c r="C194" s="168"/>
      <c r="D194" s="169"/>
      <c r="E194" s="168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5">
      <c r="A195" s="172"/>
      <c r="B195" s="172"/>
      <c r="C195" s="168"/>
      <c r="D195" s="169"/>
      <c r="E195" s="168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5">
      <c r="A196" s="172"/>
      <c r="B196" s="172"/>
      <c r="C196" s="168"/>
      <c r="D196" s="169"/>
      <c r="E196" s="168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5">
      <c r="A197" s="172"/>
      <c r="B197" s="172"/>
      <c r="C197" s="168"/>
      <c r="D197" s="169"/>
      <c r="E197" s="168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5">
      <c r="A198" s="172"/>
      <c r="B198" s="172"/>
      <c r="C198" s="168"/>
      <c r="D198" s="169"/>
      <c r="E198" s="168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5">
      <c r="A199" s="172"/>
      <c r="B199" s="172"/>
      <c r="C199" s="168"/>
      <c r="D199" s="169"/>
      <c r="E199" s="168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5">
      <c r="A200" s="172"/>
      <c r="B200" s="172"/>
      <c r="C200" s="168"/>
      <c r="D200" s="169"/>
      <c r="E200" s="168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5">
      <c r="A201" s="172"/>
      <c r="B201" s="172"/>
      <c r="C201" s="168"/>
      <c r="D201" s="169"/>
      <c r="E201" s="168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5">
      <c r="A202" s="172"/>
      <c r="B202" s="172"/>
      <c r="C202" s="168"/>
      <c r="D202" s="169"/>
      <c r="E202" s="168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5">
      <c r="A203" s="172"/>
      <c r="B203" s="172"/>
      <c r="C203" s="168"/>
      <c r="D203" s="169"/>
      <c r="E203" s="168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5">
      <c r="A204" s="172"/>
      <c r="B204" s="172"/>
      <c r="C204" s="168"/>
      <c r="D204" s="169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5">
      <c r="A205" s="172"/>
      <c r="B205" s="172"/>
      <c r="C205" s="168"/>
      <c r="D205" s="169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5">
      <c r="A206" s="172"/>
      <c r="B206" s="172"/>
      <c r="C206" s="168"/>
      <c r="D206" s="169"/>
      <c r="E206" s="168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5">
      <c r="A207" s="172"/>
      <c r="B207" s="172"/>
      <c r="C207" s="168"/>
      <c r="D207" s="169"/>
      <c r="E207" s="168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5">
      <c r="A208" s="172"/>
      <c r="B208" s="172"/>
      <c r="C208" s="168"/>
      <c r="D208" s="169"/>
      <c r="E208" s="168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5">
      <c r="A209" s="172"/>
      <c r="B209" s="172"/>
      <c r="C209" s="168"/>
      <c r="D209" s="169"/>
      <c r="E209" s="168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5">
      <c r="A210" s="172"/>
      <c r="B210" s="172"/>
      <c r="C210" s="168"/>
      <c r="D210" s="169"/>
      <c r="E210" s="168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5">
      <c r="A211" s="172"/>
      <c r="B211" s="172"/>
      <c r="C211" s="168"/>
      <c r="D211" s="169"/>
      <c r="E211" s="168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5">
      <c r="A212" s="172"/>
      <c r="B212" s="172"/>
      <c r="C212" s="168"/>
      <c r="D212" s="169"/>
      <c r="E212" s="168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5">
      <c r="A213" s="172"/>
      <c r="B213" s="172"/>
      <c r="C213" s="168"/>
      <c r="D213" s="169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5">
      <c r="A214" s="172"/>
      <c r="B214" s="172"/>
      <c r="C214" s="168"/>
      <c r="D214" s="169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5">
      <c r="A215" s="172"/>
      <c r="B215" s="172"/>
      <c r="C215" s="168"/>
      <c r="D215" s="169"/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5">
      <c r="A216" s="172"/>
      <c r="B216" s="172"/>
      <c r="C216" s="168"/>
      <c r="D216" s="169"/>
      <c r="E216" s="168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5">
      <c r="A217" s="172"/>
      <c r="B217" s="172"/>
      <c r="C217" s="168"/>
      <c r="D217" s="169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5">
      <c r="A218" s="172"/>
      <c r="B218" s="172"/>
      <c r="C218" s="168"/>
      <c r="D218" s="169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5">
      <c r="A219" s="172"/>
      <c r="B219" s="172"/>
      <c r="C219" s="168"/>
      <c r="D219" s="169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5">
      <c r="A220" s="172"/>
      <c r="B220" s="172"/>
      <c r="C220" s="168"/>
      <c r="D220" s="169"/>
      <c r="E220" s="168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5">
      <c r="A221" s="172"/>
      <c r="B221" s="172"/>
      <c r="C221" s="168"/>
      <c r="D221" s="169"/>
      <c r="E221" s="168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5">
      <c r="A222" s="172"/>
      <c r="B222" s="172"/>
      <c r="C222" s="168"/>
      <c r="D222" s="169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5">
      <c r="A223" s="172"/>
      <c r="B223" s="172"/>
      <c r="C223" s="168"/>
      <c r="D223" s="169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5">
      <c r="A224" s="172"/>
      <c r="B224" s="172"/>
      <c r="C224" s="168"/>
      <c r="D224" s="169"/>
      <c r="E224" s="168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5">
      <c r="A225" s="172"/>
      <c r="B225" s="172"/>
      <c r="C225" s="168"/>
      <c r="D225" s="169"/>
      <c r="E225" s="168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5">
      <c r="A226" s="172"/>
      <c r="B226" s="172"/>
      <c r="C226" s="168"/>
      <c r="D226" s="169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5">
      <c r="A227" s="172"/>
      <c r="B227" s="172"/>
      <c r="C227" s="168"/>
      <c r="D227" s="169"/>
      <c r="E227" s="168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5">
      <c r="A228" s="172"/>
      <c r="B228" s="172"/>
      <c r="C228" s="168"/>
      <c r="D228" s="169"/>
      <c r="E228" s="168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5">
      <c r="A229" s="172"/>
      <c r="B229" s="172"/>
      <c r="C229" s="168"/>
      <c r="D229" s="169"/>
      <c r="E229" s="168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5">
      <c r="A230" s="172"/>
      <c r="B230" s="172"/>
      <c r="C230" s="168"/>
      <c r="D230" s="169"/>
      <c r="E230" s="168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5">
      <c r="A231" s="172"/>
      <c r="B231" s="172"/>
      <c r="C231" s="168"/>
      <c r="D231" s="169"/>
      <c r="E231" s="168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5">
      <c r="A232" s="172"/>
      <c r="B232" s="172"/>
      <c r="C232" s="168"/>
      <c r="D232" s="169"/>
      <c r="E232" s="168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5">
      <c r="A233" s="172"/>
      <c r="B233" s="172"/>
      <c r="C233" s="168"/>
      <c r="D233" s="169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5">
      <c r="A234" s="172"/>
      <c r="B234" s="172"/>
      <c r="C234" s="168"/>
      <c r="D234" s="169"/>
      <c r="E234" s="168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5">
      <c r="A235" s="172"/>
      <c r="B235" s="172"/>
      <c r="C235" s="168"/>
      <c r="D235" s="169"/>
      <c r="E235" s="168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5">
      <c r="A236" s="172"/>
      <c r="B236" s="172"/>
      <c r="C236" s="168"/>
      <c r="D236" s="169"/>
      <c r="E236" s="168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5">
      <c r="A237" s="172"/>
      <c r="B237" s="172"/>
      <c r="C237" s="168"/>
      <c r="D237" s="169"/>
      <c r="E237" s="168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5">
      <c r="A238" s="172"/>
      <c r="B238" s="172"/>
      <c r="C238" s="168"/>
      <c r="D238" s="169"/>
      <c r="E238" s="168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5">
      <c r="A239" s="172"/>
      <c r="B239" s="172"/>
      <c r="C239" s="168"/>
      <c r="D239" s="169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5">
      <c r="A240" s="172"/>
      <c r="B240" s="172"/>
      <c r="C240" s="168"/>
      <c r="D240" s="169"/>
      <c r="E240" s="168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5">
      <c r="A241" s="172"/>
      <c r="B241" s="172"/>
      <c r="C241" s="168"/>
      <c r="D241" s="169"/>
      <c r="E241" s="168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5">
      <c r="A242" s="172"/>
      <c r="B242" s="172"/>
      <c r="C242" s="168"/>
      <c r="D242" s="169"/>
      <c r="E242" s="168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5">
      <c r="A243" s="172"/>
      <c r="B243" s="172"/>
      <c r="C243" s="168"/>
      <c r="D243" s="169"/>
      <c r="E243" s="168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5">
      <c r="A244" s="172"/>
      <c r="B244" s="172"/>
      <c r="C244" s="168"/>
      <c r="D244" s="169"/>
      <c r="E244" s="168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5">
      <c r="A245" s="172"/>
      <c r="B245" s="172"/>
      <c r="C245" s="168"/>
      <c r="D245" s="169"/>
      <c r="E245" s="168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5">
      <c r="A246" s="172"/>
      <c r="B246" s="172"/>
      <c r="C246" s="168"/>
      <c r="D246" s="169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5">
      <c r="A247" s="172"/>
      <c r="B247" s="172"/>
      <c r="C247" s="168"/>
      <c r="D247" s="169"/>
      <c r="E247" s="168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5">
      <c r="A248" s="172"/>
      <c r="B248" s="172"/>
      <c r="C248" s="168"/>
      <c r="D248" s="169"/>
      <c r="E248" s="168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5">
      <c r="A249" s="172"/>
      <c r="B249" s="172"/>
      <c r="C249" s="168"/>
      <c r="D249" s="169"/>
      <c r="E249" s="168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5">
      <c r="A250" s="172"/>
      <c r="B250" s="172"/>
      <c r="C250" s="168"/>
      <c r="D250" s="169"/>
      <c r="E250" s="168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5">
      <c r="A251" s="172"/>
      <c r="B251" s="172"/>
      <c r="C251" s="168"/>
      <c r="D251" s="169"/>
      <c r="E251" s="168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5">
      <c r="A252" s="172"/>
      <c r="B252" s="172"/>
      <c r="C252" s="168"/>
      <c r="D252" s="169"/>
      <c r="E252" s="168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5">
      <c r="A253" s="172"/>
      <c r="B253" s="172"/>
      <c r="C253" s="168"/>
      <c r="D253" s="169"/>
      <c r="E253" s="168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5">
      <c r="A254" s="172"/>
      <c r="B254" s="172"/>
      <c r="C254" s="168"/>
      <c r="D254" s="169"/>
      <c r="E254" s="168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5">
      <c r="A255" s="172"/>
      <c r="B255" s="172"/>
      <c r="C255" s="168"/>
      <c r="D255" s="169"/>
      <c r="E255" s="168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5">
      <c r="A256" s="172"/>
      <c r="B256" s="172"/>
      <c r="C256" s="168"/>
      <c r="D256" s="169"/>
      <c r="E256" s="168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5">
      <c r="A257" s="172"/>
      <c r="B257" s="172"/>
      <c r="C257" s="168"/>
      <c r="D257" s="169"/>
      <c r="E257" s="168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5">
      <c r="A258" s="172"/>
      <c r="B258" s="172"/>
      <c r="C258" s="168"/>
      <c r="D258" s="169"/>
      <c r="E258" s="168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5">
      <c r="A259" s="172"/>
      <c r="B259" s="172"/>
      <c r="C259" s="168"/>
      <c r="D259" s="169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5">
      <c r="A260" s="172"/>
      <c r="B260" s="172"/>
      <c r="C260" s="168"/>
      <c r="D260" s="169"/>
      <c r="E260" s="168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5">
      <c r="A261" s="172"/>
      <c r="B261" s="172"/>
      <c r="C261" s="168"/>
      <c r="D261" s="169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5">
      <c r="A262" s="172"/>
      <c r="B262" s="172"/>
      <c r="C262" s="168"/>
      <c r="D262" s="169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5">
      <c r="A263" s="172"/>
      <c r="B263" s="172"/>
      <c r="C263" s="168"/>
      <c r="D263" s="169"/>
      <c r="E263" s="168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5">
      <c r="A264" s="172"/>
      <c r="B264" s="172"/>
      <c r="C264" s="168"/>
      <c r="D264" s="169"/>
      <c r="E264" s="168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5">
      <c r="A265" s="172"/>
      <c r="B265" s="172"/>
      <c r="C265" s="168"/>
      <c r="D265" s="169"/>
      <c r="E265" s="168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5">
      <c r="A266" s="172"/>
      <c r="B266" s="172"/>
      <c r="C266" s="168"/>
      <c r="D266" s="169"/>
      <c r="E266" s="168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5">
      <c r="A267" s="172"/>
      <c r="B267" s="172"/>
      <c r="C267" s="168"/>
      <c r="D267" s="169"/>
      <c r="E267" s="168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5">
      <c r="A268" s="172"/>
      <c r="B268" s="172"/>
      <c r="C268" s="168"/>
      <c r="D268" s="169"/>
      <c r="E268" s="168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5">
      <c r="A269" s="172"/>
      <c r="B269" s="172"/>
      <c r="C269" s="168"/>
      <c r="D269" s="169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5">
      <c r="A270" s="172"/>
      <c r="B270" s="172"/>
      <c r="C270" s="168"/>
      <c r="D270" s="169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5">
      <c r="A271" s="172"/>
      <c r="B271" s="172"/>
      <c r="C271" s="168"/>
      <c r="D271" s="169"/>
      <c r="E271" s="168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5">
      <c r="A272" s="172"/>
      <c r="B272" s="172"/>
      <c r="C272" s="168"/>
      <c r="D272" s="169"/>
      <c r="E272" s="168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5">
      <c r="A273" s="172"/>
      <c r="B273" s="172"/>
      <c r="C273" s="168"/>
      <c r="D273" s="169"/>
      <c r="E273" s="168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5">
      <c r="A274" s="172"/>
      <c r="B274" s="172"/>
      <c r="C274" s="168"/>
      <c r="D274" s="169"/>
      <c r="E274" s="168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5">
      <c r="A275" s="172"/>
      <c r="B275" s="172"/>
      <c r="C275" s="168"/>
      <c r="D275" s="169"/>
      <c r="E275" s="168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5">
      <c r="A276" s="172"/>
      <c r="B276" s="172"/>
      <c r="C276" s="168"/>
      <c r="D276" s="169"/>
      <c r="E276" s="168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5">
      <c r="A277" s="172"/>
      <c r="B277" s="172"/>
      <c r="C277" s="168"/>
      <c r="D277" s="169"/>
      <c r="E277" s="168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5">
      <c r="A278" s="172"/>
      <c r="B278" s="172"/>
      <c r="C278" s="168"/>
      <c r="D278" s="169"/>
      <c r="E278" s="168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5">
      <c r="A279" s="172"/>
      <c r="B279" s="172"/>
      <c r="C279" s="168"/>
      <c r="D279" s="169"/>
      <c r="E279" s="168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5">
      <c r="A280" s="172"/>
      <c r="B280" s="172"/>
      <c r="C280" s="168"/>
      <c r="D280" s="169"/>
      <c r="E280" s="168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5">
      <c r="A281" s="172"/>
      <c r="B281" s="172"/>
      <c r="C281" s="168"/>
      <c r="D281" s="169"/>
      <c r="E281" s="168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5">
      <c r="A282" s="172"/>
      <c r="B282" s="172"/>
      <c r="C282" s="168"/>
      <c r="D282" s="169"/>
      <c r="E282" s="168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5">
      <c r="A283" s="172"/>
      <c r="B283" s="172"/>
      <c r="C283" s="168"/>
      <c r="D283" s="169"/>
      <c r="E283" s="168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5">
      <c r="A284" s="172"/>
      <c r="B284" s="172"/>
      <c r="C284" s="168"/>
      <c r="D284" s="169"/>
      <c r="E284" s="168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5">
      <c r="A285" s="172"/>
      <c r="B285" s="172"/>
      <c r="C285" s="168"/>
      <c r="D285" s="169"/>
      <c r="E285" s="168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5">
      <c r="A286" s="172"/>
      <c r="B286" s="172"/>
      <c r="C286" s="168"/>
      <c r="D286" s="169"/>
      <c r="E286" s="168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5">
      <c r="A287" s="172"/>
      <c r="B287" s="172"/>
      <c r="C287" s="168"/>
      <c r="D287" s="169"/>
      <c r="E287" s="168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5">
      <c r="A288" s="172"/>
      <c r="B288" s="172"/>
      <c r="C288" s="168"/>
      <c r="D288" s="169"/>
      <c r="E288" s="168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5">
      <c r="A289" s="172"/>
      <c r="B289" s="172"/>
      <c r="C289" s="168"/>
      <c r="D289" s="169"/>
      <c r="E289" s="168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5">
      <c r="A290" s="172"/>
      <c r="B290" s="172"/>
      <c r="C290" s="168"/>
      <c r="D290" s="169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5">
      <c r="A291" s="172"/>
      <c r="B291" s="172"/>
      <c r="C291" s="168"/>
      <c r="D291" s="169"/>
      <c r="E291" s="168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5">
      <c r="A292" s="172"/>
      <c r="B292" s="172"/>
      <c r="C292" s="168"/>
      <c r="D292" s="169"/>
      <c r="E292" s="168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5">
      <c r="A293" s="172"/>
      <c r="B293" s="172"/>
      <c r="C293" s="168"/>
      <c r="D293" s="169"/>
      <c r="E293" s="168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5">
      <c r="A294" s="172"/>
      <c r="B294" s="172"/>
      <c r="C294" s="168"/>
      <c r="D294" s="169"/>
      <c r="E294" s="168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5">
      <c r="A295" s="172"/>
      <c r="B295" s="172"/>
      <c r="C295" s="168"/>
      <c r="D295" s="169"/>
      <c r="E295" s="168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5">
      <c r="A296" s="172"/>
      <c r="B296" s="172"/>
      <c r="C296" s="168"/>
      <c r="D296" s="169"/>
      <c r="E296" s="168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5">
      <c r="A297" s="172"/>
      <c r="B297" s="172"/>
      <c r="C297" s="168"/>
      <c r="D297" s="169"/>
      <c r="E297" s="168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5">
      <c r="A298" s="172"/>
      <c r="B298" s="172"/>
      <c r="C298" s="168"/>
      <c r="D298" s="169"/>
      <c r="E298" s="168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5">
      <c r="A299" s="172"/>
      <c r="B299" s="172"/>
      <c r="C299" s="168"/>
      <c r="D299" s="169"/>
      <c r="E299" s="168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5">
      <c r="A300" s="172"/>
      <c r="B300" s="172"/>
      <c r="C300" s="168"/>
      <c r="D300" s="169"/>
      <c r="E300" s="168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5">
      <c r="A301" s="172"/>
      <c r="B301" s="172"/>
      <c r="C301" s="168"/>
      <c r="D301" s="169"/>
      <c r="E301" s="168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5">
      <c r="A302" s="172"/>
      <c r="B302" s="172"/>
      <c r="C302" s="168"/>
      <c r="D302" s="169"/>
      <c r="E302" s="168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5">
      <c r="A303" s="172"/>
      <c r="B303" s="172"/>
      <c r="C303" s="168"/>
      <c r="D303" s="169"/>
      <c r="E303" s="168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5">
      <c r="A304" s="172"/>
      <c r="B304" s="172"/>
      <c r="C304" s="168"/>
      <c r="D304" s="169"/>
      <c r="E304" s="168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5">
      <c r="A305" s="172"/>
      <c r="B305" s="172"/>
      <c r="C305" s="168"/>
      <c r="D305" s="169"/>
      <c r="E305" s="168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5">
      <c r="A306" s="172"/>
      <c r="B306" s="172"/>
      <c r="C306" s="168"/>
      <c r="D306" s="169"/>
      <c r="E306" s="168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5">
      <c r="A307" s="172"/>
      <c r="B307" s="172"/>
      <c r="C307" s="168"/>
      <c r="D307" s="169"/>
      <c r="E307" s="168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5">
      <c r="A308" s="172"/>
      <c r="B308" s="172"/>
      <c r="C308" s="168"/>
      <c r="D308" s="169"/>
      <c r="E308" s="168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5">
      <c r="A309" s="172"/>
      <c r="B309" s="172"/>
      <c r="C309" s="168"/>
      <c r="D309" s="169"/>
      <c r="E309" s="168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5">
      <c r="A310" s="172"/>
      <c r="B310" s="172"/>
      <c r="C310" s="168"/>
      <c r="D310" s="169"/>
      <c r="E310" s="168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5">
      <c r="A311" s="172"/>
      <c r="B311" s="172"/>
      <c r="C311" s="168"/>
      <c r="D311" s="169"/>
      <c r="E311" s="168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5">
      <c r="A312" s="172"/>
      <c r="B312" s="172"/>
      <c r="C312" s="168"/>
      <c r="D312" s="169"/>
      <c r="E312" s="168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5">
      <c r="A313" s="172"/>
      <c r="B313" s="172"/>
      <c r="C313" s="168"/>
      <c r="D313" s="169"/>
      <c r="E313" s="168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5">
      <c r="A314" s="172"/>
      <c r="B314" s="172"/>
      <c r="C314" s="168"/>
      <c r="D314" s="169"/>
      <c r="E314" s="168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5">
      <c r="A315" s="172"/>
      <c r="B315" s="172"/>
      <c r="C315" s="168"/>
      <c r="D315" s="169"/>
      <c r="E315" s="168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5">
      <c r="A316" s="172"/>
      <c r="B316" s="172"/>
      <c r="C316" s="168"/>
      <c r="D316" s="169"/>
      <c r="E316" s="168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5">
      <c r="A317" s="172"/>
      <c r="B317" s="172"/>
      <c r="C317" s="168"/>
      <c r="D317" s="169"/>
      <c r="E317" s="168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5">
      <c r="A318" s="172"/>
      <c r="B318" s="172"/>
      <c r="C318" s="168"/>
      <c r="D318" s="169"/>
      <c r="E318" s="168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5">
      <c r="A319" s="172"/>
      <c r="B319" s="172"/>
      <c r="C319" s="168"/>
      <c r="D319" s="169"/>
      <c r="E319" s="168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5">
      <c r="A320" s="172"/>
      <c r="B320" s="172"/>
      <c r="C320" s="168"/>
      <c r="D320" s="169"/>
      <c r="E320" s="168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5">
      <c r="A321" s="172"/>
      <c r="B321" s="172"/>
      <c r="C321" s="168"/>
      <c r="D321" s="169"/>
      <c r="E321" s="168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5">
      <c r="A322" s="172"/>
      <c r="B322" s="172"/>
      <c r="C322" s="168"/>
      <c r="D322" s="169"/>
      <c r="E322" s="168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5">
      <c r="A323" s="172"/>
      <c r="B323" s="172"/>
      <c r="C323" s="168"/>
      <c r="D323" s="169"/>
      <c r="E323" s="168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5">
      <c r="A324" s="172"/>
      <c r="B324" s="172"/>
      <c r="C324" s="168"/>
      <c r="D324" s="169"/>
      <c r="E324" s="168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5">
      <c r="A325" s="172"/>
      <c r="B325" s="172"/>
      <c r="C325" s="168"/>
      <c r="D325" s="169"/>
      <c r="E325" s="168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5">
      <c r="A326" s="172"/>
      <c r="B326" s="172"/>
      <c r="C326" s="168"/>
      <c r="D326" s="169"/>
      <c r="E326" s="168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5">
      <c r="A327" s="172"/>
      <c r="B327" s="172"/>
      <c r="C327" s="168"/>
      <c r="D327" s="169"/>
      <c r="E327" s="168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5">
      <c r="A328" s="172"/>
      <c r="B328" s="172"/>
      <c r="C328" s="168"/>
      <c r="D328" s="169"/>
      <c r="E328" s="168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5">
      <c r="A329" s="172"/>
      <c r="B329" s="172"/>
      <c r="C329" s="168"/>
      <c r="D329" s="169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5">
      <c r="A330" s="172"/>
      <c r="B330" s="172"/>
      <c r="C330" s="168"/>
      <c r="D330" s="169"/>
      <c r="E330" s="168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5">
      <c r="A331" s="172"/>
      <c r="B331" s="172"/>
      <c r="C331" s="168"/>
      <c r="D331" s="169"/>
      <c r="E331" s="168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5">
      <c r="A332" s="172"/>
      <c r="B332" s="172"/>
      <c r="C332" s="168"/>
      <c r="D332" s="169"/>
      <c r="E332" s="168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5">
      <c r="A333" s="172"/>
      <c r="B333" s="172"/>
      <c r="C333" s="168"/>
      <c r="D333" s="169"/>
      <c r="E333" s="168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5">
      <c r="A334" s="172"/>
      <c r="B334" s="172"/>
      <c r="C334" s="168"/>
      <c r="D334" s="169"/>
      <c r="E334" s="168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5">
      <c r="A335" s="172"/>
      <c r="B335" s="172"/>
      <c r="C335" s="168"/>
      <c r="D335" s="169"/>
      <c r="E335" s="168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5">
      <c r="A336" s="172"/>
      <c r="B336" s="172"/>
      <c r="C336" s="168"/>
      <c r="D336" s="169"/>
      <c r="E336" s="168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5">
      <c r="A337" s="172"/>
      <c r="B337" s="172"/>
      <c r="C337" s="168"/>
      <c r="D337" s="169"/>
      <c r="E337" s="168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5">
      <c r="A338" s="172"/>
      <c r="B338" s="172"/>
      <c r="C338" s="168"/>
      <c r="D338" s="169"/>
      <c r="E338" s="168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5">
      <c r="A339" s="172"/>
      <c r="B339" s="172"/>
      <c r="C339" s="168"/>
      <c r="D339" s="169"/>
      <c r="E339" s="168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5">
      <c r="A340" s="172"/>
      <c r="B340" s="172"/>
      <c r="C340" s="168"/>
      <c r="D340" s="169"/>
      <c r="E340" s="168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5">
      <c r="A341" s="172"/>
      <c r="B341" s="172"/>
      <c r="C341" s="168"/>
      <c r="D341" s="169"/>
      <c r="E341" s="168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5">
      <c r="A342" s="172"/>
      <c r="B342" s="172"/>
      <c r="C342" s="168"/>
      <c r="D342" s="169"/>
      <c r="E342" s="168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5">
      <c r="A343" s="172"/>
      <c r="B343" s="172"/>
      <c r="C343" s="168"/>
      <c r="D343" s="169"/>
      <c r="E343" s="168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5">
      <c r="A344" s="172"/>
      <c r="B344" s="172"/>
      <c r="C344" s="168"/>
      <c r="D344" s="169"/>
      <c r="E344" s="168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5">
      <c r="A345" s="172"/>
      <c r="B345" s="172"/>
      <c r="C345" s="168"/>
      <c r="D345" s="169"/>
      <c r="E345" s="168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5">
      <c r="A346" s="172"/>
      <c r="B346" s="172"/>
      <c r="C346" s="168"/>
      <c r="D346" s="169"/>
      <c r="E346" s="168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5">
      <c r="A347" s="172"/>
      <c r="B347" s="172"/>
      <c r="C347" s="168"/>
      <c r="D347" s="169"/>
      <c r="E347" s="168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5">
      <c r="A348" s="172"/>
      <c r="B348" s="172"/>
      <c r="C348" s="168"/>
      <c r="D348" s="169"/>
      <c r="E348" s="168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5">
      <c r="A349" s="172"/>
      <c r="B349" s="172"/>
      <c r="C349" s="168"/>
      <c r="D349" s="169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5">
      <c r="A350" s="172"/>
      <c r="B350" s="172"/>
      <c r="C350" s="168"/>
      <c r="D350" s="169"/>
      <c r="E350" s="168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5">
      <c r="A351" s="172"/>
      <c r="B351" s="172"/>
      <c r="C351" s="168"/>
      <c r="D351" s="169"/>
      <c r="E351" s="168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5">
      <c r="A352" s="172"/>
      <c r="B352" s="172"/>
      <c r="C352" s="168"/>
      <c r="D352" s="169"/>
      <c r="E352" s="168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5">
      <c r="A353" s="172"/>
      <c r="B353" s="172"/>
      <c r="C353" s="168"/>
      <c r="D353" s="169"/>
      <c r="E353" s="168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5">
      <c r="A354" s="172"/>
      <c r="B354" s="172"/>
      <c r="C354" s="168"/>
      <c r="D354" s="169"/>
      <c r="E354" s="168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5">
      <c r="A355" s="172"/>
      <c r="B355" s="172"/>
      <c r="C355" s="168"/>
      <c r="D355" s="169"/>
      <c r="E355" s="168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5">
      <c r="A356" s="172"/>
      <c r="B356" s="172"/>
      <c r="C356" s="168"/>
      <c r="D356" s="169"/>
      <c r="E356" s="168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5">
      <c r="A357" s="172"/>
      <c r="B357" s="172"/>
      <c r="C357" s="168"/>
      <c r="D357" s="169"/>
      <c r="E357" s="168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5">
      <c r="A358" s="172"/>
      <c r="B358" s="172"/>
      <c r="C358" s="168"/>
      <c r="D358" s="169"/>
      <c r="E358" s="168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5">
      <c r="A359" s="172"/>
      <c r="B359" s="172"/>
      <c r="C359" s="168"/>
      <c r="D359" s="169"/>
      <c r="E359" s="168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5">
      <c r="A360" s="172"/>
      <c r="B360" s="172"/>
      <c r="C360" s="168"/>
      <c r="D360" s="169"/>
      <c r="E360" s="168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5">
      <c r="A361" s="172"/>
      <c r="B361" s="172"/>
      <c r="C361" s="168"/>
      <c r="D361" s="169"/>
      <c r="E361" s="168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5">
      <c r="A362" s="172"/>
      <c r="B362" s="172"/>
      <c r="C362" s="168"/>
      <c r="D362" s="169"/>
      <c r="E362" s="168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5">
      <c r="A363" s="172"/>
      <c r="B363" s="172"/>
      <c r="C363" s="168"/>
      <c r="D363" s="169"/>
      <c r="E363" s="168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5">
      <c r="A364" s="172"/>
      <c r="B364" s="172"/>
      <c r="C364" s="168"/>
      <c r="D364" s="169"/>
      <c r="E364" s="168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5">
      <c r="A365" s="172"/>
      <c r="B365" s="172"/>
      <c r="C365" s="168"/>
      <c r="D365" s="169"/>
      <c r="E365" s="168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5">
      <c r="A366" s="172"/>
      <c r="B366" s="172"/>
      <c r="C366" s="168"/>
      <c r="D366" s="169"/>
      <c r="E366" s="168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5">
      <c r="A367" s="172"/>
      <c r="B367" s="172"/>
      <c r="C367" s="168"/>
      <c r="D367" s="169"/>
      <c r="E367" s="168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5">
      <c r="A368" s="172"/>
      <c r="B368" s="172"/>
      <c r="C368" s="168"/>
      <c r="D368" s="169"/>
      <c r="E368" s="168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5">
      <c r="A369" s="172"/>
      <c r="B369" s="172"/>
      <c r="C369" s="168"/>
      <c r="D369" s="169"/>
      <c r="E369" s="168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5">
      <c r="A370" s="172"/>
      <c r="B370" s="172"/>
      <c r="C370" s="168"/>
      <c r="D370" s="169"/>
      <c r="E370" s="168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5">
      <c r="A371" s="172"/>
      <c r="B371" s="172"/>
      <c r="C371" s="168"/>
      <c r="D371" s="169"/>
      <c r="E371" s="168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5">
      <c r="A372" s="172"/>
      <c r="B372" s="172"/>
      <c r="C372" s="168"/>
      <c r="D372" s="169"/>
      <c r="E372" s="168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5">
      <c r="A373" s="172"/>
      <c r="B373" s="172"/>
      <c r="C373" s="168"/>
      <c r="D373" s="169"/>
      <c r="E373" s="168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5">
      <c r="A374" s="172"/>
      <c r="B374" s="172"/>
      <c r="C374" s="168"/>
      <c r="D374" s="169"/>
      <c r="E374" s="168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5">
      <c r="A375" s="172"/>
      <c r="B375" s="172"/>
      <c r="C375" s="168"/>
      <c r="D375" s="169"/>
      <c r="E375" s="168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5">
      <c r="A376" s="172"/>
      <c r="B376" s="172"/>
      <c r="C376" s="168"/>
      <c r="D376" s="169"/>
      <c r="E376" s="168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5">
      <c r="A377" s="172"/>
      <c r="B377" s="172"/>
      <c r="C377" s="168"/>
      <c r="D377" s="169"/>
      <c r="E377" s="168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5">
      <c r="A378" s="172"/>
      <c r="B378" s="172"/>
      <c r="C378" s="168"/>
      <c r="D378" s="169"/>
      <c r="E378" s="168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5">
      <c r="A379" s="172"/>
      <c r="B379" s="172"/>
      <c r="C379" s="168"/>
      <c r="D379" s="169"/>
      <c r="E379" s="168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5">
      <c r="A380" s="172"/>
      <c r="B380" s="172"/>
      <c r="C380" s="168"/>
      <c r="D380" s="169"/>
      <c r="E380" s="168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5">
      <c r="A381" s="172"/>
      <c r="B381" s="172"/>
      <c r="C381" s="168"/>
      <c r="D381" s="169"/>
      <c r="E381" s="168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5">
      <c r="A382" s="172"/>
      <c r="B382" s="172"/>
      <c r="C382" s="168"/>
      <c r="D382" s="169"/>
      <c r="E382" s="168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5">
      <c r="A383" s="172"/>
      <c r="B383" s="172"/>
      <c r="C383" s="168"/>
      <c r="D383" s="169"/>
      <c r="E383" s="168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5">
      <c r="A384" s="172"/>
      <c r="B384" s="172"/>
      <c r="C384" s="168"/>
      <c r="D384" s="169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5">
      <c r="A385" s="172"/>
      <c r="B385" s="172"/>
      <c r="C385" s="168"/>
      <c r="D385" s="169"/>
      <c r="E385" s="168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5">
      <c r="A386" s="172"/>
      <c r="B386" s="172"/>
      <c r="C386" s="168"/>
      <c r="D386" s="169"/>
      <c r="E386" s="168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5">
      <c r="A387" s="172"/>
      <c r="B387" s="172"/>
      <c r="C387" s="168"/>
      <c r="D387" s="169"/>
      <c r="E387" s="168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5">
      <c r="A388" s="172"/>
      <c r="B388" s="172"/>
      <c r="C388" s="168"/>
      <c r="D388" s="169"/>
      <c r="E388" s="168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5">
      <c r="A389" s="172"/>
      <c r="B389" s="172"/>
      <c r="C389" s="168"/>
      <c r="D389" s="169"/>
      <c r="E389" s="168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5">
      <c r="A390" s="172"/>
      <c r="B390" s="172"/>
      <c r="C390" s="168"/>
      <c r="D390" s="169"/>
      <c r="E390" s="168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5">
      <c r="A391" s="172"/>
      <c r="B391" s="172"/>
      <c r="C391" s="168"/>
      <c r="D391" s="169"/>
      <c r="E391" s="168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5">
      <c r="A392" s="172"/>
      <c r="B392" s="172"/>
      <c r="C392" s="168"/>
      <c r="D392" s="169"/>
      <c r="E392" s="168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5">
      <c r="A393" s="172"/>
      <c r="B393" s="172"/>
      <c r="C393" s="168"/>
      <c r="D393" s="169"/>
      <c r="E393" s="168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5">
      <c r="A394" s="172"/>
      <c r="B394" s="172"/>
      <c r="C394" s="168"/>
      <c r="D394" s="169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5">
      <c r="A395" s="172"/>
      <c r="B395" s="172"/>
      <c r="C395" s="168"/>
      <c r="D395" s="169"/>
      <c r="E395" s="168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5">
      <c r="A396" s="172"/>
      <c r="B396" s="172"/>
      <c r="C396" s="168"/>
      <c r="D396" s="169"/>
      <c r="E396" s="168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5">
      <c r="A397" s="172"/>
      <c r="B397" s="172"/>
      <c r="C397" s="168"/>
      <c r="D397" s="169"/>
      <c r="E397" s="168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5">
      <c r="A398" s="172"/>
      <c r="B398" s="172"/>
      <c r="C398" s="168"/>
      <c r="D398" s="169"/>
      <c r="E398" s="168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5">
      <c r="A399" s="172"/>
      <c r="B399" s="172"/>
      <c r="C399" s="168"/>
      <c r="D399" s="169"/>
      <c r="E399" s="168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5">
      <c r="A400" s="172"/>
      <c r="B400" s="172"/>
      <c r="C400" s="168"/>
      <c r="D400" s="169"/>
      <c r="E400" s="168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5">
      <c r="A401" s="172"/>
      <c r="B401" s="172"/>
      <c r="C401" s="168"/>
      <c r="D401" s="169"/>
      <c r="E401" s="168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5">
      <c r="A402" s="172"/>
      <c r="B402" s="172"/>
      <c r="C402" s="168"/>
      <c r="D402" s="169"/>
      <c r="E402" s="168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5">
      <c r="A403" s="172"/>
      <c r="B403" s="172"/>
      <c r="C403" s="168"/>
      <c r="D403" s="169"/>
      <c r="E403" s="168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5">
      <c r="A404" s="172"/>
      <c r="B404" s="172"/>
      <c r="C404" s="168"/>
      <c r="D404" s="169"/>
      <c r="E404" s="168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5">
      <c r="A405" s="172"/>
      <c r="B405" s="172"/>
      <c r="C405" s="168"/>
      <c r="D405" s="169"/>
      <c r="E405" s="168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5">
      <c r="A406" s="172"/>
      <c r="B406" s="172"/>
      <c r="C406" s="168"/>
      <c r="D406" s="169"/>
      <c r="E406" s="168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5">
      <c r="A407" s="172"/>
      <c r="B407" s="172"/>
      <c r="C407" s="168"/>
      <c r="D407" s="169"/>
      <c r="E407" s="168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5">
      <c r="A408" s="172"/>
      <c r="B408" s="172"/>
      <c r="C408" s="168"/>
      <c r="D408" s="169"/>
      <c r="E408" s="168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5">
      <c r="A409" s="172"/>
      <c r="B409" s="172"/>
      <c r="C409" s="168"/>
      <c r="D409" s="169"/>
      <c r="E409" s="168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5">
      <c r="A410" s="172"/>
      <c r="B410" s="172"/>
      <c r="C410" s="168"/>
      <c r="D410" s="169"/>
      <c r="E410" s="168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5">
      <c r="A411" s="172"/>
      <c r="B411" s="172"/>
      <c r="C411" s="168"/>
      <c r="D411" s="169"/>
      <c r="E411" s="168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5">
      <c r="A412" s="172"/>
      <c r="B412" s="172"/>
      <c r="C412" s="168"/>
      <c r="D412" s="169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5">
      <c r="A413" s="172"/>
      <c r="B413" s="172"/>
      <c r="C413" s="168"/>
      <c r="D413" s="169"/>
      <c r="E413" s="168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5">
      <c r="A414" s="172"/>
      <c r="B414" s="172"/>
      <c r="C414" s="168"/>
      <c r="D414" s="169"/>
      <c r="E414" s="168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5">
      <c r="A415" s="172"/>
      <c r="B415" s="172"/>
      <c r="C415" s="168"/>
      <c r="D415" s="169"/>
      <c r="E415" s="168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5">
      <c r="A416" s="172"/>
      <c r="B416" s="172"/>
      <c r="C416" s="168"/>
      <c r="D416" s="169"/>
      <c r="E416" s="168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5">
      <c r="A417" s="172"/>
      <c r="B417" s="172"/>
      <c r="C417" s="168"/>
      <c r="D417" s="169"/>
      <c r="E417" s="168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5">
      <c r="A418" s="172"/>
      <c r="B418" s="172"/>
      <c r="C418" s="168"/>
      <c r="D418" s="169"/>
      <c r="E418" s="168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5">
      <c r="A419" s="172"/>
      <c r="B419" s="172"/>
      <c r="C419" s="168"/>
      <c r="D419" s="169"/>
      <c r="E419" s="168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5">
      <c r="A420" s="172"/>
      <c r="B420" s="172"/>
      <c r="C420" s="168"/>
      <c r="D420" s="169"/>
      <c r="E420" s="168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5">
      <c r="A421" s="172"/>
      <c r="B421" s="172"/>
      <c r="C421" s="168"/>
      <c r="D421" s="169"/>
      <c r="E421" s="168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5">
      <c r="A422" s="172"/>
      <c r="B422" s="172"/>
      <c r="C422" s="168"/>
      <c r="D422" s="169"/>
      <c r="E422" s="168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5">
      <c r="A423" s="172"/>
      <c r="B423" s="172"/>
      <c r="C423" s="168"/>
      <c r="D423" s="169"/>
      <c r="E423" s="168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5">
      <c r="A424" s="172"/>
      <c r="B424" s="172"/>
      <c r="C424" s="168"/>
      <c r="D424" s="169"/>
      <c r="E424" s="168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5">
      <c r="A425" s="172"/>
      <c r="B425" s="172"/>
      <c r="C425" s="168"/>
      <c r="D425" s="169"/>
      <c r="E425" s="168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5">
      <c r="A426" s="172"/>
      <c r="B426" s="172"/>
      <c r="C426" s="168"/>
      <c r="D426" s="169"/>
      <c r="E426" s="168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5">
      <c r="A427" s="172"/>
      <c r="B427" s="172"/>
      <c r="C427" s="168"/>
      <c r="D427" s="169"/>
      <c r="E427" s="168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5">
      <c r="A428" s="172"/>
      <c r="B428" s="172"/>
      <c r="C428" s="168"/>
      <c r="D428" s="169"/>
      <c r="E428" s="168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5">
      <c r="A429" s="172"/>
      <c r="B429" s="172"/>
      <c r="C429" s="168"/>
      <c r="D429" s="169"/>
      <c r="E429" s="168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5">
      <c r="A430" s="172"/>
      <c r="B430" s="172"/>
      <c r="C430" s="168"/>
      <c r="D430" s="169"/>
      <c r="E430" s="168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5">
      <c r="A431" s="172"/>
      <c r="B431" s="172"/>
      <c r="C431" s="168"/>
      <c r="D431" s="169"/>
      <c r="E431" s="168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5">
      <c r="A432" s="172"/>
      <c r="B432" s="172"/>
      <c r="C432" s="168"/>
      <c r="D432" s="169"/>
      <c r="E432" s="168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5">
      <c r="A433" s="172"/>
      <c r="B433" s="172"/>
      <c r="C433" s="168"/>
      <c r="D433" s="169"/>
      <c r="E433" s="168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5">
      <c r="A434" s="172"/>
      <c r="B434" s="172"/>
      <c r="C434" s="168"/>
      <c r="D434" s="169"/>
      <c r="E434" s="168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5">
      <c r="A435" s="172"/>
      <c r="B435" s="172"/>
      <c r="C435" s="168"/>
      <c r="D435" s="169"/>
      <c r="E435" s="168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5">
      <c r="A436" s="172"/>
      <c r="B436" s="172"/>
      <c r="C436" s="168"/>
      <c r="D436" s="169"/>
      <c r="E436" s="168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5">
      <c r="A437" s="172"/>
      <c r="B437" s="172"/>
      <c r="C437" s="168"/>
      <c r="D437" s="169"/>
      <c r="E437" s="168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5">
      <c r="A438" s="172"/>
      <c r="B438" s="172"/>
      <c r="C438" s="168"/>
      <c r="D438" s="169"/>
      <c r="E438" s="168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5">
      <c r="A439" s="172"/>
      <c r="B439" s="172"/>
      <c r="C439" s="168"/>
      <c r="D439" s="169"/>
      <c r="E439" s="168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5">
      <c r="A440" s="172"/>
      <c r="B440" s="172"/>
      <c r="C440" s="168"/>
      <c r="D440" s="169"/>
      <c r="E440" s="168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5">
      <c r="A441" s="172"/>
      <c r="B441" s="172"/>
      <c r="C441" s="168"/>
      <c r="D441" s="169"/>
      <c r="E441" s="168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5">
      <c r="A442" s="172"/>
      <c r="B442" s="172"/>
      <c r="C442" s="168"/>
      <c r="D442" s="169"/>
      <c r="E442" s="168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5">
      <c r="A443" s="172"/>
      <c r="B443" s="172"/>
      <c r="C443" s="168"/>
      <c r="D443" s="169"/>
      <c r="E443" s="168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5">
      <c r="A444" s="172"/>
      <c r="B444" s="172"/>
      <c r="C444" s="168"/>
      <c r="D444" s="169"/>
      <c r="E444" s="168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5">
      <c r="A445" s="172"/>
      <c r="B445" s="172"/>
      <c r="C445" s="168"/>
      <c r="D445" s="169"/>
      <c r="E445" s="168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5">
      <c r="A446" s="172"/>
      <c r="B446" s="172"/>
      <c r="C446" s="168"/>
      <c r="D446" s="169"/>
      <c r="E446" s="168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5">
      <c r="A447" s="172"/>
      <c r="B447" s="172"/>
      <c r="C447" s="168"/>
      <c r="D447" s="169"/>
      <c r="E447" s="168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5">
      <c r="A448" s="172"/>
      <c r="B448" s="172"/>
      <c r="C448" s="168"/>
      <c r="D448" s="169"/>
      <c r="E448" s="168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5">
      <c r="A449" s="172"/>
      <c r="B449" s="172"/>
      <c r="C449" s="168"/>
      <c r="D449" s="169"/>
      <c r="E449" s="168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5">
      <c r="A450" s="172"/>
      <c r="B450" s="172"/>
      <c r="C450" s="168"/>
      <c r="D450" s="169"/>
      <c r="E450" s="168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5">
      <c r="A451" s="172"/>
      <c r="B451" s="172"/>
      <c r="C451" s="168"/>
      <c r="D451" s="169"/>
      <c r="E451" s="168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5">
      <c r="A452" s="172"/>
      <c r="B452" s="172"/>
      <c r="C452" s="168"/>
      <c r="D452" s="169"/>
      <c r="E452" s="168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5">
      <c r="A453" s="172"/>
      <c r="B453" s="172"/>
      <c r="C453" s="168"/>
      <c r="D453" s="169"/>
      <c r="E453" s="168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5">
      <c r="A454" s="172"/>
      <c r="B454" s="172"/>
      <c r="C454" s="168"/>
      <c r="D454" s="169"/>
      <c r="E454" s="168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5">
      <c r="A455" s="172"/>
      <c r="B455" s="172"/>
      <c r="C455" s="168"/>
      <c r="D455" s="169"/>
      <c r="E455" s="168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5">
      <c r="A456" s="172"/>
      <c r="B456" s="172"/>
      <c r="C456" s="168"/>
      <c r="D456" s="169"/>
      <c r="E456" s="168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5">
      <c r="A457" s="172"/>
      <c r="B457" s="172"/>
      <c r="C457" s="168"/>
      <c r="D457" s="169"/>
      <c r="E457" s="168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5">
      <c r="A458" s="172"/>
      <c r="B458" s="172"/>
      <c r="C458" s="168"/>
      <c r="D458" s="169"/>
      <c r="E458" s="168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5">
      <c r="A459" s="172"/>
      <c r="B459" s="172"/>
      <c r="C459" s="168"/>
      <c r="D459" s="169"/>
      <c r="E459" s="168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5">
      <c r="A460" s="172"/>
      <c r="B460" s="172"/>
      <c r="C460" s="168"/>
      <c r="D460" s="169"/>
      <c r="E460" s="168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5">
      <c r="A461" s="172"/>
      <c r="B461" s="172"/>
      <c r="C461" s="168"/>
      <c r="D461" s="169"/>
      <c r="E461" s="168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5">
      <c r="A462" s="172"/>
      <c r="B462" s="172"/>
      <c r="C462" s="168"/>
      <c r="D462" s="169"/>
      <c r="E462" s="168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5">
      <c r="A463" s="172"/>
      <c r="B463" s="172"/>
      <c r="C463" s="168"/>
      <c r="D463" s="169"/>
      <c r="E463" s="168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5">
      <c r="A464" s="172"/>
      <c r="B464" s="172"/>
      <c r="C464" s="168"/>
      <c r="D464" s="169"/>
      <c r="E464" s="168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5">
      <c r="A465" s="172"/>
      <c r="B465" s="172"/>
      <c r="C465" s="168"/>
      <c r="D465" s="169"/>
      <c r="E465" s="168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5">
      <c r="A466" s="172"/>
      <c r="B466" s="172"/>
      <c r="C466" s="168"/>
      <c r="D466" s="169"/>
      <c r="E466" s="168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5">
      <c r="A467" s="172"/>
      <c r="B467" s="172"/>
      <c r="C467" s="168"/>
      <c r="D467" s="169"/>
      <c r="E467" s="168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5">
      <c r="A468" s="172"/>
      <c r="B468" s="172"/>
      <c r="C468" s="168"/>
      <c r="D468" s="169"/>
      <c r="E468" s="168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5">
      <c r="A469" s="172"/>
      <c r="B469" s="172"/>
      <c r="C469" s="168"/>
      <c r="D469" s="169"/>
      <c r="E469" s="168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5">
      <c r="A470" s="172"/>
      <c r="B470" s="172"/>
      <c r="C470" s="168"/>
      <c r="D470" s="169"/>
      <c r="E470" s="168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5">
      <c r="A471" s="172"/>
      <c r="B471" s="172"/>
      <c r="C471" s="168"/>
      <c r="D471" s="169"/>
      <c r="E471" s="168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5">
      <c r="A472" s="172"/>
      <c r="B472" s="172"/>
      <c r="C472" s="168"/>
      <c r="D472" s="169"/>
      <c r="E472" s="168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5">
      <c r="A473" s="172"/>
      <c r="B473" s="172"/>
      <c r="C473" s="168"/>
      <c r="D473" s="169"/>
      <c r="E473" s="168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5">
      <c r="A474" s="172"/>
      <c r="B474" s="172"/>
      <c r="C474" s="168"/>
      <c r="D474" s="169"/>
      <c r="E474" s="168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5">
      <c r="A475" s="172"/>
      <c r="B475" s="172"/>
      <c r="C475" s="168"/>
      <c r="D475" s="169"/>
      <c r="E475" s="168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5">
      <c r="A476" s="172"/>
      <c r="B476" s="172"/>
      <c r="C476" s="168"/>
      <c r="D476" s="169"/>
      <c r="E476" s="168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5">
      <c r="A477" s="172"/>
      <c r="B477" s="172"/>
      <c r="C477" s="168"/>
      <c r="D477" s="169"/>
      <c r="E477" s="168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5">
      <c r="A478" s="172"/>
      <c r="B478" s="172"/>
      <c r="C478" s="168"/>
      <c r="D478" s="169"/>
      <c r="E478" s="168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5">
      <c r="A479" s="172"/>
      <c r="B479" s="172"/>
      <c r="C479" s="168"/>
      <c r="D479" s="169"/>
      <c r="E479" s="168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5">
      <c r="A480" s="172"/>
      <c r="B480" s="172"/>
      <c r="C480" s="168"/>
      <c r="D480" s="169"/>
      <c r="E480" s="168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5">
      <c r="A481" s="172"/>
      <c r="B481" s="172"/>
      <c r="C481" s="168"/>
      <c r="D481" s="169"/>
      <c r="E481" s="168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5">
      <c r="A482" s="172"/>
      <c r="B482" s="172"/>
      <c r="C482" s="168"/>
      <c r="D482" s="169"/>
      <c r="E482" s="168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5">
      <c r="A483" s="172"/>
      <c r="B483" s="172"/>
      <c r="C483" s="168"/>
      <c r="D483" s="169"/>
      <c r="E483" s="168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5">
      <c r="A484" s="172"/>
      <c r="B484" s="172"/>
      <c r="C484" s="168"/>
      <c r="D484" s="169"/>
      <c r="E484" s="168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5">
      <c r="A485" s="172"/>
      <c r="B485" s="172"/>
      <c r="C485" s="168"/>
      <c r="D485" s="169"/>
      <c r="E485" s="168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5">
      <c r="A486" s="172"/>
      <c r="B486" s="172"/>
      <c r="C486" s="168"/>
      <c r="D486" s="169"/>
      <c r="E486" s="168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5">
      <c r="A487" s="172"/>
      <c r="B487" s="172"/>
      <c r="C487" s="168"/>
      <c r="D487" s="169"/>
      <c r="E487" s="168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5">
      <c r="A488" s="172"/>
      <c r="B488" s="172"/>
      <c r="C488" s="168"/>
      <c r="D488" s="169"/>
      <c r="E488" s="168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5">
      <c r="A489" s="172"/>
      <c r="B489" s="172"/>
      <c r="C489" s="168"/>
      <c r="D489" s="169"/>
      <c r="E489" s="168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5">
      <c r="A490" s="172"/>
      <c r="B490" s="172"/>
      <c r="C490" s="168"/>
      <c r="D490" s="169"/>
      <c r="E490" s="168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5">
      <c r="A491" s="172"/>
      <c r="B491" s="172"/>
      <c r="C491" s="168"/>
      <c r="D491" s="169"/>
      <c r="E491" s="168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5">
      <c r="A492" s="172"/>
      <c r="B492" s="172"/>
      <c r="C492" s="168"/>
      <c r="D492" s="169"/>
      <c r="E492" s="168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5">
      <c r="A493" s="172"/>
      <c r="B493" s="172"/>
      <c r="C493" s="168"/>
      <c r="D493" s="169"/>
      <c r="E493" s="168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5">
      <c r="A494" s="172"/>
      <c r="B494" s="172"/>
      <c r="C494" s="168"/>
      <c r="D494" s="169"/>
      <c r="E494" s="168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5">
      <c r="A495" s="172"/>
      <c r="B495" s="172"/>
      <c r="C495" s="168"/>
      <c r="D495" s="169"/>
      <c r="E495" s="168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5">
      <c r="A496" s="172"/>
      <c r="B496" s="172"/>
      <c r="C496" s="168"/>
      <c r="D496" s="169"/>
      <c r="E496" s="168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5">
      <c r="A497" s="172"/>
      <c r="B497" s="172"/>
      <c r="C497" s="168"/>
      <c r="D497" s="169"/>
      <c r="E497" s="168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5">
      <c r="A498" s="172"/>
      <c r="B498" s="172"/>
      <c r="C498" s="168"/>
      <c r="D498" s="169"/>
      <c r="E498" s="168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5">
      <c r="A499" s="172"/>
      <c r="B499" s="172"/>
      <c r="C499" s="168"/>
      <c r="D499" s="169"/>
      <c r="E499" s="168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5">
      <c r="A500" s="172"/>
      <c r="B500" s="172"/>
      <c r="C500" s="168"/>
      <c r="D500" s="169"/>
      <c r="E500" s="168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5">
      <c r="A501" s="172"/>
      <c r="B501" s="172"/>
      <c r="C501" s="168"/>
      <c r="D501" s="169"/>
      <c r="E501" s="168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5">
      <c r="A502" s="172"/>
      <c r="B502" s="172"/>
      <c r="C502" s="168"/>
      <c r="D502" s="169"/>
      <c r="E502" s="168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5">
      <c r="A503" s="172"/>
      <c r="B503" s="172"/>
      <c r="C503" s="168"/>
      <c r="D503" s="169"/>
      <c r="E503" s="168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5">
      <c r="A504" s="172"/>
      <c r="B504" s="172"/>
      <c r="C504" s="168"/>
      <c r="D504" s="169"/>
      <c r="E504" s="168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5">
      <c r="A505" s="172"/>
      <c r="B505" s="172"/>
      <c r="C505" s="168"/>
      <c r="D505" s="169"/>
      <c r="E505" s="168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5">
      <c r="A506" s="172"/>
      <c r="B506" s="172"/>
      <c r="C506" s="168"/>
      <c r="D506" s="169"/>
      <c r="E506" s="168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5">
      <c r="A507" s="172"/>
      <c r="B507" s="172"/>
      <c r="C507" s="168"/>
      <c r="D507" s="169"/>
      <c r="E507" s="168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5">
      <c r="A508" s="172"/>
      <c r="B508" s="172"/>
      <c r="C508" s="168"/>
      <c r="D508" s="169"/>
      <c r="E508" s="168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5">
      <c r="A509" s="172"/>
      <c r="B509" s="172"/>
      <c r="C509" s="168"/>
      <c r="D509" s="169"/>
      <c r="E509" s="168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5">
      <c r="A510" s="172"/>
      <c r="B510" s="172"/>
      <c r="C510" s="168"/>
      <c r="D510" s="169"/>
      <c r="E510" s="168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5">
      <c r="A511" s="172"/>
      <c r="B511" s="172"/>
      <c r="C511" s="168"/>
      <c r="D511" s="169"/>
      <c r="E511" s="168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5">
      <c r="A512" s="172"/>
      <c r="B512" s="172"/>
      <c r="C512" s="168"/>
      <c r="D512" s="169"/>
      <c r="E512" s="168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5">
      <c r="A513" s="172"/>
      <c r="B513" s="172"/>
      <c r="C513" s="168"/>
      <c r="D513" s="169"/>
      <c r="E513" s="168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5">
      <c r="A514" s="172"/>
      <c r="B514" s="172"/>
      <c r="C514" s="168"/>
      <c r="D514" s="169"/>
      <c r="E514" s="168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5">
      <c r="A515" s="172"/>
      <c r="B515" s="172"/>
      <c r="C515" s="168"/>
      <c r="D515" s="169"/>
      <c r="E515" s="168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5">
      <c r="A516" s="172"/>
      <c r="B516" s="172"/>
      <c r="C516" s="168"/>
      <c r="D516" s="169"/>
      <c r="E516" s="168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5">
      <c r="A517" s="172"/>
      <c r="B517" s="172"/>
      <c r="C517" s="168"/>
      <c r="D517" s="169"/>
      <c r="E517" s="168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5">
      <c r="A518" s="172"/>
      <c r="B518" s="172"/>
      <c r="C518" s="168"/>
      <c r="D518" s="169"/>
      <c r="E518" s="168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5">
      <c r="A519" s="172"/>
      <c r="B519" s="172"/>
      <c r="C519" s="168"/>
      <c r="D519" s="169"/>
      <c r="E519" s="168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5">
      <c r="A520" s="172"/>
      <c r="B520" s="172"/>
      <c r="C520" s="168"/>
      <c r="D520" s="169"/>
      <c r="E520" s="168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5">
      <c r="A521" s="172"/>
      <c r="B521" s="172"/>
      <c r="C521" s="168"/>
      <c r="D521" s="169"/>
      <c r="E521" s="168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5">
      <c r="A522" s="172"/>
      <c r="B522" s="172"/>
      <c r="C522" s="168"/>
      <c r="D522" s="169"/>
      <c r="E522" s="168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5">
      <c r="A523" s="172"/>
      <c r="B523" s="172"/>
      <c r="C523" s="168"/>
      <c r="D523" s="169"/>
      <c r="E523" s="168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5">
      <c r="A524" s="172"/>
      <c r="B524" s="172"/>
      <c r="C524" s="168"/>
      <c r="D524" s="169"/>
      <c r="E524" s="168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5">
      <c r="A525" s="172"/>
      <c r="B525" s="172"/>
      <c r="C525" s="168"/>
      <c r="D525" s="169"/>
      <c r="E525" s="168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5">
      <c r="A526" s="172"/>
      <c r="B526" s="172"/>
      <c r="C526" s="168"/>
      <c r="D526" s="169"/>
      <c r="E526" s="168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5">
      <c r="A527" s="172"/>
      <c r="B527" s="172"/>
      <c r="C527" s="168"/>
      <c r="D527" s="169"/>
      <c r="E527" s="168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5">
      <c r="A528" s="172"/>
      <c r="B528" s="172"/>
      <c r="C528" s="168"/>
      <c r="D528" s="169"/>
      <c r="E528" s="168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5">
      <c r="A529" s="172"/>
      <c r="B529" s="172"/>
      <c r="C529" s="168"/>
      <c r="D529" s="169"/>
      <c r="E529" s="168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5">
      <c r="A530" s="172"/>
      <c r="B530" s="172"/>
      <c r="C530" s="168"/>
      <c r="D530" s="169"/>
      <c r="E530" s="168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5">
      <c r="A531" s="172"/>
      <c r="B531" s="172"/>
      <c r="C531" s="168"/>
      <c r="D531" s="169"/>
      <c r="E531" s="168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5">
      <c r="A532" s="172"/>
      <c r="B532" s="172"/>
      <c r="C532" s="168"/>
      <c r="D532" s="169"/>
      <c r="E532" s="168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5">
      <c r="A533" s="172"/>
      <c r="B533" s="172"/>
      <c r="C533" s="168"/>
      <c r="D533" s="169"/>
      <c r="E533" s="168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5">
      <c r="A534" s="172"/>
      <c r="B534" s="172"/>
      <c r="C534" s="168"/>
      <c r="D534" s="169"/>
      <c r="E534" s="168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5">
      <c r="A535" s="172"/>
      <c r="B535" s="172"/>
      <c r="C535" s="168"/>
      <c r="D535" s="169"/>
      <c r="E535" s="168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5">
      <c r="A536" s="172"/>
      <c r="B536" s="172"/>
      <c r="C536" s="168"/>
      <c r="D536" s="169"/>
      <c r="E536" s="168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5">
      <c r="A537" s="172"/>
      <c r="B537" s="172"/>
      <c r="C537" s="168"/>
      <c r="D537" s="169"/>
      <c r="E537" s="168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5">
      <c r="A538" s="172"/>
      <c r="B538" s="172"/>
      <c r="C538" s="168"/>
      <c r="D538" s="169"/>
      <c r="E538" s="168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5">
      <c r="A539" s="172"/>
      <c r="B539" s="172"/>
      <c r="C539" s="168"/>
      <c r="D539" s="169"/>
      <c r="E539" s="168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5">
      <c r="A540" s="172"/>
      <c r="B540" s="172"/>
      <c r="C540" s="168"/>
      <c r="D540" s="169"/>
      <c r="E540" s="168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5">
      <c r="A541" s="172"/>
      <c r="B541" s="172"/>
      <c r="C541" s="168"/>
      <c r="D541" s="169"/>
      <c r="E541" s="168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5">
      <c r="A542" s="172"/>
      <c r="B542" s="172"/>
      <c r="C542" s="168"/>
      <c r="D542" s="169"/>
      <c r="E542" s="168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5">
      <c r="A543" s="172"/>
      <c r="B543" s="172"/>
      <c r="C543" s="168"/>
      <c r="D543" s="169"/>
      <c r="E543" s="168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5">
      <c r="A544" s="172"/>
      <c r="B544" s="172"/>
      <c r="C544" s="168"/>
      <c r="D544" s="169"/>
      <c r="E544" s="168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5">
      <c r="A545" s="172"/>
      <c r="B545" s="172"/>
      <c r="C545" s="168"/>
      <c r="D545" s="169"/>
      <c r="E545" s="168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5">
      <c r="A546" s="172"/>
      <c r="B546" s="172"/>
      <c r="C546" s="168"/>
      <c r="D546" s="169"/>
      <c r="E546" s="168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5">
      <c r="A547" s="172"/>
      <c r="B547" s="172"/>
      <c r="C547" s="168"/>
      <c r="D547" s="169"/>
      <c r="E547" s="168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5">
      <c r="A548" s="172"/>
      <c r="B548" s="172"/>
      <c r="C548" s="168"/>
      <c r="D548" s="169"/>
      <c r="E548" s="168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5">
      <c r="A549" s="172"/>
      <c r="B549" s="172"/>
      <c r="C549" s="168"/>
      <c r="D549" s="169"/>
      <c r="E549" s="168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5">
      <c r="A550" s="172"/>
      <c r="B550" s="172"/>
      <c r="C550" s="168"/>
      <c r="D550" s="169"/>
      <c r="E550" s="168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5">
      <c r="A551" s="172"/>
      <c r="B551" s="172"/>
      <c r="C551" s="168"/>
      <c r="D551" s="169"/>
      <c r="E551" s="168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5">
      <c r="A552" s="172"/>
      <c r="B552" s="172"/>
      <c r="C552" s="168"/>
      <c r="D552" s="169"/>
      <c r="E552" s="168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5">
      <c r="A553" s="172"/>
      <c r="B553" s="172"/>
      <c r="C553" s="168"/>
      <c r="D553" s="169"/>
      <c r="E553" s="168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5">
      <c r="A554" s="172"/>
      <c r="B554" s="172"/>
      <c r="C554" s="168"/>
      <c r="D554" s="169"/>
      <c r="E554" s="168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5">
      <c r="A555" s="172"/>
      <c r="B555" s="172"/>
      <c r="C555" s="168"/>
      <c r="D555" s="169"/>
      <c r="E555" s="168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5">
      <c r="A556" s="172"/>
      <c r="B556" s="172"/>
      <c r="C556" s="168"/>
      <c r="D556" s="169"/>
      <c r="E556" s="168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5">
      <c r="A557" s="172"/>
      <c r="B557" s="172"/>
      <c r="C557" s="168"/>
      <c r="D557" s="169"/>
      <c r="E557" s="168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5">
      <c r="A558" s="172"/>
      <c r="B558" s="172"/>
      <c r="C558" s="168"/>
      <c r="D558" s="169"/>
      <c r="E558" s="168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5">
      <c r="A559" s="172"/>
      <c r="B559" s="172"/>
      <c r="C559" s="168"/>
      <c r="D559" s="169"/>
      <c r="E559" s="168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5">
      <c r="A560" s="172"/>
      <c r="B560" s="172"/>
      <c r="C560" s="168"/>
      <c r="D560" s="169"/>
      <c r="E560" s="168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5">
      <c r="A561" s="172"/>
      <c r="B561" s="172"/>
      <c r="C561" s="168"/>
      <c r="D561" s="169"/>
      <c r="E561" s="168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5">
      <c r="A562" s="172"/>
      <c r="B562" s="172"/>
      <c r="C562" s="168"/>
      <c r="D562" s="169"/>
      <c r="E562" s="168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5">
      <c r="A563" s="172"/>
      <c r="B563" s="172"/>
      <c r="C563" s="168"/>
      <c r="D563" s="169"/>
      <c r="E563" s="168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5">
      <c r="A564" s="172"/>
      <c r="B564" s="172"/>
      <c r="C564" s="168"/>
      <c r="D564" s="169"/>
      <c r="E564" s="168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5">
      <c r="A565" s="172"/>
      <c r="B565" s="172"/>
      <c r="C565" s="168"/>
      <c r="D565" s="169"/>
      <c r="E565" s="168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5">
      <c r="A566" s="172"/>
      <c r="B566" s="172"/>
      <c r="C566" s="168"/>
      <c r="D566" s="169"/>
      <c r="E566" s="168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5">
      <c r="A567" s="172"/>
      <c r="B567" s="172"/>
      <c r="C567" s="168"/>
      <c r="D567" s="169"/>
      <c r="E567" s="168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5">
      <c r="A568" s="172"/>
      <c r="B568" s="172"/>
      <c r="C568" s="168"/>
      <c r="D568" s="169"/>
      <c r="E568" s="168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5">
      <c r="A569" s="172"/>
      <c r="B569" s="172"/>
      <c r="C569" s="168"/>
      <c r="D569" s="169"/>
      <c r="E569" s="168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5">
      <c r="A570" s="172"/>
      <c r="B570" s="172"/>
      <c r="C570" s="168"/>
      <c r="D570" s="169"/>
      <c r="E570" s="168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5">
      <c r="A571" s="172"/>
      <c r="B571" s="172"/>
      <c r="C571" s="168"/>
      <c r="D571" s="169"/>
      <c r="E571" s="168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5">
      <c r="A572" s="172"/>
      <c r="B572" s="172"/>
      <c r="C572" s="168"/>
      <c r="D572" s="169"/>
      <c r="E572" s="168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5">
      <c r="A573" s="172"/>
      <c r="B573" s="172"/>
      <c r="C573" s="168"/>
      <c r="D573" s="169"/>
      <c r="E573" s="168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5">
      <c r="A574" s="172"/>
      <c r="B574" s="172"/>
      <c r="C574" s="168"/>
      <c r="D574" s="169"/>
      <c r="E574" s="168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5">
      <c r="A575" s="172"/>
      <c r="B575" s="172"/>
      <c r="C575" s="168"/>
      <c r="D575" s="169"/>
      <c r="E575" s="168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5">
      <c r="A576" s="172"/>
      <c r="B576" s="172"/>
      <c r="C576" s="168"/>
      <c r="D576" s="169"/>
      <c r="E576" s="168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5">
      <c r="A577" s="172"/>
      <c r="B577" s="172"/>
      <c r="C577" s="168"/>
      <c r="D577" s="169"/>
      <c r="E577" s="168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5">
      <c r="A578" s="172"/>
      <c r="B578" s="172"/>
      <c r="C578" s="168"/>
      <c r="D578" s="169"/>
      <c r="E578" s="168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5">
      <c r="A579" s="172"/>
      <c r="B579" s="172"/>
      <c r="C579" s="168"/>
      <c r="D579" s="169"/>
      <c r="E579" s="168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5">
      <c r="A580" s="172"/>
      <c r="B580" s="172"/>
      <c r="C580" s="168"/>
      <c r="D580" s="169"/>
      <c r="E580" s="168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5">
      <c r="A581" s="172"/>
      <c r="B581" s="172"/>
      <c r="C581" s="168"/>
      <c r="D581" s="169"/>
      <c r="E581" s="168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5">
      <c r="A582" s="172"/>
      <c r="B582" s="172"/>
      <c r="C582" s="168"/>
      <c r="D582" s="169"/>
      <c r="E582" s="168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5">
      <c r="A583" s="172"/>
      <c r="B583" s="172"/>
      <c r="C583" s="168"/>
      <c r="D583" s="169"/>
      <c r="E583" s="168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5">
      <c r="A584" s="172"/>
      <c r="B584" s="172"/>
      <c r="C584" s="168"/>
      <c r="D584" s="169"/>
      <c r="E584" s="168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5">
      <c r="A585" s="172"/>
      <c r="B585" s="172"/>
      <c r="C585" s="168"/>
      <c r="D585" s="169"/>
      <c r="E585" s="168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5">
      <c r="A586" s="172"/>
      <c r="B586" s="172"/>
      <c r="C586" s="168"/>
      <c r="D586" s="169"/>
      <c r="E586" s="168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5">
      <c r="A587" s="172"/>
      <c r="B587" s="172"/>
      <c r="C587" s="168"/>
      <c r="D587" s="169"/>
      <c r="E587" s="168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5">
      <c r="A588" s="172"/>
      <c r="B588" s="172"/>
      <c r="C588" s="168"/>
      <c r="D588" s="169"/>
      <c r="E588" s="168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5">
      <c r="A589" s="172"/>
      <c r="B589" s="172"/>
      <c r="C589" s="168"/>
      <c r="D589" s="169"/>
      <c r="E589" s="168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5">
      <c r="A590" s="172"/>
      <c r="B590" s="172"/>
      <c r="C590" s="168"/>
      <c r="D590" s="169"/>
      <c r="E590" s="168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5">
      <c r="A591" s="172"/>
      <c r="B591" s="172"/>
      <c r="C591" s="168"/>
      <c r="D591" s="169"/>
      <c r="E591" s="168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5">
      <c r="A592" s="172"/>
      <c r="B592" s="172"/>
      <c r="C592" s="168"/>
      <c r="D592" s="169"/>
      <c r="E592" s="168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5">
      <c r="A593" s="172"/>
      <c r="B593" s="172"/>
      <c r="C593" s="168"/>
      <c r="D593" s="169"/>
      <c r="E593" s="168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5">
      <c r="A594" s="172"/>
      <c r="B594" s="172"/>
      <c r="C594" s="168"/>
      <c r="D594" s="169"/>
      <c r="E594" s="168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5">
      <c r="A595" s="172"/>
      <c r="B595" s="172"/>
      <c r="C595" s="168"/>
      <c r="D595" s="169"/>
      <c r="E595" s="168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5">
      <c r="A596" s="172"/>
      <c r="B596" s="172"/>
      <c r="C596" s="168"/>
      <c r="D596" s="169"/>
      <c r="E596" s="168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5">
      <c r="A597" s="172"/>
      <c r="B597" s="172"/>
      <c r="C597" s="168"/>
      <c r="D597" s="169"/>
      <c r="E597" s="168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5">
      <c r="A598" s="172"/>
      <c r="B598" s="172"/>
      <c r="C598" s="168"/>
      <c r="D598" s="169"/>
      <c r="E598" s="168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5">
      <c r="A599" s="172"/>
      <c r="B599" s="172"/>
      <c r="C599" s="168"/>
      <c r="D599" s="169"/>
      <c r="E599" s="168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5">
      <c r="A600" s="172"/>
      <c r="B600" s="172"/>
      <c r="C600" s="168"/>
      <c r="D600" s="169"/>
      <c r="E600" s="168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5">
      <c r="A601" s="172"/>
      <c r="B601" s="172"/>
      <c r="C601" s="168"/>
      <c r="D601" s="169"/>
      <c r="E601" s="168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5">
      <c r="A602" s="172"/>
      <c r="B602" s="172"/>
      <c r="C602" s="168"/>
      <c r="D602" s="169"/>
      <c r="E602" s="168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5">
      <c r="A603" s="172"/>
      <c r="B603" s="172"/>
      <c r="C603" s="168"/>
      <c r="D603" s="169"/>
      <c r="E603" s="168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5">
      <c r="A604" s="172"/>
      <c r="B604" s="172"/>
      <c r="C604" s="168"/>
      <c r="D604" s="169"/>
      <c r="E604" s="168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5">
      <c r="A605" s="172"/>
      <c r="B605" s="172"/>
      <c r="C605" s="168"/>
      <c r="D605" s="169"/>
      <c r="E605" s="168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5">
      <c r="A606" s="172"/>
      <c r="B606" s="172"/>
      <c r="C606" s="168"/>
      <c r="D606" s="169"/>
      <c r="E606" s="168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5">
      <c r="A607" s="172"/>
      <c r="B607" s="172"/>
      <c r="C607" s="168"/>
      <c r="D607" s="169"/>
      <c r="E607" s="168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5">
      <c r="A608" s="172"/>
      <c r="B608" s="172"/>
      <c r="C608" s="168"/>
      <c r="D608" s="169"/>
      <c r="E608" s="168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5">
      <c r="A609" s="172"/>
      <c r="B609" s="172"/>
      <c r="C609" s="168"/>
      <c r="D609" s="169"/>
      <c r="E609" s="168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5">
      <c r="A610" s="172"/>
      <c r="B610" s="172"/>
      <c r="C610" s="168"/>
      <c r="D610" s="169"/>
      <c r="E610" s="168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5">
      <c r="A611" s="172"/>
      <c r="B611" s="172"/>
      <c r="C611" s="168"/>
      <c r="D611" s="169"/>
      <c r="E611" s="168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5">
      <c r="A612" s="172"/>
      <c r="B612" s="172"/>
      <c r="C612" s="168"/>
      <c r="D612" s="169"/>
      <c r="E612" s="168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5">
      <c r="A613" s="172"/>
      <c r="B613" s="172"/>
      <c r="C613" s="168"/>
      <c r="D613" s="169"/>
      <c r="E613" s="168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5">
      <c r="A614" s="172"/>
      <c r="B614" s="172"/>
      <c r="C614" s="168"/>
      <c r="D614" s="169"/>
      <c r="E614" s="168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5">
      <c r="A615" s="172"/>
      <c r="B615" s="172"/>
      <c r="C615" s="168"/>
      <c r="D615" s="169"/>
      <c r="E615" s="168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5">
      <c r="A616" s="172"/>
      <c r="B616" s="172"/>
      <c r="C616" s="168"/>
      <c r="D616" s="169"/>
      <c r="E616" s="168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5">
      <c r="A617" s="172"/>
      <c r="B617" s="172"/>
      <c r="C617" s="168"/>
      <c r="D617" s="169"/>
      <c r="E617" s="168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5">
      <c r="A618" s="172"/>
      <c r="B618" s="172"/>
      <c r="C618" s="168"/>
      <c r="D618" s="169"/>
      <c r="E618" s="168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5">
      <c r="A619" s="172"/>
      <c r="B619" s="172"/>
      <c r="C619" s="168"/>
      <c r="D619" s="169"/>
      <c r="E619" s="168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5">
      <c r="A620" s="172"/>
      <c r="B620" s="172"/>
      <c r="C620" s="168"/>
      <c r="D620" s="169"/>
      <c r="E620" s="168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5">
      <c r="A621" s="172"/>
      <c r="B621" s="172"/>
      <c r="C621" s="168"/>
      <c r="D621" s="169"/>
      <c r="E621" s="168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5">
      <c r="A622" s="172"/>
      <c r="B622" s="172"/>
      <c r="C622" s="168"/>
      <c r="D622" s="169"/>
      <c r="E622" s="168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5">
      <c r="A623" s="172"/>
      <c r="B623" s="172"/>
      <c r="C623" s="168"/>
      <c r="D623" s="169"/>
      <c r="E623" s="168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5">
      <c r="A624" s="172"/>
      <c r="B624" s="172"/>
      <c r="C624" s="168"/>
      <c r="D624" s="169"/>
      <c r="E624" s="168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5">
      <c r="A625" s="172"/>
      <c r="B625" s="172"/>
      <c r="C625" s="168"/>
      <c r="D625" s="169"/>
      <c r="E625" s="168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5">
      <c r="A626" s="172"/>
      <c r="B626" s="172"/>
      <c r="C626" s="168"/>
      <c r="D626" s="169"/>
      <c r="E626" s="168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5">
      <c r="A627" s="172"/>
      <c r="B627" s="172"/>
      <c r="C627" s="168"/>
      <c r="D627" s="169"/>
      <c r="E627" s="168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5">
      <c r="A628" s="172"/>
      <c r="B628" s="172"/>
      <c r="C628" s="168"/>
      <c r="D628" s="169"/>
      <c r="E628" s="168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5">
      <c r="A629" s="172"/>
      <c r="B629" s="172"/>
      <c r="C629" s="168"/>
      <c r="D629" s="169"/>
      <c r="E629" s="168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5">
      <c r="A630" s="172"/>
      <c r="B630" s="172"/>
      <c r="C630" s="168"/>
      <c r="D630" s="169"/>
      <c r="E630" s="168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5">
      <c r="A631" s="172"/>
      <c r="B631" s="172"/>
      <c r="C631" s="168"/>
      <c r="D631" s="169"/>
      <c r="E631" s="168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5">
      <c r="A632" s="172"/>
      <c r="B632" s="172"/>
      <c r="C632" s="168"/>
      <c r="D632" s="169"/>
      <c r="E632" s="168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5">
      <c r="A633" s="172"/>
      <c r="B633" s="172"/>
      <c r="C633" s="168"/>
      <c r="D633" s="169"/>
      <c r="E633" s="168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5">
      <c r="A634" s="172"/>
      <c r="B634" s="172"/>
      <c r="C634" s="168"/>
      <c r="D634" s="169"/>
      <c r="E634" s="168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5">
      <c r="A635" s="172"/>
      <c r="B635" s="172"/>
      <c r="C635" s="168"/>
      <c r="D635" s="169"/>
      <c r="E635" s="168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5">
      <c r="A636" s="172"/>
      <c r="B636" s="172"/>
      <c r="C636" s="168"/>
      <c r="D636" s="169"/>
      <c r="E636" s="168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5">
      <c r="A637" s="172"/>
      <c r="B637" s="172"/>
      <c r="C637" s="168"/>
      <c r="D637" s="169"/>
      <c r="E637" s="168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5">
      <c r="A638" s="172"/>
      <c r="B638" s="172"/>
      <c r="C638" s="168"/>
      <c r="D638" s="169"/>
      <c r="E638" s="168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5">
      <c r="A639" s="172"/>
      <c r="B639" s="172"/>
      <c r="C639" s="168"/>
      <c r="D639" s="169"/>
      <c r="E639" s="168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5">
      <c r="A640" s="172"/>
      <c r="B640" s="172"/>
      <c r="C640" s="168"/>
      <c r="D640" s="169"/>
      <c r="E640" s="168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5">
      <c r="A641" s="172"/>
      <c r="B641" s="172"/>
      <c r="C641" s="168"/>
      <c r="D641" s="169"/>
      <c r="E641" s="168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5">
      <c r="A642" s="172"/>
      <c r="B642" s="172"/>
      <c r="C642" s="168"/>
      <c r="D642" s="169"/>
      <c r="E642" s="168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5">
      <c r="A643" s="172"/>
      <c r="B643" s="172"/>
      <c r="C643" s="168"/>
      <c r="D643" s="169"/>
      <c r="E643" s="168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5">
      <c r="A644" s="172"/>
      <c r="B644" s="172"/>
      <c r="C644" s="168"/>
      <c r="D644" s="169"/>
      <c r="E644" s="168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5">
      <c r="A645" s="172"/>
      <c r="B645" s="172"/>
      <c r="C645" s="168"/>
      <c r="D645" s="169"/>
      <c r="E645" s="168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5">
      <c r="A646" s="172"/>
      <c r="B646" s="172"/>
      <c r="C646" s="168"/>
      <c r="D646" s="169"/>
      <c r="E646" s="168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5">
      <c r="A647" s="172"/>
      <c r="B647" s="172"/>
      <c r="C647" s="168"/>
      <c r="D647" s="169"/>
      <c r="E647" s="168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5">
      <c r="A648" s="172"/>
      <c r="B648" s="172"/>
      <c r="C648" s="168"/>
      <c r="D648" s="169"/>
      <c r="E648" s="168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5">
      <c r="A649" s="172"/>
      <c r="B649" s="172"/>
      <c r="C649" s="168"/>
      <c r="D649" s="169"/>
      <c r="E649" s="168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5">
      <c r="A650" s="172"/>
      <c r="B650" s="172"/>
      <c r="C650" s="168"/>
      <c r="D650" s="169"/>
      <c r="E650" s="168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5">
      <c r="A651" s="172"/>
      <c r="B651" s="172"/>
      <c r="C651" s="168"/>
      <c r="D651" s="169"/>
      <c r="E651" s="168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5">
      <c r="A652" s="172"/>
      <c r="B652" s="172"/>
      <c r="C652" s="168"/>
      <c r="D652" s="169"/>
      <c r="E652" s="168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5">
      <c r="A653" s="172"/>
      <c r="B653" s="172"/>
      <c r="C653" s="168"/>
      <c r="D653" s="169"/>
      <c r="E653" s="168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5">
      <c r="A654" s="172"/>
      <c r="B654" s="172"/>
      <c r="C654" s="168"/>
      <c r="D654" s="169"/>
      <c r="E654" s="168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5">
      <c r="A655" s="172"/>
      <c r="B655" s="172"/>
      <c r="C655" s="168"/>
      <c r="D655" s="169"/>
      <c r="E655" s="168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5">
      <c r="A656" s="172"/>
      <c r="B656" s="172"/>
      <c r="C656" s="168"/>
      <c r="D656" s="169"/>
      <c r="E656" s="168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5">
      <c r="A657" s="172"/>
      <c r="B657" s="172"/>
      <c r="C657" s="168"/>
      <c r="D657" s="169"/>
      <c r="E657" s="168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5">
      <c r="A658" s="172"/>
      <c r="B658" s="172"/>
      <c r="C658" s="168"/>
      <c r="D658" s="169"/>
      <c r="E658" s="168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5">
      <c r="A659" s="172"/>
      <c r="B659" s="172"/>
      <c r="C659" s="168"/>
      <c r="D659" s="169"/>
      <c r="E659" s="168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5">
      <c r="A660" s="172"/>
      <c r="B660" s="172"/>
      <c r="C660" s="168"/>
      <c r="D660" s="169"/>
      <c r="E660" s="168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5">
      <c r="A661" s="172"/>
      <c r="B661" s="172"/>
      <c r="C661" s="168"/>
      <c r="D661" s="169"/>
      <c r="E661" s="168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5">
      <c r="A662" s="172"/>
      <c r="B662" s="172"/>
      <c r="C662" s="168"/>
      <c r="D662" s="169"/>
      <c r="E662" s="168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5">
      <c r="A663" s="172"/>
      <c r="B663" s="172"/>
      <c r="C663" s="168"/>
      <c r="D663" s="169"/>
      <c r="E663" s="168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5">
      <c r="A664" s="172"/>
      <c r="B664" s="172"/>
      <c r="C664" s="168"/>
      <c r="D664" s="169"/>
      <c r="E664" s="168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5">
      <c r="A665" s="172"/>
      <c r="B665" s="172"/>
      <c r="C665" s="168"/>
      <c r="D665" s="169"/>
      <c r="E665" s="168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5">
      <c r="A666" s="172"/>
      <c r="B666" s="172"/>
      <c r="C666" s="168"/>
      <c r="D666" s="169"/>
      <c r="E666" s="168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5">
      <c r="A667" s="172"/>
      <c r="B667" s="172"/>
      <c r="C667" s="168"/>
      <c r="D667" s="169"/>
      <c r="E667" s="168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5">
      <c r="A668" s="172"/>
      <c r="B668" s="172"/>
      <c r="C668" s="168"/>
      <c r="D668" s="169"/>
      <c r="E668" s="168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5">
      <c r="A669" s="172"/>
      <c r="B669" s="172"/>
      <c r="C669" s="168"/>
      <c r="D669" s="169"/>
      <c r="E669" s="168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5">
      <c r="A670" s="172"/>
      <c r="B670" s="172"/>
      <c r="C670" s="168"/>
      <c r="D670" s="169"/>
      <c r="E670" s="168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5">
      <c r="A671" s="172"/>
      <c r="B671" s="172"/>
      <c r="C671" s="168"/>
      <c r="D671" s="169"/>
      <c r="E671" s="168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5">
      <c r="A672" s="172"/>
      <c r="B672" s="172"/>
      <c r="C672" s="168"/>
      <c r="D672" s="169"/>
      <c r="E672" s="168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5">
      <c r="A673" s="172"/>
      <c r="B673" s="172"/>
      <c r="C673" s="168"/>
      <c r="D673" s="169"/>
      <c r="E673" s="168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5">
      <c r="A674" s="172"/>
      <c r="B674" s="172"/>
      <c r="C674" s="168"/>
      <c r="D674" s="169"/>
      <c r="E674" s="168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5">
      <c r="A675" s="172"/>
      <c r="B675" s="172"/>
      <c r="C675" s="168"/>
      <c r="D675" s="169"/>
      <c r="E675" s="168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5">
      <c r="A676" s="172"/>
      <c r="B676" s="172"/>
      <c r="C676" s="168"/>
      <c r="D676" s="169"/>
      <c r="E676" s="168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5">
      <c r="A677" s="172"/>
      <c r="B677" s="172"/>
      <c r="C677" s="168"/>
      <c r="D677" s="169"/>
      <c r="E677" s="168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5">
      <c r="A678" s="172"/>
      <c r="B678" s="172"/>
      <c r="C678" s="168"/>
      <c r="D678" s="169"/>
      <c r="E678" s="168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5">
      <c r="A679" s="172"/>
      <c r="B679" s="172"/>
      <c r="C679" s="168"/>
      <c r="D679" s="169"/>
      <c r="E679" s="168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5">
      <c r="A680" s="172"/>
      <c r="B680" s="172"/>
      <c r="C680" s="168"/>
      <c r="D680" s="169"/>
      <c r="E680" s="168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5">
      <c r="A681" s="172"/>
      <c r="B681" s="172"/>
      <c r="C681" s="168"/>
      <c r="D681" s="169"/>
      <c r="E681" s="168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5">
      <c r="A682" s="172"/>
      <c r="B682" s="172"/>
      <c r="C682" s="168"/>
      <c r="D682" s="169"/>
      <c r="E682" s="168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5">
      <c r="A683" s="172"/>
      <c r="B683" s="172"/>
      <c r="C683" s="168"/>
      <c r="D683" s="169"/>
      <c r="E683" s="168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5">
      <c r="A684" s="172"/>
      <c r="B684" s="172"/>
      <c r="C684" s="168"/>
      <c r="D684" s="169"/>
      <c r="E684" s="168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5">
      <c r="A685" s="172"/>
      <c r="B685" s="172"/>
      <c r="C685" s="168"/>
      <c r="D685" s="169"/>
      <c r="E685" s="168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5">
      <c r="A686" s="172"/>
      <c r="B686" s="172"/>
      <c r="C686" s="168"/>
      <c r="D686" s="169"/>
      <c r="E686" s="168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5">
      <c r="A687" s="172"/>
      <c r="B687" s="172"/>
      <c r="C687" s="168"/>
      <c r="D687" s="169"/>
      <c r="E687" s="168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5">
      <c r="A688" s="172"/>
      <c r="B688" s="172"/>
      <c r="C688" s="168"/>
      <c r="D688" s="169"/>
      <c r="E688" s="168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5">
      <c r="A689" s="172"/>
      <c r="B689" s="172"/>
      <c r="C689" s="168"/>
      <c r="D689" s="169"/>
      <c r="E689" s="168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5">
      <c r="A690" s="172"/>
      <c r="B690" s="172"/>
      <c r="C690" s="168"/>
      <c r="D690" s="169"/>
      <c r="E690" s="168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5">
      <c r="A691" s="172"/>
      <c r="B691" s="172"/>
      <c r="C691" s="168"/>
      <c r="D691" s="169"/>
      <c r="E691" s="168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5">
      <c r="A692" s="172"/>
      <c r="B692" s="172"/>
      <c r="C692" s="168"/>
      <c r="D692" s="169"/>
      <c r="E692" s="168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5">
      <c r="A693" s="172"/>
      <c r="B693" s="172"/>
      <c r="C693" s="168"/>
      <c r="D693" s="169"/>
      <c r="E693" s="168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5">
      <c r="A694" s="172"/>
      <c r="B694" s="172"/>
      <c r="C694" s="168"/>
      <c r="D694" s="169"/>
      <c r="E694" s="168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5">
      <c r="A695" s="172"/>
      <c r="B695" s="172"/>
      <c r="C695" s="168"/>
      <c r="D695" s="169"/>
      <c r="E695" s="168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5">
      <c r="A696" s="172"/>
      <c r="B696" s="172"/>
      <c r="C696" s="168"/>
      <c r="D696" s="169"/>
      <c r="E696" s="168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5">
      <c r="A697" s="172"/>
      <c r="B697" s="172"/>
      <c r="C697" s="168"/>
      <c r="D697" s="169"/>
      <c r="E697" s="168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5">
      <c r="A698" s="172"/>
      <c r="B698" s="172"/>
      <c r="C698" s="168"/>
      <c r="D698" s="169"/>
      <c r="E698" s="168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5">
      <c r="A699" s="172"/>
      <c r="B699" s="172"/>
      <c r="C699" s="168"/>
      <c r="D699" s="169"/>
      <c r="E699" s="168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5">
      <c r="A700" s="172"/>
      <c r="B700" s="172"/>
      <c r="C700" s="168"/>
      <c r="D700" s="169"/>
      <c r="E700" s="168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5">
      <c r="A701" s="172"/>
      <c r="B701" s="172"/>
      <c r="C701" s="168"/>
      <c r="D701" s="169"/>
      <c r="E701" s="168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5">
      <c r="A702" s="172"/>
      <c r="B702" s="172"/>
      <c r="C702" s="168"/>
      <c r="D702" s="169"/>
      <c r="E702" s="168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5">
      <c r="A703" s="172"/>
      <c r="B703" s="172"/>
      <c r="C703" s="168"/>
      <c r="D703" s="169"/>
      <c r="E703" s="168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5">
      <c r="A704" s="172"/>
      <c r="B704" s="172"/>
      <c r="C704" s="168"/>
      <c r="D704" s="169"/>
      <c r="E704" s="168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5">
      <c r="A705" s="172"/>
      <c r="B705" s="172"/>
      <c r="C705" s="168"/>
      <c r="D705" s="169"/>
      <c r="E705" s="168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5">
      <c r="A706" s="172"/>
      <c r="B706" s="172"/>
      <c r="C706" s="168"/>
      <c r="D706" s="169"/>
      <c r="E706" s="168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5">
      <c r="A707" s="172"/>
      <c r="B707" s="172"/>
      <c r="C707" s="168"/>
      <c r="D707" s="169"/>
      <c r="E707" s="168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5">
      <c r="A708" s="172"/>
      <c r="B708" s="172"/>
      <c r="C708" s="168"/>
      <c r="D708" s="169"/>
      <c r="E708" s="168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5">
      <c r="A709" s="172"/>
      <c r="B709" s="172"/>
      <c r="C709" s="168"/>
      <c r="D709" s="169"/>
      <c r="E709" s="168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5">
      <c r="A710" s="172"/>
      <c r="B710" s="172"/>
      <c r="C710" s="168"/>
      <c r="D710" s="169"/>
      <c r="E710" s="168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5">
      <c r="A711" s="172"/>
      <c r="B711" s="172"/>
      <c r="C711" s="168"/>
      <c r="D711" s="169"/>
      <c r="E711" s="168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5">
      <c r="A712" s="172"/>
      <c r="B712" s="172"/>
      <c r="C712" s="168"/>
      <c r="D712" s="169"/>
      <c r="E712" s="168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5">
      <c r="A713" s="172"/>
      <c r="B713" s="172"/>
      <c r="C713" s="168"/>
      <c r="D713" s="169"/>
      <c r="E713" s="168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5">
      <c r="A714" s="172"/>
      <c r="B714" s="172"/>
      <c r="C714" s="168"/>
      <c r="D714" s="169"/>
      <c r="E714" s="168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5">
      <c r="A715" s="172"/>
      <c r="B715" s="172"/>
      <c r="C715" s="168"/>
      <c r="D715" s="169"/>
      <c r="E715" s="168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5">
      <c r="A716" s="172"/>
      <c r="B716" s="172"/>
      <c r="C716" s="168"/>
      <c r="D716" s="169"/>
      <c r="E716" s="168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5">
      <c r="A717" s="172"/>
      <c r="B717" s="172"/>
      <c r="C717" s="168"/>
      <c r="D717" s="169"/>
      <c r="E717" s="168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5">
      <c r="A718" s="172"/>
      <c r="B718" s="172"/>
      <c r="C718" s="168"/>
      <c r="D718" s="169"/>
      <c r="E718" s="168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5">
      <c r="A719" s="172"/>
      <c r="B719" s="172"/>
      <c r="C719" s="168"/>
      <c r="D719" s="169"/>
      <c r="E719" s="168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5">
      <c r="A720" s="172"/>
      <c r="B720" s="172"/>
      <c r="C720" s="168"/>
      <c r="D720" s="169"/>
      <c r="E720" s="168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5">
      <c r="A721" s="172"/>
      <c r="B721" s="172"/>
      <c r="C721" s="168"/>
      <c r="D721" s="169"/>
      <c r="E721" s="168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5">
      <c r="A722" s="172"/>
      <c r="B722" s="172"/>
      <c r="C722" s="168"/>
      <c r="D722" s="169"/>
      <c r="E722" s="168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5">
      <c r="A723" s="172"/>
      <c r="B723" s="172"/>
      <c r="C723" s="168"/>
      <c r="D723" s="169"/>
      <c r="E723" s="168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5">
      <c r="A724" s="172"/>
      <c r="B724" s="172"/>
      <c r="C724" s="168"/>
      <c r="D724" s="169"/>
      <c r="E724" s="168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5">
      <c r="A725" s="172"/>
      <c r="B725" s="172"/>
      <c r="C725" s="168"/>
      <c r="D725" s="169"/>
      <c r="E725" s="168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5">
      <c r="A726" s="172"/>
      <c r="B726" s="172"/>
      <c r="C726" s="168"/>
      <c r="D726" s="169"/>
      <c r="E726" s="168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5">
      <c r="A727" s="172"/>
      <c r="B727" s="172"/>
      <c r="C727" s="168"/>
      <c r="D727" s="169"/>
      <c r="E727" s="168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5">
      <c r="A728" s="172"/>
      <c r="B728" s="172"/>
      <c r="C728" s="168"/>
      <c r="D728" s="169"/>
      <c r="E728" s="168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5">
      <c r="A729" s="172"/>
      <c r="B729" s="172"/>
      <c r="C729" s="168"/>
      <c r="D729" s="169"/>
      <c r="E729" s="168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5">
      <c r="A730" s="172"/>
      <c r="B730" s="172"/>
      <c r="C730" s="168"/>
      <c r="D730" s="169"/>
      <c r="E730" s="168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5">
      <c r="A731" s="172"/>
      <c r="B731" s="172"/>
      <c r="C731" s="168"/>
      <c r="D731" s="169"/>
      <c r="E731" s="168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5">
      <c r="A732" s="172"/>
      <c r="B732" s="172"/>
      <c r="C732" s="168"/>
      <c r="D732" s="169"/>
      <c r="E732" s="168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5">
      <c r="A733" s="172"/>
      <c r="B733" s="172"/>
      <c r="C733" s="168"/>
      <c r="D733" s="169"/>
      <c r="E733" s="168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5">
      <c r="A734" s="172"/>
      <c r="B734" s="172"/>
      <c r="C734" s="168"/>
      <c r="D734" s="169"/>
      <c r="E734" s="168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5">
      <c r="A735" s="172"/>
      <c r="B735" s="172"/>
      <c r="C735" s="168"/>
      <c r="D735" s="169"/>
      <c r="E735" s="168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5">
      <c r="A736" s="172"/>
      <c r="B736" s="172"/>
      <c r="C736" s="168"/>
      <c r="D736" s="169"/>
      <c r="E736" s="168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5">
      <c r="A737" s="172"/>
      <c r="B737" s="172"/>
      <c r="C737" s="168"/>
      <c r="D737" s="169"/>
      <c r="E737" s="168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5">
      <c r="A738" s="172"/>
      <c r="B738" s="172"/>
      <c r="C738" s="168"/>
      <c r="D738" s="169"/>
      <c r="E738" s="168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5">
      <c r="A739" s="172"/>
      <c r="B739" s="172"/>
      <c r="C739" s="168"/>
      <c r="D739" s="169"/>
      <c r="E739" s="168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5">
      <c r="A740" s="172"/>
      <c r="B740" s="172"/>
      <c r="C740" s="168"/>
      <c r="D740" s="169"/>
      <c r="E740" s="168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5">
      <c r="A741" s="172"/>
      <c r="B741" s="172"/>
      <c r="C741" s="168"/>
      <c r="D741" s="169"/>
      <c r="E741" s="168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5">
      <c r="A742" s="172"/>
      <c r="B742" s="172"/>
      <c r="C742" s="168"/>
      <c r="D742" s="169"/>
      <c r="E742" s="168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5">
      <c r="A743" s="172"/>
      <c r="B743" s="172"/>
      <c r="C743" s="168"/>
      <c r="D743" s="169"/>
      <c r="E743" s="168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5">
      <c r="A744" s="172"/>
      <c r="B744" s="172"/>
      <c r="C744" s="168"/>
      <c r="D744" s="169"/>
      <c r="E744" s="168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5">
      <c r="A745" s="172"/>
      <c r="B745" s="172"/>
      <c r="C745" s="168"/>
      <c r="D745" s="169"/>
      <c r="E745" s="168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5">
      <c r="A746" s="172"/>
      <c r="B746" s="172"/>
      <c r="C746" s="168"/>
      <c r="D746" s="169"/>
      <c r="E746" s="168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5">
      <c r="A747" s="172"/>
      <c r="B747" s="172"/>
      <c r="C747" s="168"/>
      <c r="D747" s="169"/>
      <c r="E747" s="168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5">
      <c r="A748" s="172"/>
      <c r="B748" s="172"/>
      <c r="C748" s="168"/>
      <c r="D748" s="169"/>
      <c r="E748" s="168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5">
      <c r="A749" s="172"/>
      <c r="B749" s="172"/>
      <c r="C749" s="168"/>
      <c r="D749" s="169"/>
      <c r="E749" s="168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5">
      <c r="A750" s="172"/>
      <c r="B750" s="172"/>
      <c r="C750" s="168"/>
      <c r="D750" s="169"/>
      <c r="E750" s="168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5">
      <c r="A751" s="172"/>
      <c r="B751" s="172"/>
      <c r="C751" s="168"/>
      <c r="D751" s="169"/>
      <c r="E751" s="168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5">
      <c r="A752" s="172"/>
      <c r="B752" s="172"/>
      <c r="C752" s="168"/>
      <c r="D752" s="169"/>
      <c r="E752" s="168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5">
      <c r="A753" s="172"/>
      <c r="B753" s="172"/>
      <c r="C753" s="168"/>
      <c r="D753" s="169"/>
      <c r="E753" s="168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5">
      <c r="A754" s="172"/>
      <c r="B754" s="172"/>
      <c r="C754" s="168"/>
      <c r="D754" s="169"/>
      <c r="E754" s="168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5">
      <c r="A755" s="172"/>
      <c r="B755" s="172"/>
      <c r="C755" s="168"/>
      <c r="D755" s="169"/>
      <c r="E755" s="168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5">
      <c r="A756" s="172"/>
      <c r="B756" s="172"/>
      <c r="C756" s="168"/>
      <c r="D756" s="169"/>
      <c r="E756" s="168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5">
      <c r="A757" s="172"/>
      <c r="B757" s="172"/>
      <c r="C757" s="168"/>
      <c r="D757" s="169"/>
      <c r="E757" s="168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5">
      <c r="A758" s="172"/>
      <c r="B758" s="172"/>
      <c r="C758" s="168"/>
      <c r="D758" s="169"/>
      <c r="E758" s="168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5">
      <c r="A759" s="172"/>
      <c r="B759" s="172"/>
      <c r="C759" s="168"/>
      <c r="D759" s="169"/>
      <c r="E759" s="168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5">
      <c r="A760" s="172"/>
      <c r="B760" s="172"/>
      <c r="C760" s="168"/>
      <c r="D760" s="169"/>
      <c r="E760" s="168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5">
      <c r="A761" s="172"/>
      <c r="B761" s="172"/>
      <c r="C761" s="168"/>
      <c r="D761" s="169"/>
      <c r="E761" s="168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5">
      <c r="A762" s="172"/>
      <c r="B762" s="172"/>
      <c r="C762" s="168"/>
      <c r="D762" s="169"/>
      <c r="E762" s="168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5">
      <c r="A763" s="172"/>
      <c r="B763" s="172"/>
      <c r="C763" s="168"/>
      <c r="D763" s="169"/>
      <c r="E763" s="168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5">
      <c r="A764" s="172"/>
      <c r="B764" s="172"/>
      <c r="C764" s="168"/>
      <c r="D764" s="169"/>
      <c r="E764" s="168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5">
      <c r="A765" s="172"/>
      <c r="B765" s="172"/>
      <c r="C765" s="168"/>
      <c r="D765" s="169"/>
      <c r="E765" s="168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5">
      <c r="A766" s="172"/>
      <c r="B766" s="172"/>
      <c r="C766" s="168"/>
      <c r="D766" s="169"/>
      <c r="E766" s="168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5">
      <c r="A767" s="172"/>
      <c r="B767" s="172"/>
      <c r="C767" s="168"/>
      <c r="D767" s="169"/>
      <c r="E767" s="168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5">
      <c r="A768" s="172"/>
      <c r="B768" s="172"/>
      <c r="C768" s="168"/>
      <c r="D768" s="169"/>
      <c r="E768" s="168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5">
      <c r="A769" s="172"/>
      <c r="B769" s="172"/>
      <c r="C769" s="168"/>
      <c r="D769" s="169"/>
      <c r="E769" s="168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5">
      <c r="A770" s="172"/>
      <c r="B770" s="172"/>
      <c r="C770" s="168"/>
      <c r="D770" s="169"/>
      <c r="E770" s="168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5">
      <c r="A771" s="172"/>
      <c r="B771" s="172"/>
      <c r="C771" s="168"/>
      <c r="D771" s="169"/>
      <c r="E771" s="168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5">
      <c r="A772" s="172"/>
      <c r="B772" s="172"/>
      <c r="C772" s="168"/>
      <c r="D772" s="169"/>
      <c r="E772" s="168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5">
      <c r="A773" s="172"/>
      <c r="B773" s="172"/>
      <c r="C773" s="168"/>
      <c r="D773" s="169"/>
      <c r="E773" s="168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5">
      <c r="A774" s="172"/>
      <c r="B774" s="172"/>
      <c r="C774" s="168"/>
      <c r="D774" s="169"/>
      <c r="E774" s="168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5">
      <c r="A775" s="172"/>
      <c r="B775" s="172"/>
      <c r="C775" s="168"/>
      <c r="D775" s="169"/>
      <c r="E775" s="168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5">
      <c r="A776" s="172"/>
      <c r="B776" s="172"/>
      <c r="C776" s="168"/>
      <c r="D776" s="169"/>
      <c r="E776" s="168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5">
      <c r="A777" s="172"/>
      <c r="B777" s="172"/>
      <c r="C777" s="168"/>
      <c r="D777" s="169"/>
      <c r="E777" s="168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5">
      <c r="A778" s="172"/>
      <c r="B778" s="172"/>
      <c r="C778" s="168"/>
      <c r="D778" s="169"/>
      <c r="E778" s="168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5">
      <c r="A779" s="172"/>
      <c r="B779" s="172"/>
      <c r="C779" s="168"/>
      <c r="D779" s="169"/>
      <c r="E779" s="168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5">
      <c r="A780" s="172"/>
      <c r="B780" s="172"/>
      <c r="C780" s="168"/>
      <c r="D780" s="169"/>
      <c r="E780" s="168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5">
      <c r="A781" s="172"/>
      <c r="B781" s="172"/>
      <c r="C781" s="168"/>
      <c r="D781" s="169"/>
      <c r="E781" s="168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5">
      <c r="A782" s="172"/>
      <c r="B782" s="172"/>
      <c r="C782" s="168"/>
      <c r="D782" s="169"/>
      <c r="E782" s="168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5">
      <c r="A783" s="172"/>
      <c r="B783" s="172"/>
      <c r="C783" s="168"/>
      <c r="D783" s="169"/>
      <c r="E783" s="168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5">
      <c r="A784" s="172"/>
      <c r="B784" s="172"/>
      <c r="C784" s="168"/>
      <c r="D784" s="169"/>
      <c r="E784" s="168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5">
      <c r="A785" s="172"/>
      <c r="B785" s="172"/>
      <c r="C785" s="168"/>
      <c r="D785" s="169"/>
      <c r="E785" s="168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5">
      <c r="A786" s="172"/>
      <c r="B786" s="172"/>
      <c r="C786" s="168"/>
      <c r="D786" s="169"/>
      <c r="E786" s="168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5">
      <c r="A787" s="172"/>
      <c r="B787" s="172"/>
      <c r="C787" s="168"/>
      <c r="D787" s="169"/>
      <c r="E787" s="168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5">
      <c r="A788" s="172"/>
      <c r="B788" s="172"/>
      <c r="C788" s="168"/>
      <c r="D788" s="169"/>
      <c r="E788" s="168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5">
      <c r="A789" s="172"/>
      <c r="B789" s="172"/>
      <c r="C789" s="168"/>
      <c r="D789" s="169"/>
      <c r="E789" s="168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5">
      <c r="A790" s="172"/>
      <c r="B790" s="172"/>
      <c r="C790" s="168"/>
      <c r="D790" s="169"/>
      <c r="E790" s="168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5">
      <c r="A791" s="172"/>
      <c r="B791" s="172"/>
      <c r="C791" s="168"/>
      <c r="D791" s="169"/>
      <c r="E791" s="168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5">
      <c r="A792" s="172"/>
      <c r="B792" s="172"/>
      <c r="C792" s="168"/>
      <c r="D792" s="169"/>
      <c r="E792" s="168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5">
      <c r="A793" s="172"/>
      <c r="B793" s="172"/>
      <c r="C793" s="168"/>
      <c r="D793" s="169"/>
      <c r="E793" s="168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5">
      <c r="A794" s="172"/>
      <c r="B794" s="172"/>
      <c r="C794" s="168"/>
      <c r="D794" s="169"/>
      <c r="E794" s="168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5">
      <c r="A795" s="172"/>
      <c r="B795" s="172"/>
      <c r="C795" s="168"/>
      <c r="D795" s="169"/>
      <c r="E795" s="168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5">
      <c r="A796" s="172"/>
      <c r="B796" s="172"/>
      <c r="C796" s="168"/>
      <c r="D796" s="169"/>
      <c r="E796" s="168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5">
      <c r="A797" s="172"/>
      <c r="B797" s="172"/>
      <c r="C797" s="168"/>
      <c r="D797" s="169"/>
      <c r="E797" s="168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5">
      <c r="A798" s="172"/>
      <c r="B798" s="172"/>
      <c r="C798" s="168"/>
      <c r="D798" s="169"/>
      <c r="E798" s="168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5">
      <c r="A799" s="172"/>
      <c r="B799" s="172"/>
      <c r="C799" s="168"/>
      <c r="D799" s="169"/>
      <c r="E799" s="168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5">
      <c r="A800" s="172"/>
      <c r="B800" s="172"/>
      <c r="C800" s="168"/>
      <c r="D800" s="169"/>
      <c r="E800" s="168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5">
      <c r="A801" s="172"/>
      <c r="B801" s="172"/>
      <c r="C801" s="168"/>
      <c r="D801" s="169"/>
      <c r="E801" s="168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5">
      <c r="A802" s="172"/>
      <c r="B802" s="172"/>
      <c r="C802" s="168"/>
      <c r="D802" s="169"/>
      <c r="E802" s="168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5">
      <c r="A803" s="172"/>
      <c r="B803" s="172"/>
      <c r="C803" s="168"/>
      <c r="D803" s="169"/>
      <c r="E803" s="168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5">
      <c r="A804" s="172"/>
      <c r="B804" s="172"/>
      <c r="C804" s="168"/>
      <c r="D804" s="169"/>
      <c r="E804" s="168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5">
      <c r="A805" s="172"/>
      <c r="B805" s="172"/>
      <c r="C805" s="168"/>
      <c r="D805" s="169"/>
      <c r="E805" s="168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5">
      <c r="A806" s="172"/>
      <c r="B806" s="172"/>
      <c r="C806" s="168"/>
      <c r="D806" s="169"/>
      <c r="E806" s="168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5">
      <c r="A807" s="172"/>
      <c r="B807" s="172"/>
      <c r="C807" s="168"/>
      <c r="D807" s="169"/>
      <c r="E807" s="168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5">
      <c r="A808" s="172"/>
      <c r="B808" s="172"/>
      <c r="C808" s="168"/>
      <c r="D808" s="169"/>
      <c r="E808" s="168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5">
      <c r="A809" s="172"/>
      <c r="B809" s="172"/>
      <c r="C809" s="168"/>
      <c r="D809" s="169"/>
      <c r="E809" s="168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5">
      <c r="A810" s="172"/>
      <c r="B810" s="172"/>
      <c r="C810" s="168"/>
      <c r="D810" s="169"/>
      <c r="E810" s="168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5">
      <c r="A811" s="172"/>
      <c r="B811" s="172"/>
      <c r="C811" s="168"/>
      <c r="D811" s="169"/>
      <c r="E811" s="168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5">
      <c r="A812" s="172"/>
      <c r="B812" s="172"/>
      <c r="C812" s="168"/>
      <c r="D812" s="169"/>
      <c r="E812" s="168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5">
      <c r="A813" s="172"/>
      <c r="B813" s="172"/>
      <c r="C813" s="168"/>
      <c r="D813" s="169"/>
      <c r="E813" s="168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5">
      <c r="A814" s="172"/>
      <c r="B814" s="172"/>
      <c r="C814" s="168"/>
      <c r="D814" s="169"/>
      <c r="E814" s="168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5">
      <c r="A815" s="172"/>
      <c r="B815" s="172"/>
      <c r="C815" s="168"/>
      <c r="D815" s="169"/>
      <c r="E815" s="168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5">
      <c r="A816" s="172"/>
      <c r="B816" s="172"/>
      <c r="C816" s="168"/>
      <c r="D816" s="169"/>
      <c r="E816" s="168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5">
      <c r="A817" s="172"/>
      <c r="B817" s="172"/>
      <c r="C817" s="168"/>
      <c r="D817" s="169"/>
      <c r="E817" s="168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5">
      <c r="A818" s="172"/>
      <c r="B818" s="172"/>
      <c r="C818" s="168"/>
      <c r="D818" s="169"/>
      <c r="E818" s="168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5">
      <c r="A819" s="172"/>
      <c r="B819" s="172"/>
      <c r="C819" s="168"/>
      <c r="D819" s="169"/>
      <c r="E819" s="168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5">
      <c r="A820" s="172"/>
      <c r="B820" s="172"/>
      <c r="C820" s="168"/>
      <c r="D820" s="169"/>
      <c r="E820" s="168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5">
      <c r="A821" s="172"/>
      <c r="B821" s="172"/>
      <c r="C821" s="168"/>
      <c r="D821" s="169"/>
      <c r="E821" s="168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5">
      <c r="A822" s="172"/>
      <c r="B822" s="172"/>
      <c r="C822" s="168"/>
      <c r="D822" s="169"/>
      <c r="E822" s="168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5">
      <c r="A823" s="172"/>
      <c r="B823" s="172"/>
      <c r="C823" s="168"/>
      <c r="D823" s="169"/>
      <c r="E823" s="168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5">
      <c r="A824" s="172"/>
      <c r="B824" s="172"/>
      <c r="C824" s="168"/>
      <c r="D824" s="169"/>
      <c r="E824" s="168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5">
      <c r="A825" s="172"/>
      <c r="B825" s="172"/>
      <c r="C825" s="168"/>
      <c r="D825" s="169"/>
      <c r="E825" s="168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5">
      <c r="A826" s="172"/>
      <c r="B826" s="172"/>
      <c r="C826" s="168"/>
      <c r="D826" s="169"/>
      <c r="E826" s="168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5">
      <c r="A827" s="172"/>
      <c r="B827" s="172"/>
      <c r="C827" s="168"/>
      <c r="D827" s="169"/>
      <c r="E827" s="168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5">
      <c r="A828" s="172"/>
      <c r="B828" s="172"/>
      <c r="C828" s="168"/>
      <c r="D828" s="169"/>
      <c r="E828" s="168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5">
      <c r="A829" s="172"/>
      <c r="B829" s="172"/>
      <c r="C829" s="168"/>
      <c r="D829" s="169"/>
      <c r="E829" s="168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5">
      <c r="A830" s="172"/>
      <c r="B830" s="172"/>
      <c r="C830" s="168"/>
      <c r="D830" s="169"/>
      <c r="E830" s="168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5">
      <c r="A831" s="172"/>
      <c r="B831" s="172"/>
      <c r="C831" s="168"/>
      <c r="D831" s="169"/>
      <c r="E831" s="168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5">
      <c r="A832" s="172"/>
      <c r="B832" s="172"/>
      <c r="C832" s="168"/>
      <c r="D832" s="169"/>
      <c r="E832" s="168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5">
      <c r="A833" s="172"/>
      <c r="B833" s="172"/>
      <c r="C833" s="168"/>
      <c r="D833" s="169"/>
      <c r="E833" s="168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5">
      <c r="A834" s="172"/>
      <c r="B834" s="172"/>
      <c r="C834" s="168"/>
      <c r="D834" s="169"/>
      <c r="E834" s="168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5">
      <c r="A835" s="172"/>
      <c r="B835" s="172"/>
      <c r="C835" s="168"/>
      <c r="D835" s="169"/>
      <c r="E835" s="168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5">
      <c r="A836" s="172"/>
      <c r="B836" s="172"/>
      <c r="C836" s="168"/>
      <c r="D836" s="169"/>
      <c r="E836" s="168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5">
      <c r="A837" s="172"/>
      <c r="B837" s="172"/>
      <c r="C837" s="168"/>
      <c r="D837" s="169"/>
      <c r="E837" s="168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5">
      <c r="A838" s="172"/>
      <c r="B838" s="172"/>
      <c r="C838" s="168"/>
      <c r="D838" s="169"/>
      <c r="E838" s="168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5">
      <c r="A839" s="172"/>
      <c r="B839" s="172"/>
      <c r="C839" s="168"/>
      <c r="D839" s="169"/>
      <c r="E839" s="168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5">
      <c r="A840" s="172"/>
      <c r="B840" s="172"/>
      <c r="C840" s="168"/>
      <c r="D840" s="169"/>
      <c r="E840" s="168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5">
      <c r="A841" s="172"/>
      <c r="B841" s="172"/>
      <c r="C841" s="168"/>
      <c r="D841" s="169"/>
      <c r="E841" s="168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5">
      <c r="A842" s="172"/>
      <c r="B842" s="172"/>
      <c r="C842" s="168"/>
      <c r="D842" s="169"/>
      <c r="E842" s="168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5">
      <c r="A843" s="172"/>
      <c r="B843" s="172"/>
      <c r="C843" s="168"/>
      <c r="D843" s="169"/>
      <c r="E843" s="168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5">
      <c r="A844" s="172"/>
      <c r="B844" s="172"/>
      <c r="C844" s="168"/>
      <c r="D844" s="169"/>
      <c r="E844" s="168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5">
      <c r="A845" s="172"/>
      <c r="B845" s="172"/>
      <c r="C845" s="168"/>
      <c r="D845" s="169"/>
      <c r="E845" s="168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5">
      <c r="A846" s="172"/>
      <c r="B846" s="172"/>
      <c r="C846" s="168"/>
      <c r="D846" s="169"/>
      <c r="E846" s="168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5">
      <c r="A847" s="172"/>
      <c r="B847" s="172"/>
      <c r="C847" s="168"/>
      <c r="D847" s="169"/>
      <c r="E847" s="168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5">
      <c r="A848" s="172"/>
      <c r="B848" s="172"/>
      <c r="C848" s="168"/>
      <c r="D848" s="169"/>
      <c r="E848" s="168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5">
      <c r="A849" s="172"/>
      <c r="B849" s="172"/>
      <c r="C849" s="168"/>
      <c r="D849" s="169"/>
      <c r="E849" s="168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5">
      <c r="A850" s="172"/>
      <c r="B850" s="172"/>
      <c r="C850" s="168"/>
      <c r="D850" s="169"/>
      <c r="E850" s="168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5">
      <c r="A851" s="172"/>
      <c r="B851" s="172"/>
      <c r="C851" s="168"/>
      <c r="D851" s="169"/>
      <c r="E851" s="168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5">
      <c r="A852" s="172"/>
      <c r="B852" s="172"/>
      <c r="C852" s="168"/>
      <c r="D852" s="169"/>
      <c r="E852" s="168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5">
      <c r="A853" s="172"/>
      <c r="B853" s="172"/>
      <c r="C853" s="168"/>
      <c r="D853" s="169"/>
      <c r="E853" s="168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5">
      <c r="A854" s="172"/>
      <c r="B854" s="172"/>
      <c r="C854" s="168"/>
      <c r="D854" s="169"/>
      <c r="E854" s="168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5">
      <c r="A855" s="172"/>
      <c r="B855" s="172"/>
      <c r="C855" s="168"/>
      <c r="D855" s="169"/>
      <c r="E855" s="168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5">
      <c r="A856" s="172"/>
      <c r="B856" s="172"/>
      <c r="C856" s="168"/>
      <c r="D856" s="169"/>
      <c r="E856" s="168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5">
      <c r="A857" s="172"/>
      <c r="B857" s="172"/>
      <c r="C857" s="168"/>
      <c r="D857" s="169"/>
      <c r="E857" s="168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5">
      <c r="A858" s="172"/>
      <c r="B858" s="172"/>
      <c r="C858" s="168"/>
      <c r="D858" s="169"/>
      <c r="E858" s="168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5">
      <c r="A859" s="172"/>
      <c r="B859" s="172"/>
      <c r="C859" s="168"/>
      <c r="D859" s="169"/>
      <c r="E859" s="168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5">
      <c r="A860" s="172"/>
      <c r="B860" s="172"/>
      <c r="C860" s="168"/>
      <c r="D860" s="169"/>
      <c r="E860" s="168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5">
      <c r="A861" s="172"/>
      <c r="B861" s="172"/>
      <c r="C861" s="168"/>
      <c r="D861" s="169"/>
      <c r="E861" s="168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5">
      <c r="A862" s="172"/>
      <c r="B862" s="172"/>
      <c r="C862" s="168"/>
      <c r="D862" s="169"/>
      <c r="E862" s="168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5">
      <c r="A863" s="172"/>
      <c r="B863" s="172"/>
      <c r="C863" s="168"/>
      <c r="D863" s="169"/>
      <c r="E863" s="168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5">
      <c r="A864" s="172"/>
      <c r="B864" s="172"/>
      <c r="C864" s="168"/>
      <c r="D864" s="169"/>
      <c r="E864" s="168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5">
      <c r="A865" s="172"/>
      <c r="B865" s="172"/>
      <c r="C865" s="168"/>
      <c r="D865" s="169"/>
      <c r="E865" s="168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5">
      <c r="A866" s="172"/>
      <c r="B866" s="172"/>
      <c r="C866" s="168"/>
      <c r="D866" s="169"/>
      <c r="E866" s="168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5">
      <c r="A867" s="172"/>
      <c r="B867" s="172"/>
      <c r="C867" s="168"/>
      <c r="D867" s="169"/>
      <c r="E867" s="168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5">
      <c r="A868" s="172"/>
      <c r="B868" s="172"/>
      <c r="C868" s="168"/>
      <c r="D868" s="169"/>
      <c r="E868" s="168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5">
      <c r="A869" s="172"/>
      <c r="B869" s="172"/>
      <c r="C869" s="168"/>
      <c r="D869" s="169"/>
      <c r="E869" s="168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5">
      <c r="A870" s="172"/>
      <c r="B870" s="172"/>
      <c r="C870" s="168"/>
      <c r="D870" s="169"/>
      <c r="E870" s="168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5">
      <c r="A871" s="172"/>
      <c r="B871" s="172"/>
      <c r="C871" s="168"/>
      <c r="D871" s="169"/>
      <c r="E871" s="168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5">
      <c r="A872" s="172"/>
      <c r="B872" s="172"/>
      <c r="C872" s="168"/>
      <c r="D872" s="169"/>
      <c r="E872" s="168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5">
      <c r="A873" s="172"/>
      <c r="B873" s="172"/>
      <c r="C873" s="168"/>
      <c r="D873" s="169"/>
      <c r="E873" s="168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5">
      <c r="A874" s="172"/>
      <c r="B874" s="172"/>
      <c r="C874" s="168"/>
      <c r="D874" s="169"/>
      <c r="E874" s="168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5">
      <c r="A875" s="172"/>
      <c r="B875" s="172"/>
      <c r="C875" s="168"/>
      <c r="D875" s="169"/>
      <c r="E875" s="168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5">
      <c r="A876" s="172"/>
      <c r="B876" s="172"/>
      <c r="C876" s="168"/>
      <c r="D876" s="169"/>
      <c r="E876" s="168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5">
      <c r="A877" s="172"/>
      <c r="B877" s="172"/>
      <c r="C877" s="168"/>
      <c r="D877" s="169"/>
      <c r="E877" s="168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5">
      <c r="A878" s="172"/>
      <c r="B878" s="172"/>
      <c r="C878" s="168"/>
      <c r="D878" s="169"/>
      <c r="E878" s="168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5">
      <c r="A879" s="172"/>
      <c r="B879" s="172"/>
      <c r="C879" s="168"/>
      <c r="D879" s="169"/>
      <c r="E879" s="168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5">
      <c r="A880" s="172"/>
      <c r="B880" s="172"/>
      <c r="C880" s="168"/>
      <c r="D880" s="169"/>
      <c r="E880" s="168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5">
      <c r="A881" s="172"/>
      <c r="B881" s="172"/>
      <c r="C881" s="168"/>
      <c r="D881" s="169"/>
      <c r="E881" s="168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5">
      <c r="A882" s="172"/>
      <c r="B882" s="172"/>
      <c r="C882" s="168"/>
      <c r="D882" s="169"/>
      <c r="E882" s="168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5">
      <c r="A883" s="172"/>
      <c r="B883" s="172"/>
      <c r="C883" s="168"/>
      <c r="D883" s="169"/>
      <c r="E883" s="168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5">
      <c r="A884" s="172"/>
      <c r="B884" s="172"/>
      <c r="C884" s="168"/>
      <c r="D884" s="169"/>
      <c r="E884" s="168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5">
      <c r="A885" s="172"/>
      <c r="B885" s="172"/>
      <c r="C885" s="168"/>
      <c r="D885" s="169"/>
      <c r="E885" s="168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5">
      <c r="A886" s="172"/>
      <c r="B886" s="172"/>
      <c r="C886" s="168"/>
      <c r="D886" s="169"/>
      <c r="E886" s="168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5">
      <c r="A887" s="172"/>
      <c r="B887" s="172"/>
      <c r="C887" s="168"/>
      <c r="D887" s="169"/>
      <c r="E887" s="168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5">
      <c r="A888" s="172"/>
      <c r="B888" s="172"/>
      <c r="C888" s="168"/>
      <c r="D888" s="169"/>
      <c r="E888" s="168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5">
      <c r="A889" s="172"/>
      <c r="B889" s="172"/>
      <c r="C889" s="168"/>
      <c r="D889" s="169"/>
      <c r="E889" s="168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5">
      <c r="A890" s="172"/>
      <c r="B890" s="172"/>
      <c r="C890" s="168"/>
      <c r="D890" s="169"/>
      <c r="E890" s="168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5">
      <c r="A891" s="172"/>
      <c r="B891" s="172"/>
      <c r="C891" s="168"/>
      <c r="D891" s="169"/>
      <c r="E891" s="168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5">
      <c r="A892" s="172"/>
      <c r="B892" s="172"/>
      <c r="C892" s="168"/>
      <c r="D892" s="169"/>
      <c r="E892" s="168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5">
      <c r="A893" s="172"/>
      <c r="B893" s="172"/>
      <c r="C893" s="168"/>
      <c r="D893" s="169"/>
      <c r="E893" s="168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5">
      <c r="A894" s="172"/>
      <c r="B894" s="172"/>
      <c r="C894" s="168"/>
      <c r="D894" s="169"/>
      <c r="E894" s="168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5">
      <c r="A895" s="172"/>
      <c r="B895" s="172"/>
      <c r="C895" s="168"/>
      <c r="D895" s="169"/>
      <c r="E895" s="168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5">
      <c r="A896" s="172"/>
      <c r="B896" s="172"/>
      <c r="C896" s="168"/>
      <c r="D896" s="169"/>
      <c r="E896" s="168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5">
      <c r="A897" s="172"/>
      <c r="B897" s="172"/>
      <c r="C897" s="168"/>
      <c r="D897" s="169"/>
      <c r="E897" s="168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5">
      <c r="A898" s="172"/>
      <c r="B898" s="172"/>
      <c r="C898" s="168"/>
      <c r="D898" s="169"/>
      <c r="E898" s="168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5">
      <c r="A899" s="172"/>
      <c r="B899" s="172"/>
      <c r="C899" s="168"/>
      <c r="D899" s="169"/>
      <c r="E899" s="168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5">
      <c r="A900" s="172"/>
      <c r="B900" s="172"/>
      <c r="C900" s="168"/>
      <c r="D900" s="169"/>
      <c r="E900" s="168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5">
      <c r="A901" s="172"/>
      <c r="B901" s="172"/>
      <c r="C901" s="168"/>
      <c r="D901" s="169"/>
      <c r="E901" s="168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5">
      <c r="A902" s="172"/>
      <c r="B902" s="172"/>
      <c r="C902" s="168"/>
      <c r="D902" s="169"/>
      <c r="E902" s="168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5">
      <c r="A903" s="172"/>
      <c r="B903" s="172"/>
      <c r="C903" s="168"/>
      <c r="D903" s="169"/>
      <c r="E903" s="168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5">
      <c r="A904" s="172"/>
      <c r="B904" s="172"/>
      <c r="C904" s="168"/>
      <c r="D904" s="169"/>
      <c r="E904" s="168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5">
      <c r="A905" s="172"/>
      <c r="B905" s="172"/>
      <c r="C905" s="168"/>
      <c r="D905" s="169"/>
      <c r="E905" s="168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5">
      <c r="A906" s="172"/>
      <c r="B906" s="172"/>
      <c r="C906" s="168"/>
      <c r="D906" s="169"/>
      <c r="E906" s="168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5">
      <c r="A907" s="172"/>
      <c r="B907" s="172"/>
      <c r="C907" s="168"/>
      <c r="D907" s="169"/>
      <c r="E907" s="168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5">
      <c r="A908" s="172"/>
      <c r="B908" s="172"/>
      <c r="C908" s="168"/>
      <c r="D908" s="169"/>
      <c r="E908" s="168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5">
      <c r="A909" s="172"/>
      <c r="B909" s="172"/>
      <c r="C909" s="168"/>
      <c r="D909" s="169"/>
      <c r="E909" s="168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5">
      <c r="A910" s="172"/>
      <c r="B910" s="172"/>
      <c r="C910" s="168"/>
      <c r="D910" s="169"/>
      <c r="E910" s="168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5">
      <c r="A911" s="172"/>
      <c r="B911" s="172"/>
      <c r="C911" s="168"/>
      <c r="D911" s="169"/>
      <c r="E911" s="168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5">
      <c r="A912" s="172"/>
      <c r="B912" s="172"/>
      <c r="C912" s="168"/>
      <c r="D912" s="169"/>
      <c r="E912" s="168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5">
      <c r="A913" s="172"/>
      <c r="B913" s="172"/>
      <c r="C913" s="168"/>
      <c r="D913" s="169"/>
      <c r="E913" s="168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5">
      <c r="A914" s="172"/>
      <c r="B914" s="172"/>
      <c r="C914" s="168"/>
      <c r="D914" s="169"/>
      <c r="E914" s="168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5">
      <c r="A915" s="172"/>
      <c r="B915" s="172"/>
      <c r="C915" s="168"/>
      <c r="D915" s="169"/>
      <c r="E915" s="168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5">
      <c r="A916" s="172"/>
      <c r="B916" s="172"/>
      <c r="C916" s="168"/>
      <c r="D916" s="169"/>
      <c r="E916" s="168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5">
      <c r="A917" s="172"/>
      <c r="B917" s="172"/>
      <c r="C917" s="168"/>
      <c r="D917" s="169"/>
      <c r="E917" s="168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5">
      <c r="A918" s="172"/>
      <c r="B918" s="172"/>
      <c r="C918" s="168"/>
      <c r="D918" s="169"/>
      <c r="E918" s="168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5">
      <c r="A919" s="172"/>
      <c r="B919" s="172"/>
      <c r="C919" s="168"/>
      <c r="D919" s="169"/>
      <c r="E919" s="168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5">
      <c r="A920" s="172"/>
      <c r="B920" s="172"/>
      <c r="C920" s="168"/>
      <c r="D920" s="169"/>
      <c r="E920" s="168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5">
      <c r="A921" s="172"/>
      <c r="B921" s="172"/>
      <c r="C921" s="168"/>
      <c r="D921" s="169"/>
      <c r="E921" s="168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5">
      <c r="A922" s="172"/>
      <c r="B922" s="172"/>
      <c r="C922" s="168"/>
      <c r="D922" s="169"/>
      <c r="E922" s="168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5">
      <c r="A923" s="172"/>
      <c r="B923" s="172"/>
      <c r="C923" s="168"/>
      <c r="D923" s="169"/>
      <c r="E923" s="168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5">
      <c r="A924" s="172"/>
      <c r="B924" s="172"/>
      <c r="C924" s="168"/>
      <c r="D924" s="169"/>
      <c r="E924" s="168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5">
      <c r="A925" s="172"/>
      <c r="B925" s="172"/>
      <c r="C925" s="168"/>
      <c r="D925" s="169"/>
      <c r="E925" s="168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5">
      <c r="A926" s="172"/>
      <c r="B926" s="172"/>
      <c r="C926" s="168"/>
      <c r="D926" s="169"/>
      <c r="E926" s="168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5">
      <c r="A927" s="172"/>
      <c r="B927" s="172"/>
      <c r="C927" s="168"/>
      <c r="D927" s="169"/>
      <c r="E927" s="168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5">
      <c r="A928" s="172"/>
      <c r="B928" s="172"/>
      <c r="C928" s="168"/>
      <c r="D928" s="169"/>
      <c r="E928" s="168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5">
      <c r="A929" s="172"/>
      <c r="B929" s="172"/>
      <c r="C929" s="168"/>
      <c r="D929" s="169"/>
      <c r="E929" s="168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5">
      <c r="A930" s="172"/>
      <c r="B930" s="172"/>
      <c r="C930" s="168"/>
      <c r="D930" s="169"/>
      <c r="E930" s="168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5">
      <c r="A931" s="172"/>
      <c r="B931" s="172"/>
      <c r="C931" s="168"/>
      <c r="D931" s="169"/>
      <c r="E931" s="168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5">
      <c r="A932" s="172"/>
      <c r="B932" s="172"/>
      <c r="C932" s="168"/>
      <c r="D932" s="169"/>
      <c r="E932" s="168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5">
      <c r="A933" s="172"/>
      <c r="B933" s="172"/>
      <c r="C933" s="168"/>
      <c r="D933" s="169"/>
      <c r="E933" s="168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5">
      <c r="A934" s="172"/>
      <c r="B934" s="172"/>
      <c r="C934" s="168"/>
      <c r="D934" s="169"/>
      <c r="E934" s="168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5">
      <c r="A935" s="172"/>
      <c r="B935" s="172"/>
      <c r="C935" s="168"/>
      <c r="D935" s="169"/>
      <c r="E935" s="168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5">
      <c r="A936" s="172"/>
      <c r="B936" s="172"/>
      <c r="C936" s="168"/>
      <c r="D936" s="169"/>
      <c r="E936" s="168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5">
      <c r="A937" s="172"/>
      <c r="B937" s="172"/>
      <c r="C937" s="168"/>
      <c r="D937" s="169"/>
      <c r="E937" s="168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5">
      <c r="A938" s="172"/>
      <c r="B938" s="172"/>
      <c r="C938" s="168"/>
      <c r="D938" s="169"/>
      <c r="E938" s="168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5">
      <c r="A939" s="172"/>
      <c r="B939" s="172"/>
      <c r="C939" s="168"/>
      <c r="D939" s="169"/>
      <c r="E939" s="168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5">
      <c r="A940" s="172"/>
      <c r="B940" s="172"/>
      <c r="C940" s="168"/>
      <c r="D940" s="169"/>
      <c r="E940" s="168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5">
      <c r="A941" s="172"/>
      <c r="B941" s="172"/>
      <c r="C941" s="168"/>
      <c r="D941" s="169"/>
      <c r="E941" s="168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5">
      <c r="A942" s="172"/>
      <c r="B942" s="172"/>
      <c r="C942" s="168"/>
      <c r="D942" s="169"/>
      <c r="E942" s="168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5">
      <c r="A943" s="172"/>
      <c r="B943" s="172"/>
      <c r="C943" s="168"/>
      <c r="D943" s="169"/>
      <c r="E943" s="168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5">
      <c r="A944" s="172"/>
      <c r="B944" s="172"/>
      <c r="C944" s="168"/>
      <c r="D944" s="169"/>
      <c r="E944" s="168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5">
      <c r="A945" s="172"/>
      <c r="B945" s="172"/>
      <c r="C945" s="168"/>
      <c r="D945" s="169"/>
      <c r="E945" s="168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5">
      <c r="A946" s="172"/>
      <c r="B946" s="172"/>
      <c r="C946" s="168"/>
      <c r="D946" s="169"/>
      <c r="E946" s="168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5">
      <c r="A947" s="172"/>
      <c r="B947" s="172"/>
      <c r="C947" s="168"/>
      <c r="D947" s="169"/>
      <c r="E947" s="168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5">
      <c r="A948" s="172"/>
      <c r="B948" s="172"/>
      <c r="C948" s="168"/>
      <c r="D948" s="169"/>
      <c r="E948" s="168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5">
      <c r="A949" s="172"/>
      <c r="B949" s="172"/>
      <c r="C949" s="168"/>
      <c r="D949" s="169"/>
      <c r="E949" s="168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5">
      <c r="A950" s="172"/>
      <c r="B950" s="172"/>
      <c r="C950" s="168"/>
      <c r="D950" s="169"/>
      <c r="E950" s="168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5">
      <c r="A951" s="172"/>
      <c r="B951" s="172"/>
      <c r="C951" s="168"/>
      <c r="D951" s="169"/>
      <c r="E951" s="168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5">
      <c r="A952" s="172"/>
      <c r="B952" s="172"/>
      <c r="C952" s="168"/>
      <c r="D952" s="169"/>
      <c r="E952" s="168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5">
      <c r="A953" s="172"/>
      <c r="B953" s="172"/>
      <c r="C953" s="168"/>
      <c r="D953" s="169"/>
      <c r="E953" s="168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5">
      <c r="A954" s="172"/>
      <c r="B954" s="172"/>
      <c r="C954" s="168"/>
      <c r="D954" s="169"/>
      <c r="E954" s="168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5">
      <c r="A955" s="172"/>
      <c r="B955" s="172"/>
      <c r="C955" s="168"/>
      <c r="D955" s="169"/>
      <c r="E955" s="168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5">
      <c r="A956" s="172"/>
      <c r="B956" s="172"/>
      <c r="C956" s="168"/>
      <c r="D956" s="169"/>
      <c r="E956" s="168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5">
      <c r="A957" s="172"/>
      <c r="B957" s="172"/>
      <c r="C957" s="168"/>
      <c r="D957" s="169"/>
      <c r="E957" s="168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5">
      <c r="A958" s="172"/>
      <c r="B958" s="172"/>
      <c r="C958" s="168"/>
      <c r="D958" s="169"/>
      <c r="E958" s="168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5">
      <c r="A959" s="172"/>
      <c r="B959" s="172"/>
      <c r="C959" s="168"/>
      <c r="D959" s="169"/>
      <c r="E959" s="168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5">
      <c r="A960" s="172"/>
      <c r="B960" s="172"/>
      <c r="C960" s="168"/>
      <c r="D960" s="169"/>
      <c r="E960" s="168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5">
      <c r="A961" s="172"/>
      <c r="B961" s="172"/>
      <c r="C961" s="168"/>
      <c r="D961" s="169"/>
      <c r="E961" s="168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5">
      <c r="A962" s="172"/>
      <c r="B962" s="172"/>
      <c r="C962" s="168"/>
      <c r="D962" s="169"/>
      <c r="E962" s="168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5">
      <c r="A963" s="172"/>
      <c r="B963" s="172"/>
      <c r="C963" s="168"/>
      <c r="D963" s="169"/>
      <c r="E963" s="168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5">
      <c r="A964" s="172"/>
      <c r="B964" s="172"/>
      <c r="C964" s="168"/>
      <c r="D964" s="169"/>
      <c r="E964" s="168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5">
      <c r="A965" s="172"/>
      <c r="B965" s="172"/>
      <c r="C965" s="168"/>
      <c r="D965" s="169"/>
      <c r="E965" s="168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5">
      <c r="A966" s="172"/>
      <c r="B966" s="172"/>
      <c r="C966" s="168"/>
      <c r="D966" s="169"/>
      <c r="E966" s="168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5">
      <c r="A967" s="172"/>
      <c r="B967" s="172"/>
      <c r="C967" s="168"/>
      <c r="D967" s="169"/>
      <c r="E967" s="168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5">
      <c r="A968" s="172"/>
      <c r="B968" s="172"/>
      <c r="C968" s="168"/>
      <c r="D968" s="169"/>
      <c r="E968" s="168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5">
      <c r="A969" s="172"/>
      <c r="B969" s="172"/>
      <c r="C969" s="168"/>
      <c r="D969" s="169"/>
      <c r="E969" s="168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5">
      <c r="A970" s="172"/>
      <c r="B970" s="172"/>
      <c r="C970" s="168"/>
      <c r="D970" s="169"/>
      <c r="E970" s="168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5">
      <c r="A971" s="172"/>
      <c r="B971" s="172"/>
      <c r="C971" s="168"/>
      <c r="D971" s="169"/>
      <c r="E971" s="168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5">
      <c r="A972" s="172"/>
      <c r="B972" s="172"/>
      <c r="C972" s="168"/>
      <c r="D972" s="169"/>
      <c r="E972" s="168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5">
      <c r="A973" s="172"/>
      <c r="B973" s="172"/>
      <c r="C973" s="168"/>
      <c r="D973" s="169"/>
      <c r="E973" s="168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5">
      <c r="A974" s="172"/>
      <c r="B974" s="172"/>
      <c r="C974" s="168"/>
      <c r="D974" s="169"/>
      <c r="E974" s="168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5">
      <c r="A975" s="172"/>
      <c r="B975" s="172"/>
      <c r="C975" s="168"/>
      <c r="D975" s="169"/>
      <c r="E975" s="168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5">
      <c r="A976" s="172"/>
      <c r="B976" s="172"/>
      <c r="C976" s="168"/>
      <c r="D976" s="169"/>
      <c r="E976" s="168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5">
      <c r="A977" s="172"/>
      <c r="B977" s="172"/>
      <c r="C977" s="168"/>
      <c r="D977" s="169"/>
      <c r="E977" s="168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5">
      <c r="A978" s="172"/>
      <c r="B978" s="172"/>
      <c r="C978" s="168"/>
      <c r="D978" s="169"/>
      <c r="E978" s="168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5">
      <c r="A979" s="172"/>
      <c r="B979" s="172"/>
      <c r="C979" s="168"/>
      <c r="D979" s="169"/>
      <c r="E979" s="168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5">
      <c r="A980" s="172"/>
      <c r="B980" s="172"/>
      <c r="C980" s="168"/>
      <c r="D980" s="169"/>
      <c r="E980" s="168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5">
      <c r="A981" s="172"/>
      <c r="B981" s="172"/>
      <c r="C981" s="168"/>
      <c r="D981" s="169"/>
      <c r="E981" s="168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5">
      <c r="A982" s="172"/>
      <c r="B982" s="172"/>
      <c r="C982" s="168"/>
      <c r="D982" s="169"/>
      <c r="E982" s="168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5">
      <c r="A983" s="172"/>
      <c r="B983" s="172"/>
      <c r="C983" s="168"/>
      <c r="D983" s="169"/>
      <c r="E983" s="168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5">
      <c r="A984" s="172"/>
      <c r="B984" s="172"/>
      <c r="C984" s="168"/>
      <c r="D984" s="169"/>
      <c r="E984" s="168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5">
      <c r="A985" s="172"/>
      <c r="B985" s="172"/>
      <c r="C985" s="168"/>
      <c r="D985" s="169"/>
      <c r="E985" s="168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5">
      <c r="A986" s="172"/>
      <c r="B986" s="172"/>
      <c r="C986" s="168"/>
      <c r="D986" s="169"/>
      <c r="E986" s="168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5">
      <c r="A987" s="172"/>
      <c r="B987" s="172"/>
      <c r="C987" s="168"/>
      <c r="D987" s="169"/>
      <c r="E987" s="168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5">
      <c r="A988" s="172"/>
      <c r="B988" s="172"/>
      <c r="C988" s="168"/>
      <c r="D988" s="169"/>
      <c r="E988" s="168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5">
      <c r="A989" s="172"/>
      <c r="B989" s="172"/>
      <c r="C989" s="168"/>
      <c r="D989" s="169"/>
      <c r="E989" s="168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5">
      <c r="A990" s="172"/>
      <c r="B990" s="172"/>
      <c r="C990" s="168"/>
      <c r="D990" s="169"/>
      <c r="E990" s="168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5">
      <c r="A991" s="172"/>
      <c r="B991" s="172"/>
      <c r="C991" s="168"/>
      <c r="D991" s="169"/>
      <c r="E991" s="168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5">
      <c r="A992" s="172"/>
      <c r="B992" s="172"/>
      <c r="C992" s="168"/>
      <c r="D992" s="169"/>
      <c r="E992" s="168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5">
      <c r="A993" s="172"/>
      <c r="B993" s="172"/>
      <c r="C993" s="168"/>
      <c r="D993" s="169"/>
      <c r="E993" s="168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5">
      <c r="A994" s="172"/>
      <c r="B994" s="172"/>
      <c r="C994" s="168"/>
      <c r="D994" s="169"/>
      <c r="E994" s="168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5">
      <c r="A995" s="172"/>
      <c r="B995" s="172"/>
      <c r="C995" s="168"/>
      <c r="D995" s="169"/>
      <c r="E995" s="168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5">
      <c r="A996" s="172"/>
      <c r="B996" s="172"/>
      <c r="C996" s="168"/>
      <c r="D996" s="169"/>
      <c r="E996" s="168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5">
      <c r="A997" s="172"/>
      <c r="B997" s="172"/>
      <c r="C997" s="168"/>
      <c r="D997" s="169"/>
      <c r="E997" s="168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5">
      <c r="A998" s="172"/>
      <c r="B998" s="172"/>
      <c r="C998" s="168"/>
      <c r="D998" s="169"/>
      <c r="E998" s="168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5">
      <c r="A999" s="172"/>
      <c r="B999" s="172"/>
      <c r="C999" s="168"/>
      <c r="D999" s="169"/>
      <c r="E999" s="168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5">
      <c r="A1000" s="172"/>
      <c r="B1000" s="172"/>
      <c r="C1000" s="168"/>
      <c r="D1000" s="169"/>
      <c r="E1000" s="168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5">
      <c r="A1001" s="172"/>
      <c r="B1001" s="172"/>
      <c r="C1001" s="168"/>
      <c r="D1001" s="169"/>
      <c r="E1001" s="168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5">
      <c r="A1002" s="172"/>
      <c r="B1002" s="172"/>
      <c r="C1002" s="168"/>
      <c r="D1002" s="169"/>
      <c r="E1002" s="168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5">
      <c r="A1003" s="172"/>
      <c r="B1003" s="172"/>
      <c r="C1003" s="168"/>
      <c r="D1003" s="169"/>
      <c r="E1003" s="168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5">
      <c r="A1004" s="172"/>
      <c r="B1004" s="172"/>
      <c r="C1004" s="168"/>
      <c r="D1004" s="169"/>
      <c r="E1004" s="168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5">
      <c r="A1005" s="172"/>
      <c r="B1005" s="172"/>
      <c r="C1005" s="168"/>
      <c r="D1005" s="169"/>
      <c r="E1005" s="168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5">
      <c r="A1006" s="172"/>
      <c r="B1006" s="172"/>
      <c r="C1006" s="168"/>
      <c r="D1006" s="169"/>
      <c r="E1006" s="168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5">
      <c r="A1007" s="172"/>
      <c r="B1007" s="172"/>
      <c r="C1007" s="168"/>
      <c r="D1007" s="169"/>
      <c r="E1007" s="168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5">
      <c r="A1008" s="172"/>
      <c r="B1008" s="172"/>
      <c r="C1008" s="168"/>
      <c r="D1008" s="169"/>
      <c r="E1008" s="168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5">
      <c r="A1009" s="172"/>
      <c r="B1009" s="172"/>
      <c r="C1009" s="168"/>
      <c r="D1009" s="169"/>
      <c r="E1009" s="168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5">
      <c r="A1010" s="172"/>
      <c r="B1010" s="172"/>
      <c r="C1010" s="168"/>
      <c r="D1010" s="169"/>
      <c r="E1010" s="168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5">
      <c r="A1011" s="172"/>
      <c r="B1011" s="172"/>
      <c r="C1011" s="168"/>
      <c r="D1011" s="169"/>
      <c r="E1011" s="168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5">
      <c r="A1012" s="172"/>
      <c r="B1012" s="172"/>
      <c r="C1012" s="168"/>
      <c r="D1012" s="169"/>
      <c r="E1012" s="168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5">
      <c r="A1013" s="172"/>
      <c r="B1013" s="172"/>
      <c r="C1013" s="168"/>
      <c r="D1013" s="169"/>
      <c r="E1013" s="168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5">
      <c r="A1014" s="172"/>
      <c r="B1014" s="172"/>
      <c r="C1014" s="168"/>
      <c r="D1014" s="169"/>
      <c r="E1014" s="168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5">
      <c r="A1015" s="172"/>
      <c r="B1015" s="172"/>
      <c r="C1015" s="168"/>
      <c r="D1015" s="169"/>
      <c r="E1015" s="168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5">
      <c r="A1016" s="172"/>
      <c r="B1016" s="172"/>
      <c r="C1016" s="168"/>
      <c r="D1016" s="169"/>
      <c r="E1016" s="168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5">
      <c r="A1017" s="172"/>
      <c r="B1017" s="172"/>
      <c r="C1017" s="168"/>
      <c r="D1017" s="169"/>
      <c r="E1017" s="168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5">
      <c r="A1018" s="172"/>
      <c r="B1018" s="172"/>
      <c r="C1018" s="168"/>
      <c r="D1018" s="169"/>
      <c r="E1018" s="168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5">
      <c r="A1019" s="172"/>
      <c r="B1019" s="172"/>
      <c r="C1019" s="168"/>
      <c r="D1019" s="169"/>
      <c r="E1019" s="168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5">
      <c r="A1020" s="172"/>
      <c r="B1020" s="172"/>
      <c r="C1020" s="168"/>
      <c r="D1020" s="169"/>
      <c r="E1020" s="168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5">
      <c r="A1021" s="172"/>
      <c r="B1021" s="172"/>
      <c r="C1021" s="168"/>
      <c r="D1021" s="169"/>
      <c r="E1021" s="168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5">
      <c r="A1022" s="172"/>
      <c r="B1022" s="172"/>
      <c r="C1022" s="168"/>
      <c r="D1022" s="169"/>
      <c r="E1022" s="168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5">
      <c r="A1023" s="172"/>
      <c r="B1023" s="172"/>
      <c r="C1023" s="168"/>
      <c r="D1023" s="169"/>
      <c r="E1023" s="168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5">
      <c r="A1024" s="172"/>
      <c r="B1024" s="172"/>
      <c r="C1024" s="168"/>
      <c r="D1024" s="169"/>
      <c r="E1024" s="168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5">
      <c r="A1025" s="172"/>
      <c r="B1025" s="172"/>
      <c r="C1025" s="168"/>
      <c r="D1025" s="169"/>
      <c r="E1025" s="168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5">
      <c r="A1026" s="172"/>
      <c r="B1026" s="172"/>
      <c r="C1026" s="168"/>
      <c r="D1026" s="169"/>
      <c r="E1026" s="168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5">
      <c r="A1027" s="172"/>
      <c r="B1027" s="172"/>
      <c r="C1027" s="168"/>
      <c r="D1027" s="169"/>
      <c r="E1027" s="168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5">
      <c r="A1028" s="172"/>
      <c r="B1028" s="172"/>
      <c r="C1028" s="168"/>
      <c r="D1028" s="169"/>
      <c r="E1028" s="168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5">
      <c r="A1029" s="172"/>
      <c r="B1029" s="172"/>
      <c r="C1029" s="168"/>
      <c r="D1029" s="169"/>
      <c r="E1029" s="168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5">
      <c r="A1030" s="172"/>
      <c r="B1030" s="172"/>
      <c r="C1030" s="168"/>
      <c r="D1030" s="169"/>
      <c r="E1030" s="168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5">
      <c r="A1031" s="172"/>
      <c r="B1031" s="172"/>
      <c r="C1031" s="168"/>
      <c r="D1031" s="169"/>
      <c r="E1031" s="168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5">
      <c r="A1032" s="172"/>
      <c r="B1032" s="172"/>
      <c r="C1032" s="168"/>
      <c r="D1032" s="169"/>
      <c r="E1032" s="168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5">
      <c r="A1033" s="172"/>
      <c r="B1033" s="172"/>
      <c r="C1033" s="168"/>
      <c r="D1033" s="169"/>
      <c r="E1033" s="168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5">
      <c r="A1034" s="172"/>
      <c r="B1034" s="172"/>
      <c r="C1034" s="168"/>
      <c r="D1034" s="169"/>
      <c r="E1034" s="168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5">
      <c r="A1035" s="172"/>
      <c r="B1035" s="172"/>
      <c r="C1035" s="168"/>
      <c r="D1035" s="169"/>
      <c r="E1035" s="168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5">
      <c r="A1036" s="172"/>
      <c r="B1036" s="172"/>
      <c r="C1036" s="168"/>
      <c r="D1036" s="169"/>
      <c r="E1036" s="168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5">
      <c r="A1037" s="172"/>
      <c r="B1037" s="172"/>
      <c r="C1037" s="168"/>
      <c r="D1037" s="169"/>
      <c r="E1037" s="168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5">
      <c r="A1038" s="172"/>
      <c r="B1038" s="172"/>
      <c r="C1038" s="168"/>
      <c r="D1038" s="169"/>
      <c r="E1038" s="168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5">
      <c r="A1039" s="172"/>
      <c r="B1039" s="172"/>
      <c r="C1039" s="168"/>
      <c r="D1039" s="169"/>
      <c r="E1039" s="168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5">
      <c r="A1040" s="172"/>
      <c r="B1040" s="172"/>
      <c r="C1040" s="168"/>
      <c r="D1040" s="169"/>
      <c r="E1040" s="168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5">
      <c r="A1041" s="172"/>
      <c r="B1041" s="172"/>
      <c r="C1041" s="168"/>
      <c r="D1041" s="169"/>
      <c r="E1041" s="168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5">
      <c r="A1042" s="172"/>
      <c r="B1042" s="172"/>
      <c r="C1042" s="168"/>
      <c r="D1042" s="169"/>
      <c r="E1042" s="168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5">
      <c r="A1043" s="172"/>
      <c r="B1043" s="172"/>
      <c r="C1043" s="168"/>
      <c r="D1043" s="169"/>
      <c r="E1043" s="168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5">
      <c r="A1044" s="172"/>
      <c r="B1044" s="172"/>
      <c r="C1044" s="168"/>
      <c r="D1044" s="169"/>
      <c r="E1044" s="168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5">
      <c r="A1045" s="172"/>
      <c r="B1045" s="172"/>
      <c r="C1045" s="168"/>
      <c r="D1045" s="169"/>
      <c r="E1045" s="168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5">
      <c r="A1046" s="172"/>
      <c r="B1046" s="172"/>
      <c r="C1046" s="168"/>
      <c r="D1046" s="169"/>
      <c r="E1046" s="168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5">
      <c r="A1047" s="172"/>
      <c r="B1047" s="172"/>
      <c r="C1047" s="168"/>
      <c r="D1047" s="169"/>
      <c r="E1047" s="168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5">
      <c r="A1048" s="172"/>
      <c r="B1048" s="172"/>
      <c r="C1048" s="168"/>
      <c r="D1048" s="169"/>
      <c r="E1048" s="168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5">
      <c r="A1049" s="172"/>
      <c r="B1049" s="172"/>
      <c r="C1049" s="168"/>
      <c r="D1049" s="169"/>
      <c r="E1049" s="168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5">
      <c r="A1050" s="172"/>
      <c r="B1050" s="172"/>
      <c r="C1050" s="168"/>
      <c r="D1050" s="169"/>
      <c r="E1050" s="168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5">
      <c r="A1051" s="172"/>
      <c r="B1051" s="172"/>
      <c r="C1051" s="168"/>
      <c r="D1051" s="169"/>
      <c r="E1051" s="168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5">
      <c r="A1052" s="172"/>
      <c r="B1052" s="172"/>
      <c r="C1052" s="168"/>
      <c r="D1052" s="169"/>
      <c r="E1052" s="168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5">
      <c r="A1053" s="172"/>
      <c r="B1053" s="172"/>
      <c r="C1053" s="168"/>
      <c r="D1053" s="169"/>
      <c r="E1053" s="168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5">
      <c r="A1054" s="172"/>
      <c r="B1054" s="172"/>
      <c r="C1054" s="168"/>
      <c r="D1054" s="169"/>
      <c r="E1054" s="168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5">
      <c r="A1055" s="172"/>
      <c r="B1055" s="172"/>
      <c r="C1055" s="168"/>
      <c r="D1055" s="169"/>
      <c r="E1055" s="168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5">
      <c r="A1056" s="172"/>
      <c r="B1056" s="172"/>
      <c r="C1056" s="168"/>
      <c r="D1056" s="169"/>
      <c r="E1056" s="168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5">
      <c r="A1057" s="172"/>
      <c r="B1057" s="172"/>
      <c r="C1057" s="168"/>
      <c r="D1057" s="169"/>
      <c r="E1057" s="168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5">
      <c r="A1058" s="172"/>
      <c r="B1058" s="172"/>
      <c r="C1058" s="168"/>
      <c r="D1058" s="169"/>
      <c r="E1058" s="168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5">
      <c r="A1059" s="172"/>
      <c r="B1059" s="172"/>
      <c r="C1059" s="168"/>
      <c r="D1059" s="169"/>
      <c r="E1059" s="168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5">
      <c r="A1060" s="172"/>
      <c r="B1060" s="172"/>
      <c r="C1060" s="168"/>
      <c r="D1060" s="169"/>
      <c r="E1060" s="168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5">
      <c r="A1061" s="172"/>
      <c r="B1061" s="172"/>
      <c r="C1061" s="168"/>
      <c r="D1061" s="169"/>
      <c r="E1061" s="168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5">
      <c r="A1062" s="172"/>
      <c r="B1062" s="172"/>
      <c r="C1062" s="168"/>
      <c r="D1062" s="169"/>
      <c r="E1062" s="168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5">
      <c r="A1063" s="172"/>
      <c r="B1063" s="172"/>
      <c r="C1063" s="168"/>
      <c r="D1063" s="169"/>
      <c r="E1063" s="168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5">
      <c r="A1064" s="172"/>
      <c r="B1064" s="172"/>
      <c r="C1064" s="168"/>
      <c r="D1064" s="169"/>
      <c r="E1064" s="168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5">
      <c r="A1065" s="172"/>
      <c r="B1065" s="172"/>
      <c r="C1065" s="168"/>
      <c r="D1065" s="169"/>
      <c r="E1065" s="168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5">
      <c r="A1066" s="172"/>
      <c r="B1066" s="172"/>
      <c r="C1066" s="168"/>
      <c r="D1066" s="169"/>
      <c r="E1066" s="168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5">
      <c r="A1067" s="172"/>
      <c r="B1067" s="172"/>
      <c r="C1067" s="168"/>
      <c r="D1067" s="169"/>
      <c r="E1067" s="168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5">
      <c r="A1068" s="172"/>
      <c r="B1068" s="172"/>
      <c r="C1068" s="168"/>
      <c r="D1068" s="169"/>
      <c r="E1068" s="168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5">
      <c r="A1069" s="172"/>
      <c r="B1069" s="172"/>
      <c r="C1069" s="168"/>
      <c r="D1069" s="169"/>
      <c r="E1069" s="168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5">
      <c r="A1070" s="172"/>
      <c r="B1070" s="172"/>
      <c r="C1070" s="168"/>
      <c r="D1070" s="169"/>
      <c r="E1070" s="168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5">
      <c r="A1071" s="172"/>
      <c r="B1071" s="172"/>
      <c r="C1071" s="168"/>
      <c r="D1071" s="169"/>
      <c r="E1071" s="168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5">
      <c r="A1072" s="172"/>
      <c r="B1072" s="172"/>
      <c r="C1072" s="168"/>
      <c r="D1072" s="169"/>
      <c r="E1072" s="168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5">
      <c r="A1073" s="172"/>
      <c r="B1073" s="172"/>
      <c r="C1073" s="168"/>
      <c r="D1073" s="169"/>
      <c r="E1073" s="168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5">
      <c r="A1074" s="172"/>
      <c r="B1074" s="172"/>
      <c r="C1074" s="168"/>
      <c r="D1074" s="169"/>
      <c r="E1074" s="168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5">
      <c r="A1075" s="172"/>
      <c r="B1075" s="172"/>
      <c r="C1075" s="168"/>
      <c r="D1075" s="169"/>
      <c r="E1075" s="168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5">
      <c r="A1076" s="172"/>
      <c r="B1076" s="172"/>
      <c r="C1076" s="168"/>
      <c r="D1076" s="169"/>
      <c r="E1076" s="168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5">
      <c r="A1077" s="172"/>
      <c r="B1077" s="172"/>
      <c r="C1077" s="168"/>
      <c r="D1077" s="169"/>
      <c r="E1077" s="168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5">
      <c r="A1078" s="172"/>
      <c r="B1078" s="172"/>
      <c r="C1078" s="168"/>
      <c r="D1078" s="169"/>
      <c r="E1078" s="168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5">
      <c r="A1079" s="172"/>
      <c r="B1079" s="172"/>
      <c r="C1079" s="168"/>
      <c r="D1079" s="169"/>
      <c r="E1079" s="168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5">
      <c r="A1080" s="172"/>
      <c r="B1080" s="172"/>
      <c r="C1080" s="168"/>
      <c r="D1080" s="169"/>
      <c r="E1080" s="168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5">
      <c r="A1081" s="172"/>
      <c r="B1081" s="172"/>
      <c r="C1081" s="168"/>
      <c r="D1081" s="169"/>
      <c r="E1081" s="168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5">
      <c r="A1082" s="172"/>
      <c r="B1082" s="172"/>
      <c r="C1082" s="168"/>
      <c r="D1082" s="169"/>
      <c r="E1082" s="168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5">
      <c r="A1083" s="172"/>
      <c r="B1083" s="172"/>
      <c r="C1083" s="168"/>
      <c r="D1083" s="169"/>
      <c r="E1083" s="168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5">
      <c r="A1084" s="172"/>
      <c r="B1084" s="172"/>
      <c r="C1084" s="168"/>
      <c r="D1084" s="169"/>
      <c r="E1084" s="168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5">
      <c r="A1085" s="172"/>
      <c r="B1085" s="172"/>
      <c r="C1085" s="168"/>
      <c r="D1085" s="169"/>
      <c r="E1085" s="168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5">
      <c r="A1086" s="172"/>
      <c r="B1086" s="172"/>
      <c r="C1086" s="168"/>
      <c r="D1086" s="169"/>
      <c r="E1086" s="168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5">
      <c r="A1087" s="172"/>
      <c r="B1087" s="172"/>
      <c r="C1087" s="168"/>
      <c r="D1087" s="169"/>
      <c r="E1087" s="168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5">
      <c r="A1088" s="172"/>
      <c r="B1088" s="172"/>
      <c r="C1088" s="168"/>
      <c r="D1088" s="169"/>
      <c r="E1088" s="168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5">
      <c r="A1089" s="172"/>
      <c r="B1089" s="172"/>
      <c r="C1089" s="168"/>
      <c r="D1089" s="169"/>
      <c r="E1089" s="168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5">
      <c r="A1090" s="172"/>
      <c r="B1090" s="172"/>
      <c r="C1090" s="168"/>
      <c r="D1090" s="169"/>
      <c r="E1090" s="168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5">
      <c r="A1091" s="172"/>
      <c r="B1091" s="172"/>
      <c r="C1091" s="168"/>
      <c r="D1091" s="169"/>
      <c r="E1091" s="168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5">
      <c r="A1092" s="172"/>
      <c r="B1092" s="172"/>
      <c r="C1092" s="168"/>
      <c r="D1092" s="169"/>
      <c r="E1092" s="168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5">
      <c r="A1093" s="172"/>
      <c r="B1093" s="172"/>
      <c r="C1093" s="168"/>
      <c r="D1093" s="169"/>
      <c r="E1093" s="168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5">
      <c r="A1094" s="172"/>
      <c r="B1094" s="172"/>
      <c r="C1094" s="168"/>
      <c r="D1094" s="169"/>
      <c r="E1094" s="168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5">
      <c r="A1095" s="172"/>
      <c r="B1095" s="172"/>
      <c r="C1095" s="168"/>
      <c r="D1095" s="169"/>
      <c r="E1095" s="168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5">
      <c r="A1096" s="172"/>
      <c r="B1096" s="172"/>
      <c r="C1096" s="168"/>
      <c r="D1096" s="169"/>
      <c r="E1096" s="168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5">
      <c r="A1097" s="172"/>
      <c r="B1097" s="172"/>
      <c r="C1097" s="168"/>
      <c r="D1097" s="169"/>
      <c r="E1097" s="168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5">
      <c r="A1098" s="172"/>
      <c r="B1098" s="172"/>
      <c r="C1098" s="168"/>
      <c r="D1098" s="169"/>
      <c r="E1098" s="168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5">
      <c r="A1099" s="172"/>
      <c r="B1099" s="172"/>
      <c r="C1099" s="168"/>
      <c r="D1099" s="169"/>
      <c r="E1099" s="168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5">
      <c r="A1100" s="172"/>
      <c r="B1100" s="172"/>
      <c r="C1100" s="168"/>
      <c r="D1100" s="169"/>
      <c r="E1100" s="168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5">
      <c r="A1101" s="172"/>
      <c r="B1101" s="172"/>
      <c r="C1101" s="168"/>
      <c r="D1101" s="169"/>
      <c r="E1101" s="168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5">
      <c r="A1102" s="172"/>
      <c r="B1102" s="172"/>
      <c r="C1102" s="168"/>
      <c r="D1102" s="169"/>
      <c r="E1102" s="168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5">
      <c r="A1103" s="172"/>
      <c r="B1103" s="172"/>
      <c r="C1103" s="168"/>
      <c r="D1103" s="169"/>
      <c r="E1103" s="168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5">
      <c r="A1104" s="172"/>
      <c r="B1104" s="172"/>
      <c r="C1104" s="168"/>
      <c r="D1104" s="169"/>
      <c r="E1104" s="168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5">
      <c r="A1105" s="172"/>
      <c r="B1105" s="172"/>
      <c r="C1105" s="168"/>
      <c r="D1105" s="169"/>
      <c r="E1105" s="168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5">
      <c r="A1106" s="172"/>
      <c r="B1106" s="172"/>
      <c r="C1106" s="168"/>
      <c r="D1106" s="169"/>
      <c r="E1106" s="168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5">
      <c r="A1107" s="172"/>
      <c r="B1107" s="172"/>
      <c r="C1107" s="168"/>
      <c r="D1107" s="169"/>
      <c r="E1107" s="168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5">
      <c r="A1108" s="172"/>
      <c r="B1108" s="172"/>
      <c r="C1108" s="168"/>
      <c r="D1108" s="169"/>
      <c r="E1108" s="168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5">
      <c r="A1109" s="172"/>
      <c r="B1109" s="172"/>
      <c r="C1109" s="168"/>
      <c r="D1109" s="169"/>
      <c r="E1109" s="168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5">
      <c r="A1110" s="172"/>
      <c r="B1110" s="172"/>
      <c r="C1110" s="168"/>
      <c r="D1110" s="169"/>
      <c r="E1110" s="168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5">
      <c r="A1111" s="172"/>
      <c r="B1111" s="172"/>
      <c r="C1111" s="168"/>
      <c r="D1111" s="169"/>
      <c r="E1111" s="168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5">
      <c r="A1112" s="172"/>
      <c r="B1112" s="172"/>
      <c r="C1112" s="168"/>
      <c r="D1112" s="169"/>
      <c r="E1112" s="168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5">
      <c r="A1113" s="172"/>
      <c r="B1113" s="172"/>
      <c r="C1113" s="168"/>
      <c r="D1113" s="169"/>
      <c r="E1113" s="168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5">
      <c r="A1114" s="172"/>
      <c r="B1114" s="172"/>
      <c r="C1114" s="168"/>
      <c r="D1114" s="169"/>
      <c r="E1114" s="168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5">
      <c r="A1115" s="172"/>
      <c r="B1115" s="172"/>
      <c r="C1115" s="168"/>
      <c r="D1115" s="169"/>
      <c r="E1115" s="168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5">
      <c r="A1116" s="172"/>
      <c r="B1116" s="172"/>
      <c r="C1116" s="168"/>
      <c r="D1116" s="169"/>
      <c r="E1116" s="168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5">
      <c r="A1117" s="172"/>
      <c r="B1117" s="172"/>
      <c r="C1117" s="168"/>
      <c r="D1117" s="169"/>
      <c r="E1117" s="168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5">
      <c r="A1118" s="172"/>
      <c r="B1118" s="172"/>
      <c r="C1118" s="168"/>
      <c r="D1118" s="169"/>
      <c r="E1118" s="168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5">
      <c r="A1119" s="172"/>
      <c r="B1119" s="172"/>
      <c r="C1119" s="168"/>
      <c r="D1119" s="169"/>
      <c r="E1119" s="168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5">
      <c r="A1120" s="172"/>
      <c r="B1120" s="172"/>
      <c r="C1120" s="168"/>
      <c r="D1120" s="169"/>
      <c r="E1120" s="168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5">
      <c r="A1121" s="172"/>
      <c r="B1121" s="172"/>
      <c r="C1121" s="168"/>
      <c r="D1121" s="169"/>
      <c r="E1121" s="168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5">
      <c r="A1122" s="172"/>
      <c r="B1122" s="172"/>
      <c r="C1122" s="168"/>
      <c r="D1122" s="169"/>
      <c r="E1122" s="168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5">
      <c r="A1123" s="172"/>
      <c r="B1123" s="172"/>
      <c r="C1123" s="168"/>
      <c r="D1123" s="169"/>
      <c r="E1123" s="168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5">
      <c r="A1124" s="172"/>
      <c r="B1124" s="172"/>
      <c r="C1124" s="168"/>
      <c r="D1124" s="169"/>
      <c r="E1124" s="168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5">
      <c r="A1125" s="172"/>
      <c r="B1125" s="172"/>
      <c r="C1125" s="168"/>
      <c r="D1125" s="169"/>
      <c r="E1125" s="168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5">
      <c r="A1126" s="172"/>
      <c r="B1126" s="172"/>
      <c r="C1126" s="168"/>
      <c r="D1126" s="169"/>
      <c r="E1126" s="168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5">
      <c r="A1127" s="172"/>
      <c r="B1127" s="172"/>
      <c r="C1127" s="168"/>
      <c r="D1127" s="169"/>
      <c r="E1127" s="168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5">
      <c r="A1128" s="172"/>
      <c r="B1128" s="172"/>
      <c r="C1128" s="168"/>
      <c r="D1128" s="169"/>
      <c r="E1128" s="168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5">
      <c r="A1129" s="172"/>
      <c r="B1129" s="172"/>
      <c r="C1129" s="168"/>
      <c r="D1129" s="169"/>
      <c r="E1129" s="168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5">
      <c r="A1130" s="172"/>
      <c r="B1130" s="172"/>
      <c r="C1130" s="168"/>
      <c r="D1130" s="169"/>
      <c r="E1130" s="168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5">
      <c r="A1131" s="172"/>
      <c r="B1131" s="172"/>
      <c r="C1131" s="168"/>
      <c r="D1131" s="169"/>
      <c r="E1131" s="168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5">
      <c r="A1132" s="172"/>
      <c r="B1132" s="172"/>
      <c r="C1132" s="168"/>
      <c r="D1132" s="169"/>
      <c r="E1132" s="168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5">
      <c r="A1133" s="172"/>
      <c r="B1133" s="172"/>
      <c r="C1133" s="168"/>
      <c r="D1133" s="169"/>
      <c r="E1133" s="168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5">
      <c r="A1134" s="172"/>
      <c r="B1134" s="172"/>
      <c r="C1134" s="168"/>
      <c r="D1134" s="169"/>
      <c r="E1134" s="168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5">
      <c r="A1135" s="172"/>
      <c r="B1135" s="172"/>
      <c r="C1135" s="168"/>
      <c r="D1135" s="169"/>
      <c r="E1135" s="168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5">
      <c r="A1136" s="172"/>
      <c r="B1136" s="172"/>
      <c r="C1136" s="168"/>
      <c r="D1136" s="169"/>
      <c r="E1136" s="168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5">
      <c r="A1137" s="172"/>
      <c r="B1137" s="172"/>
      <c r="C1137" s="168"/>
      <c r="D1137" s="169"/>
      <c r="E1137" s="168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5">
      <c r="A1138" s="172"/>
      <c r="B1138" s="172"/>
      <c r="C1138" s="168"/>
      <c r="D1138" s="169"/>
      <c r="E1138" s="168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5">
      <c r="A1139" s="172"/>
      <c r="B1139" s="172"/>
      <c r="C1139" s="168"/>
      <c r="D1139" s="169"/>
      <c r="E1139" s="168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5">
      <c r="A1140" s="172"/>
      <c r="B1140" s="172"/>
      <c r="C1140" s="168"/>
      <c r="D1140" s="169"/>
      <c r="E1140" s="168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5">
      <c r="A1141" s="172"/>
      <c r="B1141" s="172"/>
      <c r="C1141" s="168"/>
      <c r="D1141" s="169"/>
      <c r="E1141" s="168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5">
      <c r="A1142" s="172"/>
      <c r="B1142" s="172"/>
      <c r="C1142" s="168"/>
      <c r="D1142" s="169"/>
      <c r="E1142" s="168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5">
      <c r="A1143" s="172"/>
      <c r="B1143" s="172"/>
      <c r="C1143" s="168"/>
      <c r="D1143" s="169"/>
      <c r="E1143" s="168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5">
      <c r="A1144" s="172"/>
      <c r="B1144" s="172"/>
      <c r="C1144" s="168"/>
      <c r="D1144" s="169"/>
      <c r="E1144" s="168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5">
      <c r="A1145" s="172"/>
      <c r="B1145" s="172"/>
      <c r="C1145" s="168"/>
      <c r="D1145" s="169"/>
      <c r="E1145" s="168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5">
      <c r="A1146" s="172"/>
      <c r="B1146" s="172"/>
      <c r="C1146" s="168"/>
      <c r="D1146" s="169"/>
      <c r="E1146" s="168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5">
      <c r="A1147" s="172"/>
      <c r="B1147" s="172"/>
      <c r="C1147" s="168"/>
      <c r="D1147" s="169"/>
      <c r="E1147" s="168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5">
      <c r="A1148" s="172"/>
      <c r="B1148" s="172"/>
      <c r="C1148" s="168"/>
      <c r="D1148" s="169"/>
      <c r="E1148" s="168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5">
      <c r="A1149" s="172"/>
      <c r="B1149" s="172"/>
      <c r="C1149" s="168"/>
      <c r="D1149" s="169"/>
      <c r="E1149" s="168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5">
      <c r="A1150" s="172"/>
      <c r="B1150" s="172"/>
      <c r="C1150" s="168"/>
      <c r="D1150" s="169"/>
      <c r="E1150" s="168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5">
      <c r="A1151" s="172"/>
      <c r="B1151" s="172"/>
      <c r="C1151" s="168"/>
      <c r="D1151" s="169"/>
      <c r="E1151" s="168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5">
      <c r="A1152" s="172"/>
      <c r="B1152" s="172"/>
      <c r="C1152" s="168"/>
      <c r="D1152" s="169"/>
      <c r="E1152" s="168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5">
      <c r="A1153" s="172"/>
      <c r="B1153" s="172"/>
      <c r="C1153" s="168"/>
      <c r="D1153" s="169"/>
      <c r="E1153" s="168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5">
      <c r="A1154" s="172"/>
      <c r="B1154" s="172"/>
      <c r="C1154" s="168"/>
      <c r="D1154" s="169"/>
      <c r="E1154" s="168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5">
      <c r="A1155" s="172"/>
      <c r="B1155" s="172"/>
      <c r="C1155" s="168"/>
      <c r="D1155" s="169"/>
      <c r="E1155" s="168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5">
      <c r="A1156" s="172"/>
      <c r="B1156" s="172"/>
      <c r="C1156" s="168"/>
      <c r="D1156" s="169"/>
      <c r="E1156" s="168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5">
      <c r="A1157" s="172"/>
      <c r="B1157" s="172"/>
      <c r="C1157" s="168"/>
      <c r="D1157" s="169"/>
      <c r="E1157" s="168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5">
      <c r="A1158" s="172"/>
      <c r="B1158" s="172"/>
      <c r="C1158" s="168"/>
      <c r="D1158" s="169"/>
      <c r="E1158" s="168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5">
      <c r="A1159" s="172"/>
      <c r="B1159" s="172"/>
      <c r="C1159" s="168"/>
      <c r="D1159" s="169"/>
      <c r="E1159" s="168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5">
      <c r="A1160" s="172"/>
      <c r="B1160" s="172"/>
      <c r="C1160" s="168"/>
      <c r="D1160" s="169"/>
      <c r="E1160" s="168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5">
      <c r="A1161" s="172"/>
      <c r="B1161" s="172"/>
      <c r="C1161" s="168"/>
      <c r="D1161" s="169"/>
      <c r="E1161" s="168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5">
      <c r="A1162" s="172"/>
      <c r="B1162" s="172"/>
      <c r="C1162" s="168"/>
      <c r="D1162" s="169"/>
      <c r="E1162" s="168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5">
      <c r="A1163" s="172"/>
      <c r="B1163" s="172"/>
      <c r="C1163" s="168"/>
      <c r="D1163" s="169"/>
      <c r="E1163" s="168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5">
      <c r="A1164" s="172"/>
      <c r="B1164" s="172"/>
      <c r="C1164" s="168"/>
      <c r="D1164" s="169"/>
      <c r="E1164" s="168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5">
      <c r="A1165" s="172"/>
      <c r="B1165" s="172"/>
      <c r="C1165" s="168"/>
      <c r="D1165" s="169"/>
      <c r="E1165" s="168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5">
      <c r="A1166" s="172"/>
      <c r="B1166" s="172"/>
      <c r="C1166" s="168"/>
      <c r="D1166" s="169"/>
      <c r="E1166" s="168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5">
      <c r="A1167" s="172"/>
      <c r="B1167" s="172"/>
      <c r="C1167" s="168"/>
      <c r="D1167" s="169"/>
      <c r="E1167" s="168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5">
      <c r="A1168" s="172"/>
      <c r="B1168" s="172"/>
      <c r="C1168" s="168"/>
      <c r="D1168" s="169"/>
      <c r="E1168" s="168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5">
      <c r="A1169" s="172"/>
      <c r="B1169" s="172"/>
      <c r="C1169" s="168"/>
      <c r="D1169" s="169"/>
      <c r="E1169" s="168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5">
      <c r="A1170" s="172"/>
      <c r="B1170" s="172"/>
      <c r="C1170" s="168"/>
      <c r="D1170" s="169"/>
      <c r="E1170" s="168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5">
      <c r="A1171" s="172"/>
      <c r="B1171" s="172"/>
      <c r="C1171" s="168"/>
      <c r="D1171" s="169"/>
      <c r="E1171" s="168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5">
      <c r="A1172" s="172"/>
      <c r="B1172" s="172"/>
      <c r="C1172" s="168"/>
      <c r="D1172" s="169"/>
      <c r="E1172" s="168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5">
      <c r="A1173" s="172"/>
      <c r="B1173" s="172"/>
      <c r="C1173" s="168"/>
      <c r="D1173" s="169"/>
      <c r="E1173" s="168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5">
      <c r="A1174" s="172"/>
      <c r="B1174" s="172"/>
      <c r="C1174" s="168"/>
      <c r="D1174" s="169"/>
      <c r="E1174" s="168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5">
      <c r="A1175" s="172"/>
      <c r="B1175" s="172"/>
      <c r="C1175" s="168"/>
      <c r="D1175" s="169"/>
      <c r="E1175" s="168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5">
      <c r="A1176" s="172"/>
      <c r="B1176" s="172"/>
      <c r="C1176" s="168"/>
      <c r="D1176" s="169"/>
      <c r="E1176" s="168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5">
      <c r="A1177" s="172"/>
      <c r="B1177" s="172"/>
      <c r="C1177" s="168"/>
      <c r="D1177" s="169"/>
      <c r="E1177" s="168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5">
      <c r="A1178" s="172"/>
      <c r="B1178" s="172"/>
      <c r="C1178" s="168"/>
      <c r="D1178" s="169"/>
      <c r="E1178" s="168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5">
      <c r="A1179" s="172"/>
      <c r="B1179" s="172"/>
      <c r="C1179" s="168"/>
      <c r="D1179" s="169"/>
      <c r="E1179" s="168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5">
      <c r="A1180" s="172"/>
      <c r="B1180" s="172"/>
      <c r="C1180" s="168"/>
      <c r="D1180" s="169"/>
      <c r="E1180" s="168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5">
      <c r="A1181" s="172"/>
      <c r="B1181" s="172"/>
      <c r="C1181" s="168"/>
      <c r="D1181" s="169"/>
      <c r="E1181" s="168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5">
      <c r="A1182" s="172"/>
      <c r="B1182" s="172"/>
      <c r="C1182" s="168"/>
      <c r="D1182" s="169"/>
      <c r="E1182" s="168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5">
      <c r="A1183" s="172"/>
      <c r="B1183" s="172"/>
      <c r="C1183" s="168"/>
      <c r="D1183" s="169"/>
      <c r="E1183" s="168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5">
      <c r="A1184" s="172"/>
      <c r="B1184" s="172"/>
      <c r="C1184" s="168"/>
      <c r="D1184" s="169"/>
      <c r="E1184" s="168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5">
      <c r="A1185" s="172"/>
      <c r="B1185" s="172"/>
      <c r="C1185" s="168"/>
      <c r="D1185" s="169"/>
      <c r="E1185" s="168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5">
      <c r="A1186" s="172"/>
      <c r="B1186" s="172"/>
      <c r="C1186" s="168"/>
      <c r="D1186" s="169"/>
      <c r="E1186" s="168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5">
      <c r="A1187" s="172"/>
      <c r="B1187" s="172"/>
      <c r="C1187" s="168"/>
      <c r="D1187" s="169"/>
      <c r="E1187" s="168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5">
      <c r="A1188" s="172"/>
      <c r="B1188" s="172"/>
      <c r="C1188" s="168"/>
      <c r="D1188" s="169"/>
      <c r="E1188" s="168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5">
      <c r="A1189" s="172"/>
      <c r="B1189" s="172"/>
      <c r="C1189" s="168"/>
      <c r="D1189" s="169"/>
      <c r="E1189" s="168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5">
      <c r="A1190" s="172"/>
      <c r="B1190" s="172"/>
      <c r="C1190" s="168"/>
      <c r="D1190" s="169"/>
      <c r="E1190" s="168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5">
      <c r="A1191" s="172"/>
      <c r="B1191" s="172"/>
      <c r="C1191" s="168"/>
      <c r="D1191" s="169"/>
      <c r="E1191" s="168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5">
      <c r="A1192" s="172"/>
      <c r="B1192" s="172"/>
      <c r="C1192" s="168"/>
      <c r="D1192" s="169"/>
      <c r="E1192" s="168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5">
      <c r="A1193" s="172"/>
      <c r="B1193" s="172"/>
      <c r="C1193" s="168"/>
      <c r="D1193" s="169"/>
      <c r="E1193" s="168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5">
      <c r="A1194" s="172"/>
      <c r="B1194" s="172"/>
      <c r="C1194" s="168"/>
      <c r="D1194" s="169"/>
      <c r="E1194" s="168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5">
      <c r="A1195" s="172"/>
      <c r="B1195" s="172"/>
      <c r="C1195" s="168"/>
      <c r="D1195" s="169"/>
      <c r="E1195" s="168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5">
      <c r="A1196" s="172"/>
      <c r="B1196" s="172"/>
      <c r="C1196" s="168"/>
      <c r="D1196" s="169"/>
      <c r="E1196" s="168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5">
      <c r="A1197" s="172"/>
      <c r="B1197" s="172"/>
      <c r="C1197" s="168"/>
      <c r="D1197" s="169"/>
      <c r="E1197" s="168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5">
      <c r="A1198" s="172"/>
      <c r="B1198" s="172"/>
      <c r="C1198" s="168"/>
      <c r="D1198" s="169"/>
      <c r="E1198" s="168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5">
      <c r="A1199" s="172"/>
      <c r="B1199" s="172"/>
      <c r="C1199" s="168"/>
      <c r="D1199" s="169"/>
      <c r="E1199" s="168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5">
      <c r="A1200" s="172"/>
      <c r="B1200" s="172"/>
      <c r="C1200" s="168"/>
      <c r="D1200" s="169"/>
      <c r="E1200" s="168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5">
      <c r="A1201" s="172"/>
      <c r="B1201" s="172"/>
      <c r="C1201" s="168"/>
      <c r="D1201" s="169"/>
      <c r="E1201" s="168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5">
      <c r="A1202" s="172"/>
      <c r="B1202" s="172"/>
      <c r="C1202" s="168"/>
      <c r="D1202" s="169"/>
      <c r="E1202" s="168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5">
      <c r="A1203" s="172"/>
      <c r="B1203" s="172"/>
      <c r="C1203" s="168"/>
      <c r="D1203" s="169"/>
      <c r="E1203" s="168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5">
      <c r="A1204" s="172"/>
      <c r="B1204" s="172"/>
      <c r="C1204" s="168"/>
      <c r="D1204" s="169"/>
      <c r="E1204" s="168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5">
      <c r="A1205" s="172"/>
      <c r="B1205" s="172"/>
      <c r="C1205" s="168"/>
      <c r="D1205" s="169"/>
      <c r="E1205" s="168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5">
      <c r="A1206" s="172"/>
      <c r="B1206" s="172"/>
      <c r="C1206" s="168"/>
      <c r="D1206" s="169"/>
      <c r="E1206" s="168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5">
      <c r="A1207" s="172"/>
      <c r="B1207" s="172"/>
      <c r="C1207" s="168"/>
      <c r="D1207" s="169"/>
      <c r="E1207" s="168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5">
      <c r="A1208" s="172"/>
      <c r="B1208" s="172"/>
      <c r="C1208" s="168"/>
      <c r="D1208" s="169"/>
      <c r="E1208" s="168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5">
      <c r="A1209" s="172"/>
      <c r="B1209" s="172"/>
      <c r="C1209" s="168"/>
      <c r="D1209" s="169"/>
      <c r="E1209" s="168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5">
      <c r="A1210" s="172"/>
      <c r="B1210" s="172"/>
      <c r="C1210" s="168"/>
      <c r="D1210" s="169"/>
      <c r="E1210" s="168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5">
      <c r="A1211" s="172"/>
      <c r="B1211" s="172"/>
      <c r="C1211" s="168"/>
      <c r="D1211" s="169"/>
      <c r="E1211" s="168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5">
      <c r="A1212" s="172"/>
      <c r="B1212" s="172"/>
      <c r="C1212" s="168"/>
      <c r="D1212" s="169"/>
      <c r="E1212" s="168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5">
      <c r="A1213" s="172"/>
      <c r="B1213" s="172"/>
      <c r="C1213" s="168"/>
      <c r="D1213" s="169"/>
      <c r="E1213" s="168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5">
      <c r="A1214" s="172"/>
      <c r="B1214" s="172"/>
      <c r="C1214" s="168"/>
      <c r="D1214" s="169"/>
      <c r="E1214" s="168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5">
      <c r="A1215" s="172"/>
      <c r="B1215" s="172"/>
      <c r="C1215" s="168"/>
      <c r="D1215" s="169"/>
      <c r="E1215" s="168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5">
      <c r="A1216" s="172"/>
      <c r="B1216" s="172"/>
      <c r="C1216" s="168"/>
      <c r="D1216" s="169"/>
      <c r="E1216" s="168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5">
      <c r="A1217" s="172"/>
      <c r="B1217" s="172"/>
      <c r="C1217" s="168"/>
      <c r="D1217" s="169"/>
      <c r="E1217" s="168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5">
      <c r="A1218" s="172"/>
      <c r="B1218" s="172"/>
      <c r="C1218" s="168"/>
      <c r="D1218" s="169"/>
      <c r="E1218" s="168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5">
      <c r="A1219" s="172"/>
      <c r="B1219" s="172"/>
      <c r="C1219" s="168"/>
      <c r="D1219" s="169"/>
      <c r="E1219" s="168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5">
      <c r="A1220" s="172"/>
      <c r="B1220" s="172"/>
      <c r="C1220" s="168"/>
      <c r="D1220" s="169"/>
      <c r="E1220" s="168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5">
      <c r="A1221" s="172"/>
      <c r="B1221" s="172"/>
      <c r="C1221" s="168"/>
      <c r="D1221" s="169"/>
      <c r="E1221" s="168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5">
      <c r="A1222" s="172"/>
      <c r="B1222" s="172"/>
      <c r="C1222" s="168"/>
      <c r="D1222" s="169"/>
      <c r="E1222" s="168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5">
      <c r="A1223" s="172"/>
      <c r="B1223" s="172"/>
      <c r="C1223" s="168"/>
      <c r="D1223" s="169"/>
      <c r="E1223" s="168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5">
      <c r="A1224" s="172"/>
      <c r="B1224" s="172"/>
      <c r="C1224" s="168"/>
      <c r="D1224" s="169"/>
      <c r="E1224" s="168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5">
      <c r="A1225" s="172"/>
      <c r="B1225" s="172"/>
      <c r="C1225" s="168"/>
      <c r="D1225" s="169"/>
      <c r="E1225" s="168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5">
      <c r="A1226" s="172"/>
      <c r="B1226" s="172"/>
      <c r="C1226" s="168"/>
      <c r="D1226" s="169"/>
      <c r="E1226" s="168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5">
      <c r="A1227" s="172"/>
      <c r="B1227" s="172"/>
      <c r="C1227" s="168"/>
      <c r="D1227" s="169"/>
      <c r="E1227" s="168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5">
      <c r="A1228" s="172"/>
      <c r="B1228" s="172"/>
      <c r="C1228" s="168"/>
      <c r="D1228" s="169"/>
      <c r="E1228" s="168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5">
      <c r="A1229" s="172"/>
      <c r="B1229" s="172"/>
      <c r="C1229" s="168"/>
      <c r="D1229" s="169"/>
      <c r="E1229" s="168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5">
      <c r="A1230" s="172"/>
      <c r="B1230" s="172"/>
      <c r="C1230" s="168"/>
      <c r="D1230" s="169"/>
      <c r="E1230" s="168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5">
      <c r="A1231" s="172"/>
      <c r="B1231" s="172"/>
      <c r="C1231" s="168"/>
      <c r="D1231" s="169"/>
      <c r="E1231" s="168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5">
      <c r="A1232" s="172"/>
      <c r="B1232" s="172"/>
      <c r="C1232" s="168"/>
      <c r="D1232" s="169"/>
      <c r="E1232" s="168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5">
      <c r="A1233" s="172"/>
      <c r="B1233" s="172"/>
      <c r="C1233" s="168"/>
      <c r="D1233" s="169"/>
      <c r="E1233" s="168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5">
      <c r="A1234" s="172"/>
      <c r="B1234" s="172"/>
      <c r="C1234" s="168"/>
      <c r="D1234" s="169"/>
      <c r="E1234" s="168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5">
      <c r="A1235" s="172"/>
      <c r="B1235" s="172"/>
      <c r="C1235" s="168"/>
      <c r="D1235" s="169"/>
      <c r="E1235" s="168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5">
      <c r="A1236" s="172"/>
      <c r="B1236" s="172"/>
      <c r="C1236" s="168"/>
      <c r="D1236" s="169"/>
      <c r="E1236" s="168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5">
      <c r="A1237" s="172"/>
      <c r="B1237" s="172"/>
      <c r="C1237" s="168"/>
      <c r="D1237" s="169"/>
      <c r="E1237" s="168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5">
      <c r="A1238" s="172"/>
      <c r="B1238" s="172"/>
      <c r="C1238" s="168"/>
      <c r="D1238" s="169"/>
      <c r="E1238" s="168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5">
      <c r="A1239" s="172"/>
      <c r="B1239" s="172"/>
      <c r="C1239" s="168"/>
      <c r="D1239" s="169"/>
      <c r="E1239" s="168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5">
      <c r="A1240" s="172"/>
      <c r="B1240" s="172"/>
      <c r="C1240" s="168"/>
      <c r="D1240" s="169"/>
      <c r="E1240" s="168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5">
      <c r="A1241" s="172"/>
      <c r="B1241" s="172"/>
      <c r="C1241" s="168"/>
      <c r="D1241" s="169"/>
      <c r="E1241" s="168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5">
      <c r="A1242" s="172"/>
      <c r="B1242" s="172"/>
      <c r="C1242" s="168"/>
      <c r="D1242" s="169"/>
      <c r="E1242" s="168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5">
      <c r="A1243" s="172"/>
      <c r="B1243" s="172"/>
      <c r="C1243" s="168"/>
      <c r="D1243" s="169"/>
      <c r="E1243" s="168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5">
      <c r="A1244" s="172"/>
      <c r="B1244" s="172"/>
      <c r="C1244" s="168"/>
      <c r="D1244" s="169"/>
      <c r="E1244" s="168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5">
      <c r="A1245" s="172"/>
      <c r="B1245" s="172"/>
      <c r="C1245" s="168"/>
      <c r="D1245" s="169"/>
      <c r="E1245" s="168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5">
      <c r="A1246" s="172"/>
      <c r="B1246" s="172"/>
      <c r="C1246" s="168"/>
      <c r="D1246" s="169"/>
      <c r="E1246" s="168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5">
      <c r="A1247" s="172"/>
      <c r="B1247" s="172"/>
      <c r="C1247" s="168"/>
      <c r="D1247" s="169"/>
      <c r="E1247" s="168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5">
      <c r="A1248" s="172"/>
      <c r="B1248" s="172"/>
      <c r="C1248" s="168"/>
      <c r="D1248" s="169"/>
      <c r="E1248" s="168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5">
      <c r="A1249" s="172"/>
      <c r="B1249" s="172"/>
      <c r="C1249" s="168"/>
      <c r="D1249" s="169"/>
      <c r="E1249" s="168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5">
      <c r="A1250" s="172"/>
      <c r="B1250" s="172"/>
      <c r="C1250" s="168"/>
      <c r="D1250" s="169"/>
      <c r="E1250" s="168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5">
      <c r="A1251" s="172"/>
      <c r="B1251" s="172"/>
      <c r="C1251" s="168"/>
      <c r="D1251" s="169"/>
      <c r="E1251" s="168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5">
      <c r="A1252" s="172"/>
      <c r="B1252" s="172"/>
      <c r="C1252" s="168"/>
      <c r="D1252" s="169"/>
      <c r="E1252" s="168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5">
      <c r="A1253" s="172"/>
      <c r="B1253" s="172"/>
      <c r="C1253" s="168"/>
      <c r="D1253" s="169"/>
      <c r="E1253" s="168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5">
      <c r="A1254" s="172"/>
      <c r="B1254" s="172"/>
      <c r="C1254" s="168"/>
      <c r="D1254" s="169"/>
      <c r="E1254" s="168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5">
      <c r="A1255" s="172"/>
      <c r="B1255" s="172"/>
      <c r="C1255" s="168"/>
      <c r="D1255" s="169"/>
      <c r="E1255" s="168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5">
      <c r="A1256" s="172"/>
      <c r="B1256" s="172"/>
      <c r="C1256" s="168"/>
      <c r="D1256" s="169"/>
      <c r="E1256" s="168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5">
      <c r="A1257" s="172"/>
      <c r="B1257" s="172"/>
      <c r="C1257" s="168"/>
      <c r="D1257" s="169"/>
      <c r="E1257" s="168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5">
      <c r="A1258" s="172"/>
      <c r="B1258" s="172"/>
      <c r="C1258" s="168"/>
      <c r="D1258" s="169"/>
      <c r="E1258" s="168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5">
      <c r="A1259" s="172"/>
      <c r="B1259" s="172"/>
      <c r="C1259" s="168"/>
      <c r="D1259" s="169"/>
      <c r="E1259" s="168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5">
      <c r="A1260" s="172"/>
      <c r="B1260" s="172"/>
      <c r="C1260" s="168"/>
      <c r="D1260" s="169"/>
      <c r="E1260" s="168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5">
      <c r="A1261" s="172"/>
      <c r="B1261" s="172"/>
      <c r="C1261" s="168"/>
      <c r="D1261" s="169"/>
      <c r="E1261" s="168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5">
      <c r="A1262" s="172"/>
      <c r="B1262" s="172"/>
      <c r="C1262" s="168"/>
      <c r="D1262" s="169"/>
      <c r="E1262" s="168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5">
      <c r="A1263" s="172"/>
      <c r="B1263" s="172"/>
      <c r="C1263" s="168"/>
      <c r="D1263" s="169"/>
      <c r="E1263" s="168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5">
      <c r="A1264" s="172"/>
      <c r="B1264" s="172"/>
      <c r="C1264" s="168"/>
      <c r="D1264" s="169"/>
      <c r="E1264" s="168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5">
      <c r="A1265" s="172"/>
      <c r="B1265" s="172"/>
      <c r="C1265" s="168"/>
      <c r="D1265" s="169"/>
      <c r="E1265" s="168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5">
      <c r="A1266" s="172"/>
      <c r="B1266" s="172"/>
      <c r="C1266" s="168"/>
      <c r="D1266" s="169"/>
      <c r="E1266" s="168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5">
      <c r="A1267" s="172"/>
      <c r="B1267" s="172"/>
      <c r="C1267" s="168"/>
      <c r="D1267" s="169"/>
      <c r="E1267" s="168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5">
      <c r="A1268" s="172"/>
      <c r="B1268" s="172"/>
      <c r="C1268" s="168"/>
      <c r="D1268" s="169"/>
      <c r="E1268" s="168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5">
      <c r="A1269" s="172"/>
      <c r="B1269" s="172"/>
      <c r="C1269" s="168"/>
      <c r="D1269" s="169"/>
      <c r="E1269" s="168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5">
      <c r="A1270" s="172"/>
      <c r="B1270" s="172"/>
      <c r="C1270" s="168"/>
      <c r="D1270" s="169"/>
      <c r="E1270" s="168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5">
      <c r="A1271" s="172"/>
      <c r="B1271" s="172"/>
      <c r="C1271" s="168"/>
      <c r="D1271" s="169"/>
      <c r="E1271" s="168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5">
      <c r="A1272" s="172"/>
      <c r="B1272" s="172"/>
      <c r="C1272" s="168"/>
      <c r="D1272" s="169"/>
      <c r="E1272" s="168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5">
      <c r="A1273" s="172"/>
      <c r="B1273" s="172"/>
      <c r="C1273" s="168"/>
      <c r="D1273" s="169"/>
      <c r="E1273" s="168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5">
      <c r="A1274" s="172"/>
      <c r="B1274" s="172"/>
      <c r="C1274" s="168"/>
      <c r="D1274" s="169"/>
      <c r="E1274" s="168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5">
      <c r="A1275" s="172"/>
      <c r="B1275" s="172"/>
      <c r="C1275" s="168"/>
      <c r="D1275" s="169"/>
      <c r="E1275" s="168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5">
      <c r="A1276" s="172"/>
      <c r="B1276" s="172"/>
      <c r="C1276" s="168"/>
      <c r="D1276" s="169"/>
      <c r="E1276" s="168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5">
      <c r="A1277" s="172"/>
      <c r="B1277" s="172"/>
      <c r="C1277" s="168"/>
      <c r="D1277" s="169"/>
      <c r="E1277" s="168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5">
      <c r="A1278" s="172"/>
      <c r="B1278" s="172"/>
      <c r="C1278" s="168"/>
      <c r="D1278" s="169"/>
      <c r="E1278" s="168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5">
      <c r="A1279" s="172"/>
      <c r="B1279" s="172"/>
      <c r="C1279" s="168"/>
      <c r="D1279" s="169"/>
      <c r="E1279" s="168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5">
      <c r="A1280" s="172"/>
      <c r="B1280" s="172"/>
      <c r="C1280" s="168"/>
      <c r="D1280" s="169"/>
      <c r="E1280" s="168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5">
      <c r="A1281" s="172"/>
      <c r="B1281" s="172"/>
      <c r="C1281" s="168"/>
      <c r="D1281" s="169"/>
      <c r="E1281" s="168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5">
      <c r="A1282" s="172"/>
      <c r="B1282" s="172"/>
      <c r="C1282" s="168"/>
      <c r="D1282" s="169"/>
      <c r="E1282" s="168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5">
      <c r="A1283" s="172"/>
      <c r="B1283" s="172"/>
      <c r="C1283" s="168"/>
      <c r="D1283" s="169"/>
      <c r="E1283" s="168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5">
      <c r="A1284" s="172"/>
      <c r="B1284" s="172"/>
      <c r="C1284" s="168"/>
      <c r="D1284" s="169"/>
      <c r="E1284" s="168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5">
      <c r="A1285" s="172"/>
      <c r="B1285" s="172"/>
      <c r="C1285" s="168"/>
      <c r="D1285" s="169"/>
      <c r="E1285" s="168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5">
      <c r="A1286" s="172"/>
      <c r="B1286" s="172"/>
      <c r="C1286" s="168"/>
      <c r="D1286" s="169"/>
      <c r="E1286" s="168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5">
      <c r="A1287" s="172"/>
      <c r="B1287" s="172"/>
      <c r="C1287" s="168"/>
      <c r="D1287" s="169"/>
      <c r="E1287" s="168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5">
      <c r="A1288" s="172"/>
      <c r="B1288" s="172"/>
      <c r="C1288" s="168"/>
      <c r="D1288" s="169"/>
      <c r="E1288" s="168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5">
      <c r="A1289" s="172"/>
      <c r="B1289" s="172"/>
      <c r="C1289" s="168"/>
      <c r="D1289" s="169"/>
      <c r="E1289" s="168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5">
      <c r="A1290" s="172"/>
      <c r="B1290" s="172"/>
      <c r="C1290" s="168"/>
      <c r="D1290" s="169"/>
      <c r="E1290" s="168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5">
      <c r="A1291" s="172"/>
      <c r="B1291" s="172"/>
      <c r="C1291" s="168"/>
      <c r="D1291" s="169"/>
      <c r="E1291" s="168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5">
      <c r="A1292" s="172"/>
      <c r="B1292" s="172"/>
      <c r="C1292" s="168"/>
      <c r="D1292" s="169"/>
      <c r="E1292" s="168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5">
      <c r="A1293" s="172"/>
      <c r="B1293" s="172"/>
      <c r="C1293" s="168"/>
      <c r="D1293" s="169"/>
      <c r="E1293" s="168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5">
      <c r="A1294" s="172"/>
      <c r="B1294" s="172"/>
      <c r="C1294" s="168"/>
      <c r="D1294" s="169"/>
      <c r="E1294" s="168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5">
      <c r="A1295" s="172"/>
      <c r="B1295" s="172"/>
      <c r="C1295" s="168"/>
      <c r="D1295" s="169"/>
      <c r="E1295" s="168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5">
      <c r="A1296" s="172"/>
      <c r="B1296" s="172"/>
      <c r="C1296" s="168"/>
      <c r="D1296" s="169"/>
      <c r="E1296" s="168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5">
      <c r="A1297" s="172"/>
      <c r="B1297" s="172"/>
      <c r="C1297" s="168"/>
      <c r="D1297" s="169"/>
      <c r="E1297" s="168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5">
      <c r="A1298" s="172"/>
      <c r="B1298" s="172"/>
      <c r="C1298" s="168"/>
      <c r="D1298" s="169"/>
      <c r="E1298" s="168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5">
      <c r="A1299" s="172"/>
      <c r="B1299" s="172"/>
      <c r="C1299" s="168"/>
      <c r="D1299" s="169"/>
      <c r="E1299" s="168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5">
      <c r="A1300" s="172"/>
      <c r="B1300" s="172"/>
      <c r="C1300" s="168"/>
      <c r="D1300" s="169"/>
      <c r="E1300" s="168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5">
      <c r="A1301" s="172"/>
      <c r="B1301" s="172"/>
      <c r="C1301" s="168"/>
      <c r="D1301" s="169"/>
      <c r="E1301" s="168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5">
      <c r="A1302" s="172"/>
      <c r="B1302" s="172"/>
      <c r="C1302" s="168"/>
      <c r="D1302" s="169"/>
      <c r="E1302" s="168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5">
      <c r="A1303" s="172"/>
      <c r="B1303" s="172"/>
      <c r="C1303" s="168"/>
      <c r="D1303" s="169"/>
      <c r="E1303" s="168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5">
      <c r="A1304" s="172"/>
      <c r="B1304" s="172"/>
      <c r="C1304" s="168"/>
      <c r="D1304" s="169"/>
      <c r="E1304" s="168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5">
      <c r="A1305" s="172"/>
      <c r="B1305" s="172"/>
      <c r="C1305" s="168"/>
      <c r="D1305" s="169"/>
      <c r="E1305" s="168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5">
      <c r="A1306" s="172"/>
      <c r="B1306" s="172"/>
      <c r="C1306" s="168"/>
      <c r="D1306" s="169"/>
      <c r="E1306" s="168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5">
      <c r="A1307" s="172"/>
      <c r="B1307" s="172"/>
      <c r="C1307" s="168"/>
      <c r="D1307" s="169"/>
      <c r="E1307" s="168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5">
      <c r="A1308" s="172"/>
      <c r="B1308" s="172"/>
      <c r="C1308" s="168"/>
      <c r="D1308" s="169"/>
      <c r="E1308" s="168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5">
      <c r="A1309" s="172"/>
      <c r="B1309" s="172"/>
      <c r="C1309" s="168"/>
      <c r="D1309" s="169"/>
      <c r="E1309" s="168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5">
      <c r="A1310" s="172"/>
      <c r="B1310" s="172"/>
      <c r="C1310" s="168"/>
      <c r="D1310" s="169"/>
      <c r="E1310" s="168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5">
      <c r="A1311" s="172"/>
      <c r="B1311" s="172"/>
      <c r="C1311" s="168"/>
      <c r="D1311" s="169"/>
      <c r="E1311" s="168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5">
      <c r="A1312" s="172"/>
      <c r="B1312" s="172"/>
      <c r="C1312" s="168"/>
      <c r="D1312" s="169"/>
      <c r="E1312" s="168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5">
      <c r="A1313" s="172"/>
      <c r="B1313" s="172"/>
      <c r="C1313" s="168"/>
      <c r="D1313" s="169"/>
      <c r="E1313" s="168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5">
      <c r="A1314" s="172"/>
      <c r="B1314" s="172"/>
      <c r="C1314" s="168"/>
      <c r="D1314" s="169"/>
      <c r="E1314" s="168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5">
      <c r="A1315" s="172"/>
      <c r="B1315" s="172"/>
      <c r="C1315" s="168"/>
      <c r="D1315" s="169"/>
      <c r="E1315" s="168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5">
      <c r="A1316" s="172"/>
      <c r="B1316" s="172"/>
      <c r="C1316" s="168"/>
      <c r="D1316" s="169"/>
      <c r="E1316" s="168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5">
      <c r="A1317" s="172"/>
      <c r="B1317" s="172"/>
      <c r="C1317" s="168"/>
      <c r="D1317" s="169"/>
      <c r="E1317" s="168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5">
      <c r="A1318" s="172"/>
      <c r="B1318" s="172"/>
      <c r="C1318" s="168"/>
      <c r="D1318" s="169"/>
      <c r="E1318" s="168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5">
      <c r="A1319" s="172"/>
      <c r="B1319" s="172"/>
      <c r="C1319" s="168"/>
      <c r="D1319" s="169"/>
      <c r="E1319" s="168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5">
      <c r="A1320" s="172"/>
      <c r="B1320" s="172"/>
      <c r="C1320" s="168"/>
      <c r="D1320" s="169"/>
      <c r="E1320" s="168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5">
      <c r="A1321" s="172"/>
      <c r="B1321" s="172"/>
      <c r="C1321" s="168"/>
      <c r="D1321" s="169"/>
      <c r="E1321" s="168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5">
      <c r="A1322" s="172"/>
      <c r="B1322" s="172"/>
      <c r="C1322" s="168"/>
      <c r="D1322" s="169"/>
      <c r="E1322" s="168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5">
      <c r="A1323" s="172"/>
      <c r="B1323" s="172"/>
      <c r="C1323" s="168"/>
      <c r="D1323" s="169"/>
      <c r="E1323" s="168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5">
      <c r="A1324" s="172"/>
      <c r="B1324" s="172"/>
      <c r="C1324" s="168"/>
      <c r="D1324" s="169"/>
      <c r="E1324" s="168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5">
      <c r="A1325" s="172"/>
      <c r="B1325" s="172"/>
      <c r="C1325" s="168"/>
      <c r="D1325" s="169"/>
      <c r="E1325" s="168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5">
      <c r="A1326" s="172"/>
      <c r="B1326" s="172"/>
      <c r="C1326" s="168"/>
      <c r="D1326" s="169"/>
      <c r="E1326" s="168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5">
      <c r="A1327" s="172"/>
      <c r="B1327" s="172"/>
      <c r="C1327" s="168"/>
      <c r="D1327" s="169"/>
      <c r="E1327" s="168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5">
      <c r="A1328" s="172"/>
      <c r="B1328" s="172"/>
      <c r="C1328" s="168"/>
      <c r="D1328" s="169"/>
      <c r="E1328" s="168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5">
      <c r="A1329" s="172"/>
      <c r="B1329" s="172"/>
      <c r="C1329" s="168"/>
      <c r="D1329" s="169"/>
      <c r="E1329" s="168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5">
      <c r="A1330" s="172"/>
      <c r="B1330" s="172"/>
      <c r="C1330" s="168"/>
      <c r="D1330" s="169"/>
      <c r="E1330" s="168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5">
      <c r="A1331" s="172"/>
      <c r="B1331" s="172"/>
      <c r="C1331" s="168"/>
      <c r="D1331" s="169"/>
      <c r="E1331" s="168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5">
      <c r="A1332" s="172"/>
      <c r="B1332" s="172"/>
      <c r="C1332" s="168"/>
      <c r="D1332" s="169"/>
      <c r="E1332" s="168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5">
      <c r="A1333" s="172"/>
      <c r="B1333" s="172"/>
      <c r="C1333" s="168"/>
      <c r="D1333" s="169"/>
      <c r="E1333" s="168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5">
      <c r="A1334" s="172"/>
      <c r="B1334" s="172"/>
      <c r="C1334" s="168"/>
      <c r="D1334" s="169"/>
      <c r="E1334" s="168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5">
      <c r="A1335" s="172"/>
      <c r="B1335" s="172"/>
      <c r="C1335" s="168"/>
      <c r="D1335" s="169"/>
      <c r="E1335" s="168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5">
      <c r="A1336" s="172"/>
      <c r="B1336" s="172"/>
      <c r="C1336" s="168"/>
      <c r="D1336" s="169"/>
      <c r="E1336" s="168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5">
      <c r="A1337" s="172"/>
      <c r="B1337" s="172"/>
      <c r="C1337" s="168"/>
      <c r="D1337" s="169"/>
      <c r="E1337" s="168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5">
      <c r="A1338" s="172"/>
      <c r="B1338" s="172"/>
      <c r="C1338" s="168"/>
      <c r="D1338" s="169"/>
      <c r="E1338" s="168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5">
      <c r="A1339" s="172"/>
      <c r="B1339" s="172"/>
      <c r="C1339" s="168"/>
      <c r="D1339" s="169"/>
      <c r="E1339" s="168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5">
      <c r="A1340" s="172"/>
      <c r="B1340" s="172"/>
      <c r="C1340" s="168"/>
      <c r="D1340" s="169"/>
      <c r="E1340" s="168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5">
      <c r="A1341" s="172"/>
      <c r="B1341" s="172"/>
      <c r="C1341" s="168"/>
      <c r="D1341" s="169"/>
      <c r="E1341" s="168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5">
      <c r="A1342" s="172"/>
      <c r="B1342" s="172"/>
      <c r="C1342" s="168"/>
      <c r="D1342" s="169"/>
      <c r="E1342" s="168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5">
      <c r="A1343" s="172"/>
      <c r="B1343" s="172"/>
      <c r="C1343" s="168"/>
      <c r="D1343" s="169"/>
      <c r="E1343" s="168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5">
      <c r="A1344" s="172"/>
      <c r="B1344" s="172"/>
      <c r="C1344" s="168"/>
      <c r="D1344" s="169"/>
      <c r="E1344" s="168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5">
      <c r="A1345" s="172"/>
      <c r="B1345" s="172"/>
      <c r="C1345" s="168"/>
      <c r="D1345" s="169"/>
      <c r="E1345" s="168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5">
      <c r="A1346" s="172"/>
      <c r="B1346" s="172"/>
      <c r="C1346" s="168"/>
      <c r="D1346" s="169"/>
      <c r="E1346" s="168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5">
      <c r="A1347" s="172"/>
      <c r="B1347" s="172"/>
      <c r="C1347" s="168"/>
      <c r="D1347" s="169"/>
      <c r="E1347" s="168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5">
      <c r="A1348" s="172"/>
      <c r="B1348" s="172"/>
      <c r="C1348" s="168"/>
      <c r="D1348" s="169"/>
      <c r="E1348" s="168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5">
      <c r="A1349" s="172"/>
      <c r="B1349" s="172"/>
      <c r="C1349" s="168"/>
      <c r="D1349" s="169"/>
      <c r="E1349" s="168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5">
      <c r="A1350" s="172"/>
      <c r="B1350" s="172"/>
      <c r="C1350" s="168"/>
      <c r="D1350" s="169"/>
      <c r="E1350" s="168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5">
      <c r="A1351" s="172"/>
      <c r="B1351" s="172"/>
      <c r="C1351" s="168"/>
      <c r="D1351" s="169"/>
      <c r="E1351" s="168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5">
      <c r="A1352" s="172"/>
      <c r="B1352" s="172"/>
      <c r="C1352" s="168"/>
      <c r="D1352" s="169"/>
      <c r="E1352" s="168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5">
      <c r="A1353" s="172"/>
      <c r="B1353" s="172"/>
      <c r="C1353" s="168"/>
      <c r="D1353" s="169"/>
      <c r="E1353" s="168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5">
      <c r="A1354" s="172"/>
      <c r="B1354" s="172"/>
      <c r="C1354" s="168"/>
      <c r="D1354" s="169"/>
      <c r="E1354" s="168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5">
      <c r="A1355" s="172"/>
      <c r="B1355" s="172"/>
      <c r="C1355" s="168"/>
      <c r="D1355" s="169"/>
      <c r="E1355" s="168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5">
      <c r="A1356" s="172"/>
      <c r="B1356" s="172"/>
      <c r="C1356" s="168"/>
      <c r="D1356" s="169"/>
      <c r="E1356" s="168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5">
      <c r="A1357" s="172"/>
      <c r="B1357" s="172"/>
      <c r="C1357" s="168"/>
      <c r="D1357" s="169"/>
      <c r="E1357" s="168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5">
      <c r="A1358" s="172"/>
      <c r="B1358" s="172"/>
      <c r="C1358" s="168"/>
      <c r="D1358" s="169"/>
      <c r="E1358" s="168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5">
      <c r="A1359" s="172"/>
      <c r="B1359" s="172"/>
      <c r="C1359" s="168"/>
      <c r="D1359" s="169"/>
      <c r="E1359" s="168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5">
      <c r="A1360" s="172"/>
      <c r="B1360" s="172"/>
      <c r="C1360" s="168"/>
      <c r="D1360" s="169"/>
      <c r="E1360" s="168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5">
      <c r="A1361" s="172"/>
      <c r="B1361" s="172"/>
      <c r="C1361" s="168"/>
      <c r="D1361" s="169"/>
      <c r="E1361" s="168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5">
      <c r="A1362" s="172"/>
      <c r="B1362" s="172"/>
      <c r="C1362" s="168"/>
      <c r="D1362" s="169"/>
      <c r="E1362" s="168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5">
      <c r="A1363" s="172"/>
      <c r="B1363" s="172"/>
      <c r="C1363" s="168"/>
      <c r="D1363" s="169"/>
      <c r="E1363" s="168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5">
      <c r="A1364" s="172"/>
      <c r="B1364" s="172"/>
      <c r="C1364" s="168"/>
      <c r="D1364" s="169"/>
      <c r="E1364" s="168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5">
      <c r="A1365" s="172"/>
      <c r="B1365" s="172"/>
      <c r="C1365" s="168"/>
      <c r="D1365" s="169"/>
      <c r="E1365" s="168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5">
      <c r="A1366" s="172"/>
      <c r="B1366" s="172"/>
      <c r="C1366" s="168"/>
      <c r="D1366" s="169"/>
      <c r="E1366" s="168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5">
      <c r="A1367" s="172"/>
      <c r="B1367" s="172"/>
      <c r="C1367" s="168"/>
      <c r="D1367" s="169"/>
      <c r="E1367" s="168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5">
      <c r="A1368" s="172"/>
      <c r="B1368" s="172"/>
      <c r="C1368" s="168"/>
      <c r="D1368" s="169"/>
      <c r="E1368" s="168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5">
      <c r="A1369" s="172"/>
      <c r="B1369" s="172"/>
      <c r="C1369" s="168"/>
      <c r="D1369" s="169"/>
      <c r="E1369" s="168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5">
      <c r="A1370" s="172"/>
      <c r="B1370" s="172"/>
      <c r="C1370" s="168"/>
      <c r="D1370" s="169"/>
      <c r="E1370" s="168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5">
      <c r="A1371" s="172"/>
      <c r="B1371" s="172"/>
      <c r="C1371" s="168"/>
      <c r="D1371" s="169"/>
      <c r="E1371" s="168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5">
      <c r="A1372" s="172"/>
      <c r="B1372" s="172"/>
      <c r="C1372" s="168"/>
      <c r="D1372" s="169"/>
      <c r="E1372" s="168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5">
      <c r="A1373" s="172"/>
      <c r="B1373" s="172"/>
      <c r="C1373" s="168"/>
      <c r="D1373" s="169"/>
      <c r="E1373" s="168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5">
      <c r="A1374" s="172"/>
      <c r="B1374" s="172"/>
      <c r="C1374" s="168"/>
      <c r="D1374" s="169"/>
      <c r="E1374" s="168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5">
      <c r="A1375" s="172"/>
      <c r="B1375" s="172"/>
      <c r="C1375" s="168"/>
      <c r="D1375" s="169"/>
      <c r="E1375" s="168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5">
      <c r="A1376" s="172"/>
      <c r="B1376" s="172"/>
      <c r="C1376" s="168"/>
      <c r="D1376" s="169"/>
      <c r="E1376" s="168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5">
      <c r="A1377" s="172"/>
      <c r="B1377" s="172"/>
      <c r="C1377" s="168"/>
      <c r="D1377" s="169"/>
      <c r="E1377" s="168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5">
      <c r="A1378" s="172"/>
      <c r="B1378" s="172"/>
      <c r="C1378" s="168"/>
      <c r="D1378" s="169"/>
      <c r="E1378" s="168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5">
      <c r="A1379" s="172"/>
      <c r="B1379" s="172"/>
      <c r="C1379" s="168"/>
      <c r="D1379" s="169"/>
      <c r="E1379" s="168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5">
      <c r="A1380" s="172"/>
      <c r="B1380" s="172"/>
      <c r="C1380" s="168"/>
      <c r="D1380" s="169"/>
      <c r="E1380" s="168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5">
      <c r="A1381" s="172"/>
      <c r="B1381" s="172"/>
      <c r="C1381" s="168"/>
      <c r="D1381" s="169"/>
      <c r="E1381" s="168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5">
      <c r="A1382" s="172"/>
      <c r="B1382" s="172"/>
      <c r="C1382" s="168"/>
      <c r="D1382" s="169"/>
      <c r="E1382" s="168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5">
      <c r="A1383" s="172"/>
      <c r="B1383" s="172"/>
      <c r="C1383" s="168"/>
      <c r="D1383" s="169"/>
      <c r="E1383" s="168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5">
      <c r="A1384" s="172"/>
      <c r="B1384" s="172"/>
      <c r="C1384" s="168"/>
      <c r="D1384" s="169"/>
      <c r="E1384" s="168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5">
      <c r="A1385" s="172"/>
      <c r="B1385" s="172"/>
      <c r="C1385" s="168"/>
      <c r="D1385" s="169"/>
      <c r="E1385" s="168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5">
      <c r="A1386" s="172"/>
      <c r="B1386" s="172"/>
      <c r="C1386" s="168"/>
      <c r="D1386" s="169"/>
      <c r="E1386" s="168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5">
      <c r="A1387" s="172"/>
      <c r="B1387" s="172"/>
      <c r="C1387" s="168"/>
      <c r="D1387" s="169"/>
      <c r="E1387" s="168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5">
      <c r="A1388" s="172"/>
      <c r="B1388" s="172"/>
      <c r="C1388" s="168"/>
      <c r="D1388" s="169"/>
      <c r="E1388" s="168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5">
      <c r="A1389" s="172"/>
      <c r="B1389" s="172"/>
      <c r="C1389" s="168"/>
      <c r="D1389" s="169"/>
      <c r="E1389" s="168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5">
      <c r="A1390" s="172"/>
      <c r="B1390" s="172"/>
      <c r="C1390" s="168"/>
      <c r="D1390" s="169"/>
      <c r="E1390" s="168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5">
      <c r="A1391" s="172"/>
      <c r="B1391" s="172"/>
      <c r="C1391" s="168"/>
      <c r="D1391" s="169"/>
      <c r="E1391" s="168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5">
      <c r="A1392" s="172"/>
      <c r="B1392" s="172"/>
      <c r="C1392" s="168"/>
      <c r="D1392" s="169"/>
      <c r="E1392" s="168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5">
      <c r="A1393" s="172"/>
      <c r="B1393" s="172"/>
      <c r="C1393" s="168"/>
      <c r="D1393" s="169"/>
      <c r="E1393" s="168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5">
      <c r="A1394" s="172"/>
      <c r="B1394" s="172"/>
      <c r="C1394" s="168"/>
      <c r="D1394" s="169"/>
      <c r="E1394" s="168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5">
      <c r="A1395" s="172"/>
      <c r="B1395" s="172"/>
      <c r="C1395" s="168"/>
      <c r="D1395" s="169"/>
      <c r="E1395" s="168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5">
      <c r="A1396" s="172"/>
      <c r="B1396" s="172"/>
      <c r="C1396" s="168"/>
      <c r="D1396" s="169"/>
      <c r="E1396" s="168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5">
      <c r="A1397" s="172"/>
      <c r="B1397" s="172"/>
      <c r="C1397" s="168"/>
      <c r="D1397" s="169"/>
      <c r="E1397" s="168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5">
      <c r="A1398" s="172"/>
      <c r="B1398" s="172"/>
      <c r="C1398" s="168"/>
      <c r="D1398" s="169"/>
      <c r="E1398" s="168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5">
      <c r="A1399" s="172"/>
      <c r="B1399" s="172"/>
      <c r="C1399" s="168"/>
      <c r="D1399" s="169"/>
      <c r="E1399" s="168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5">
      <c r="A1400" s="172"/>
      <c r="B1400" s="172"/>
      <c r="C1400" s="168"/>
      <c r="D1400" s="169"/>
      <c r="E1400" s="168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5">
      <c r="A1401" s="172"/>
      <c r="B1401" s="172"/>
      <c r="C1401" s="168"/>
      <c r="D1401" s="169"/>
      <c r="E1401" s="168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5">
      <c r="A1402" s="172"/>
      <c r="B1402" s="172"/>
      <c r="C1402" s="168"/>
      <c r="D1402" s="169"/>
      <c r="E1402" s="168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5">
      <c r="A1403" s="172"/>
      <c r="B1403" s="172"/>
      <c r="C1403" s="168"/>
      <c r="D1403" s="169"/>
      <c r="E1403" s="168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5">
      <c r="A1404" s="172"/>
      <c r="B1404" s="172"/>
      <c r="C1404" s="168"/>
      <c r="D1404" s="169"/>
      <c r="E1404" s="168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5">
      <c r="A1405" s="172"/>
      <c r="B1405" s="172"/>
      <c r="C1405" s="168"/>
      <c r="D1405" s="169"/>
      <c r="E1405" s="168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5">
      <c r="A1406" s="172"/>
      <c r="B1406" s="172"/>
      <c r="C1406" s="168"/>
      <c r="D1406" s="169"/>
      <c r="E1406" s="168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5">
      <c r="A1407" s="172"/>
      <c r="B1407" s="172"/>
      <c r="C1407" s="168"/>
      <c r="D1407" s="169"/>
      <c r="E1407" s="168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5">
      <c r="A1408" s="172"/>
      <c r="B1408" s="172"/>
      <c r="C1408" s="168"/>
      <c r="D1408" s="169"/>
      <c r="E1408" s="168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5">
      <c r="A1409" s="172"/>
      <c r="B1409" s="172"/>
      <c r="C1409" s="168"/>
      <c r="D1409" s="169"/>
      <c r="E1409" s="168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5">
      <c r="A1410" s="172"/>
      <c r="B1410" s="172"/>
      <c r="C1410" s="168"/>
      <c r="D1410" s="169"/>
      <c r="E1410" s="168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5">
      <c r="A1411" s="172"/>
      <c r="B1411" s="172"/>
      <c r="C1411" s="168"/>
      <c r="D1411" s="169"/>
      <c r="E1411" s="168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5">
      <c r="A1412" s="172"/>
      <c r="B1412" s="172"/>
      <c r="C1412" s="168"/>
      <c r="D1412" s="169"/>
      <c r="E1412" s="168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5">
      <c r="A1413" s="172"/>
      <c r="B1413" s="172"/>
      <c r="C1413" s="168"/>
      <c r="D1413" s="169"/>
      <c r="E1413" s="168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5">
      <c r="A1414" s="172"/>
      <c r="B1414" s="172"/>
      <c r="C1414" s="168"/>
      <c r="D1414" s="169"/>
      <c r="E1414" s="168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5">
      <c r="A1415" s="172"/>
      <c r="B1415" s="172"/>
      <c r="C1415" s="168"/>
      <c r="D1415" s="169"/>
      <c r="E1415" s="168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5">
      <c r="A1416" s="172"/>
      <c r="B1416" s="172"/>
      <c r="C1416" s="168"/>
      <c r="D1416" s="169"/>
      <c r="E1416" s="168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5">
      <c r="A1417" s="172"/>
      <c r="B1417" s="172"/>
      <c r="C1417" s="168"/>
      <c r="D1417" s="169"/>
      <c r="E1417" s="168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5">
      <c r="A1418" s="172"/>
      <c r="B1418" s="172"/>
      <c r="C1418" s="168"/>
      <c r="D1418" s="169"/>
      <c r="E1418" s="168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5">
      <c r="A1419" s="172"/>
      <c r="B1419" s="172"/>
      <c r="C1419" s="168"/>
      <c r="D1419" s="169"/>
      <c r="E1419" s="168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5">
      <c r="A1420" s="172"/>
      <c r="B1420" s="172"/>
      <c r="C1420" s="168"/>
      <c r="D1420" s="169"/>
      <c r="E1420" s="168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5">
      <c r="A1421" s="172"/>
      <c r="B1421" s="172"/>
      <c r="C1421" s="168"/>
      <c r="D1421" s="169"/>
      <c r="E1421" s="168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5">
      <c r="A1422" s="172"/>
      <c r="B1422" s="172"/>
      <c r="C1422" s="168"/>
      <c r="D1422" s="169"/>
      <c r="E1422" s="168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5">
      <c r="A1423" s="172"/>
      <c r="B1423" s="172"/>
      <c r="C1423" s="168"/>
      <c r="D1423" s="169"/>
      <c r="E1423" s="168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5">
      <c r="A1424" s="172"/>
      <c r="B1424" s="172"/>
      <c r="C1424" s="168"/>
      <c r="D1424" s="169"/>
      <c r="E1424" s="168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5">
      <c r="A1425" s="172"/>
      <c r="B1425" s="172"/>
      <c r="C1425" s="168"/>
      <c r="D1425" s="169"/>
      <c r="E1425" s="168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5">
      <c r="A1426" s="172"/>
      <c r="B1426" s="172"/>
      <c r="C1426" s="168"/>
      <c r="D1426" s="169"/>
      <c r="E1426" s="168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5">
      <c r="A1427" s="172"/>
      <c r="B1427" s="172"/>
      <c r="C1427" s="168"/>
      <c r="D1427" s="169"/>
      <c r="E1427" s="168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5">
      <c r="A1428" s="172"/>
      <c r="B1428" s="172"/>
      <c r="C1428" s="168"/>
      <c r="D1428" s="169"/>
      <c r="E1428" s="168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5">
      <c r="A1429" s="172"/>
      <c r="B1429" s="172"/>
      <c r="C1429" s="168"/>
      <c r="D1429" s="169"/>
      <c r="E1429" s="168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5">
      <c r="A1430" s="172"/>
      <c r="B1430" s="172"/>
      <c r="C1430" s="168"/>
      <c r="D1430" s="169"/>
      <c r="E1430" s="168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5">
      <c r="A1431" s="172"/>
      <c r="B1431" s="172"/>
      <c r="C1431" s="168"/>
      <c r="D1431" s="169"/>
      <c r="E1431" s="168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5">
      <c r="A1432" s="172"/>
      <c r="B1432" s="172"/>
      <c r="C1432" s="168"/>
      <c r="D1432" s="169"/>
      <c r="E1432" s="168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5">
      <c r="A1433" s="172"/>
      <c r="B1433" s="172"/>
      <c r="C1433" s="168"/>
      <c r="D1433" s="169"/>
      <c r="E1433" s="168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5">
      <c r="A1434" s="172"/>
      <c r="B1434" s="172"/>
      <c r="C1434" s="168"/>
      <c r="D1434" s="169"/>
      <c r="E1434" s="168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5">
      <c r="A1435" s="172"/>
      <c r="B1435" s="172"/>
      <c r="C1435" s="168"/>
      <c r="D1435" s="169"/>
      <c r="E1435" s="168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5">
      <c r="A1436" s="172"/>
      <c r="B1436" s="172"/>
      <c r="C1436" s="168"/>
      <c r="D1436" s="169"/>
      <c r="E1436" s="168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5">
      <c r="A1437" s="172"/>
      <c r="B1437" s="172"/>
      <c r="C1437" s="168"/>
      <c r="D1437" s="169"/>
      <c r="E1437" s="168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5">
      <c r="A1438" s="172"/>
      <c r="B1438" s="172"/>
      <c r="C1438" s="168"/>
      <c r="D1438" s="169"/>
      <c r="E1438" s="168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5">
      <c r="A1439" s="172"/>
      <c r="B1439" s="172"/>
      <c r="C1439" s="168"/>
      <c r="D1439" s="169"/>
      <c r="E1439" s="168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5">
      <c r="A1440" s="172"/>
      <c r="B1440" s="172"/>
      <c r="C1440" s="168"/>
      <c r="D1440" s="169"/>
      <c r="E1440" s="168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5">
      <c r="A1441" s="172"/>
      <c r="B1441" s="172"/>
      <c r="C1441" s="168"/>
      <c r="D1441" s="169"/>
      <c r="E1441" s="168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5">
      <c r="A1442" s="172"/>
      <c r="B1442" s="172"/>
      <c r="C1442" s="168"/>
      <c r="D1442" s="169"/>
      <c r="E1442" s="168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5">
      <c r="A1443" s="172"/>
      <c r="B1443" s="172"/>
      <c r="C1443" s="168"/>
      <c r="D1443" s="169"/>
      <c r="E1443" s="168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5">
      <c r="A1444" s="172"/>
      <c r="B1444" s="172"/>
      <c r="C1444" s="168"/>
      <c r="D1444" s="169"/>
      <c r="E1444" s="168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5">
      <c r="A1445" s="172"/>
      <c r="B1445" s="172"/>
      <c r="C1445" s="168"/>
      <c r="D1445" s="169"/>
      <c r="E1445" s="168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5">
      <c r="A1446" s="172"/>
      <c r="B1446" s="172"/>
      <c r="C1446" s="168"/>
      <c r="D1446" s="169"/>
      <c r="E1446" s="168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5">
      <c r="A1447" s="172"/>
      <c r="B1447" s="172"/>
      <c r="C1447" s="168"/>
      <c r="D1447" s="169"/>
      <c r="E1447" s="168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5">
      <c r="A1448" s="172"/>
      <c r="B1448" s="172"/>
      <c r="C1448" s="168"/>
      <c r="D1448" s="169"/>
      <c r="E1448" s="168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5">
      <c r="A1449" s="172"/>
      <c r="B1449" s="172"/>
      <c r="C1449" s="168"/>
      <c r="D1449" s="169"/>
      <c r="E1449" s="168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5">
      <c r="A1450" s="172"/>
      <c r="B1450" s="172"/>
      <c r="C1450" s="168"/>
      <c r="D1450" s="169"/>
      <c r="E1450" s="168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5">
      <c r="A1451" s="172"/>
      <c r="B1451" s="172"/>
      <c r="C1451" s="168"/>
      <c r="D1451" s="169"/>
      <c r="E1451" s="168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5">
      <c r="A1452" s="172"/>
      <c r="B1452" s="172"/>
      <c r="C1452" s="168"/>
      <c r="D1452" s="169"/>
      <c r="E1452" s="168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5">
      <c r="A1453" s="172"/>
      <c r="B1453" s="172"/>
      <c r="C1453" s="168"/>
      <c r="D1453" s="169"/>
      <c r="E1453" s="168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5">
      <c r="A1454" s="172"/>
      <c r="B1454" s="172"/>
      <c r="C1454" s="168"/>
      <c r="D1454" s="169"/>
      <c r="E1454" s="168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5">
      <c r="A1455" s="172"/>
      <c r="B1455" s="172"/>
      <c r="C1455" s="168"/>
      <c r="D1455" s="169"/>
      <c r="E1455" s="168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5">
      <c r="A1456" s="172"/>
      <c r="B1456" s="172"/>
      <c r="C1456" s="168"/>
      <c r="D1456" s="169"/>
      <c r="E1456" s="168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5">
      <c r="A1457" s="172"/>
      <c r="B1457" s="172"/>
      <c r="C1457" s="168"/>
      <c r="D1457" s="169"/>
      <c r="E1457" s="168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5">
      <c r="A1458" s="172"/>
      <c r="B1458" s="172"/>
      <c r="C1458" s="168"/>
      <c r="D1458" s="169"/>
      <c r="E1458" s="168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5">
      <c r="A1459" s="172"/>
      <c r="B1459" s="172"/>
      <c r="C1459" s="168"/>
      <c r="D1459" s="169"/>
      <c r="E1459" s="168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5">
      <c r="A1460" s="172"/>
      <c r="B1460" s="172"/>
      <c r="C1460" s="168"/>
      <c r="D1460" s="169"/>
      <c r="E1460" s="168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5">
      <c r="A1461" s="172"/>
      <c r="B1461" s="172"/>
      <c r="C1461" s="168"/>
      <c r="D1461" s="169"/>
      <c r="E1461" s="168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5">
      <c r="A1462" s="172"/>
      <c r="B1462" s="172"/>
      <c r="C1462" s="168"/>
      <c r="D1462" s="169"/>
      <c r="E1462" s="168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5">
      <c r="A1463" s="172"/>
      <c r="B1463" s="172"/>
      <c r="C1463" s="168"/>
      <c r="D1463" s="169"/>
      <c r="E1463" s="168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5">
      <c r="A1464" s="172"/>
      <c r="B1464" s="172"/>
      <c r="C1464" s="168"/>
      <c r="D1464" s="169"/>
      <c r="E1464" s="168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5">
      <c r="A1465" s="172"/>
      <c r="B1465" s="172"/>
      <c r="C1465" s="168"/>
      <c r="D1465" s="169"/>
      <c r="E1465" s="168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5">
      <c r="A1466" s="172"/>
      <c r="B1466" s="172"/>
      <c r="C1466" s="168"/>
      <c r="D1466" s="169"/>
      <c r="E1466" s="168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5">
      <c r="A1467" s="172"/>
      <c r="B1467" s="172"/>
      <c r="C1467" s="168"/>
      <c r="D1467" s="169"/>
      <c r="E1467" s="168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5">
      <c r="A1468" s="172"/>
      <c r="B1468" s="172"/>
      <c r="C1468" s="168"/>
      <c r="D1468" s="169"/>
      <c r="E1468" s="168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5">
      <c r="A1469" s="172"/>
      <c r="B1469" s="172"/>
      <c r="C1469" s="168"/>
      <c r="D1469" s="169"/>
      <c r="E1469" s="168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5">
      <c r="A1470" s="172"/>
      <c r="B1470" s="172"/>
      <c r="C1470" s="168"/>
      <c r="D1470" s="169"/>
      <c r="E1470" s="168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5">
      <c r="A1471" s="172"/>
      <c r="B1471" s="172"/>
      <c r="C1471" s="168"/>
      <c r="D1471" s="169"/>
      <c r="E1471" s="168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5">
      <c r="A1472" s="172"/>
      <c r="B1472" s="172"/>
      <c r="C1472" s="168"/>
      <c r="D1472" s="169"/>
      <c r="E1472" s="168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5">
      <c r="A1473" s="172"/>
      <c r="B1473" s="172"/>
      <c r="C1473" s="168"/>
      <c r="D1473" s="169"/>
      <c r="E1473" s="168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5">
      <c r="A1474" s="172"/>
      <c r="B1474" s="172"/>
      <c r="C1474" s="168"/>
      <c r="D1474" s="169"/>
      <c r="E1474" s="168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5">
      <c r="A1475" s="172"/>
      <c r="B1475" s="172"/>
      <c r="C1475" s="168"/>
      <c r="D1475" s="169"/>
      <c r="E1475" s="168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5">
      <c r="A1476" s="172"/>
      <c r="B1476" s="172"/>
      <c r="C1476" s="168"/>
      <c r="D1476" s="169"/>
      <c r="E1476" s="168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5">
      <c r="A1477" s="172"/>
      <c r="B1477" s="172"/>
      <c r="C1477" s="168"/>
      <c r="D1477" s="169"/>
      <c r="E1477" s="168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5">
      <c r="A1478" s="172"/>
      <c r="B1478" s="172"/>
      <c r="C1478" s="168"/>
      <c r="D1478" s="169"/>
      <c r="E1478" s="168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5">
      <c r="A1479" s="172"/>
      <c r="B1479" s="172"/>
      <c r="C1479" s="168"/>
      <c r="D1479" s="169"/>
      <c r="E1479" s="168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5">
      <c r="A1480" s="172"/>
      <c r="B1480" s="172"/>
      <c r="C1480" s="168"/>
      <c r="D1480" s="169"/>
      <c r="E1480" s="168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5">
      <c r="A1481" s="172"/>
      <c r="B1481" s="172"/>
      <c r="C1481" s="168"/>
      <c r="D1481" s="169"/>
      <c r="E1481" s="168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5">
      <c r="A1482" s="172"/>
      <c r="B1482" s="172"/>
      <c r="C1482" s="168"/>
      <c r="D1482" s="169"/>
      <c r="E1482" s="168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5">
      <c r="A1483" s="172"/>
      <c r="B1483" s="172"/>
      <c r="C1483" s="168"/>
      <c r="D1483" s="169"/>
      <c r="E1483" s="168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5">
      <c r="A1484" s="172"/>
      <c r="B1484" s="172"/>
      <c r="C1484" s="168"/>
      <c r="D1484" s="169"/>
      <c r="E1484" s="168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5">
      <c r="A1485" s="172"/>
      <c r="B1485" s="172"/>
      <c r="C1485" s="168"/>
      <c r="D1485" s="169"/>
      <c r="E1485" s="168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5">
      <c r="A1486" s="172"/>
      <c r="B1486" s="172"/>
      <c r="C1486" s="168"/>
      <c r="D1486" s="169"/>
      <c r="E1486" s="168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5">
      <c r="A1487" s="172"/>
      <c r="B1487" s="172"/>
      <c r="C1487" s="168"/>
      <c r="D1487" s="169"/>
      <c r="E1487" s="168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5">
      <c r="A1488" s="172"/>
      <c r="B1488" s="172"/>
      <c r="C1488" s="168"/>
      <c r="D1488" s="169"/>
      <c r="E1488" s="168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5">
      <c r="A1489" s="172"/>
      <c r="B1489" s="172"/>
      <c r="C1489" s="168"/>
      <c r="D1489" s="169"/>
      <c r="E1489" s="168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5">
      <c r="A1490" s="172"/>
      <c r="B1490" s="172"/>
      <c r="C1490" s="168"/>
      <c r="D1490" s="169"/>
      <c r="E1490" s="168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5">
      <c r="A1491" s="172"/>
      <c r="B1491" s="172"/>
      <c r="C1491" s="168"/>
      <c r="D1491" s="169"/>
      <c r="E1491" s="168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5">
      <c r="A1492" s="172"/>
      <c r="B1492" s="172"/>
      <c r="C1492" s="168"/>
      <c r="D1492" s="169"/>
      <c r="E1492" s="168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5">
      <c r="A1493" s="172"/>
      <c r="B1493" s="172"/>
      <c r="C1493" s="168"/>
      <c r="D1493" s="169"/>
      <c r="E1493" s="168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5">
      <c r="A1494" s="172"/>
      <c r="B1494" s="172"/>
      <c r="C1494" s="168"/>
      <c r="D1494" s="169"/>
      <c r="E1494" s="168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5">
      <c r="A1495" s="172"/>
      <c r="B1495" s="172"/>
      <c r="C1495" s="168"/>
      <c r="D1495" s="169"/>
      <c r="E1495" s="168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5">
      <c r="A1496" s="172"/>
      <c r="B1496" s="172"/>
      <c r="C1496" s="168"/>
      <c r="D1496" s="169"/>
      <c r="E1496" s="168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5">
      <c r="A1497" s="172"/>
      <c r="B1497" s="172"/>
      <c r="C1497" s="168"/>
      <c r="D1497" s="169"/>
      <c r="E1497" s="168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5">
      <c r="A1498" s="172"/>
      <c r="B1498" s="172"/>
      <c r="C1498" s="168"/>
      <c r="D1498" s="169"/>
      <c r="E1498" s="168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5">
      <c r="A1499" s="172"/>
      <c r="B1499" s="172"/>
      <c r="C1499" s="168"/>
      <c r="D1499" s="169"/>
      <c r="E1499" s="168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5">
      <c r="A1500" s="172"/>
      <c r="B1500" s="172"/>
      <c r="C1500" s="168"/>
      <c r="D1500" s="169"/>
      <c r="E1500" s="168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5">
      <c r="A1501" s="172"/>
      <c r="B1501" s="172"/>
      <c r="C1501" s="168"/>
      <c r="D1501" s="169"/>
      <c r="E1501" s="168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5">
      <c r="A1502" s="172"/>
      <c r="B1502" s="172"/>
      <c r="C1502" s="168"/>
      <c r="D1502" s="169"/>
      <c r="E1502" s="168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5">
      <c r="A1503" s="172"/>
      <c r="B1503" s="172"/>
      <c r="C1503" s="168"/>
      <c r="D1503" s="169"/>
      <c r="E1503" s="168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5">
      <c r="A1504" s="172"/>
      <c r="B1504" s="172"/>
      <c r="C1504" s="168"/>
      <c r="D1504" s="169"/>
      <c r="E1504" s="168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5">
      <c r="A1505" s="172"/>
      <c r="B1505" s="172"/>
      <c r="C1505" s="168"/>
      <c r="D1505" s="169"/>
      <c r="E1505" s="168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5">
      <c r="A1506" s="172"/>
      <c r="B1506" s="172"/>
      <c r="C1506" s="168"/>
      <c r="D1506" s="169"/>
      <c r="E1506" s="168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5">
      <c r="A1507" s="172"/>
      <c r="B1507" s="172"/>
      <c r="C1507" s="168"/>
      <c r="D1507" s="169"/>
      <c r="E1507" s="168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5">
      <c r="A1508" s="172"/>
      <c r="B1508" s="172"/>
      <c r="C1508" s="168"/>
      <c r="D1508" s="169"/>
      <c r="E1508" s="168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5">
      <c r="A1509" s="172"/>
      <c r="B1509" s="172"/>
      <c r="C1509" s="168"/>
      <c r="D1509" s="169"/>
      <c r="E1509" s="168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5">
      <c r="A1510" s="172"/>
      <c r="B1510" s="172"/>
      <c r="C1510" s="168"/>
      <c r="D1510" s="169"/>
      <c r="E1510" s="168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5">
      <c r="A1511" s="172"/>
      <c r="B1511" s="172"/>
      <c r="C1511" s="168"/>
      <c r="D1511" s="169"/>
      <c r="E1511" s="168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5">
      <c r="A1512" s="172"/>
      <c r="B1512" s="172"/>
      <c r="C1512" s="168"/>
      <c r="D1512" s="169"/>
      <c r="E1512" s="168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5">
      <c r="A1513" s="172"/>
      <c r="B1513" s="172"/>
      <c r="C1513" s="168"/>
      <c r="D1513" s="169"/>
      <c r="E1513" s="168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5">
      <c r="A1514" s="172"/>
      <c r="B1514" s="172"/>
      <c r="C1514" s="168"/>
      <c r="D1514" s="169"/>
      <c r="E1514" s="168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5">
      <c r="A1515" s="172"/>
      <c r="B1515" s="172"/>
      <c r="C1515" s="168"/>
      <c r="D1515" s="169"/>
      <c r="E1515" s="168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5">
      <c r="A1516" s="172"/>
      <c r="B1516" s="172"/>
      <c r="C1516" s="168"/>
      <c r="D1516" s="169"/>
      <c r="E1516" s="168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5">
      <c r="A1517" s="172"/>
      <c r="B1517" s="172"/>
      <c r="C1517" s="168"/>
      <c r="D1517" s="169"/>
      <c r="E1517" s="168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5">
      <c r="A1518" s="172"/>
      <c r="B1518" s="172"/>
      <c r="C1518" s="168"/>
      <c r="D1518" s="169"/>
      <c r="E1518" s="168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5">
      <c r="A1519" s="172"/>
      <c r="B1519" s="172"/>
      <c r="C1519" s="168"/>
      <c r="D1519" s="169"/>
      <c r="E1519" s="168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5">
      <c r="A1520" s="172"/>
      <c r="B1520" s="172"/>
      <c r="C1520" s="168"/>
      <c r="D1520" s="169"/>
      <c r="E1520" s="168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5">
      <c r="A1521" s="172"/>
      <c r="B1521" s="172"/>
      <c r="C1521" s="168"/>
      <c r="D1521" s="169"/>
      <c r="E1521" s="168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5">
      <c r="A1522" s="172"/>
      <c r="B1522" s="172"/>
      <c r="C1522" s="168"/>
      <c r="D1522" s="169"/>
      <c r="E1522" s="168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5">
      <c r="A1523" s="172"/>
      <c r="B1523" s="172"/>
      <c r="C1523" s="168"/>
      <c r="D1523" s="169"/>
      <c r="E1523" s="168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5">
      <c r="A1524" s="172"/>
      <c r="B1524" s="172"/>
      <c r="C1524" s="168"/>
      <c r="D1524" s="169"/>
      <c r="E1524" s="168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5">
      <c r="A1525" s="172"/>
      <c r="B1525" s="172"/>
      <c r="C1525" s="168"/>
      <c r="D1525" s="169"/>
      <c r="E1525" s="168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5">
      <c r="A1526" s="172"/>
      <c r="B1526" s="172"/>
      <c r="C1526" s="168"/>
      <c r="D1526" s="169"/>
      <c r="E1526" s="168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5">
      <c r="A1527" s="172"/>
      <c r="B1527" s="172"/>
      <c r="C1527" s="168"/>
      <c r="D1527" s="169"/>
      <c r="E1527" s="168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5">
      <c r="A1528" s="172"/>
      <c r="B1528" s="172"/>
      <c r="C1528" s="168"/>
      <c r="D1528" s="169"/>
      <c r="E1528" s="168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5">
      <c r="A1529" s="172"/>
      <c r="B1529" s="172"/>
      <c r="C1529" s="168"/>
      <c r="D1529" s="169"/>
      <c r="E1529" s="168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5">
      <c r="A1530" s="172"/>
      <c r="B1530" s="172"/>
      <c r="C1530" s="168"/>
      <c r="D1530" s="169"/>
      <c r="E1530" s="168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5">
      <c r="A1531" s="172"/>
      <c r="B1531" s="172"/>
      <c r="C1531" s="168"/>
      <c r="D1531" s="169"/>
      <c r="E1531" s="168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5">
      <c r="A1532" s="172"/>
      <c r="B1532" s="172"/>
      <c r="C1532" s="168"/>
      <c r="D1532" s="169"/>
      <c r="E1532" s="168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5">
      <c r="A1533" s="172"/>
      <c r="B1533" s="172"/>
      <c r="C1533" s="168"/>
      <c r="D1533" s="169"/>
      <c r="E1533" s="168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5">
      <c r="A1534" s="172"/>
      <c r="B1534" s="172"/>
      <c r="C1534" s="168"/>
      <c r="D1534" s="169"/>
      <c r="E1534" s="168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5">
      <c r="A1535" s="172"/>
      <c r="B1535" s="172"/>
      <c r="C1535" s="168"/>
      <c r="D1535" s="169"/>
      <c r="E1535" s="168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5">
      <c r="A1536" s="172"/>
      <c r="B1536" s="172"/>
      <c r="C1536" s="168"/>
      <c r="D1536" s="169"/>
      <c r="E1536" s="168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5">
      <c r="A1537" s="172"/>
      <c r="B1537" s="172"/>
      <c r="C1537" s="168"/>
      <c r="D1537" s="169"/>
      <c r="E1537" s="168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5">
      <c r="A1538" s="172"/>
      <c r="B1538" s="172"/>
      <c r="C1538" s="168"/>
      <c r="D1538" s="169"/>
      <c r="E1538" s="168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5">
      <c r="A1539" s="172"/>
      <c r="B1539" s="172"/>
      <c r="C1539" s="168"/>
      <c r="D1539" s="169"/>
      <c r="E1539" s="168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5">
      <c r="A1540" s="172"/>
      <c r="B1540" s="172"/>
      <c r="C1540" s="168"/>
      <c r="D1540" s="169"/>
      <c r="E1540" s="168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5">
      <c r="A1541" s="172"/>
      <c r="B1541" s="172"/>
      <c r="C1541" s="168"/>
      <c r="D1541" s="169"/>
      <c r="E1541" s="168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5">
      <c r="A1542" s="172"/>
      <c r="B1542" s="172"/>
      <c r="C1542" s="168"/>
      <c r="D1542" s="169"/>
      <c r="E1542" s="168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5">
      <c r="A1543" s="172"/>
      <c r="B1543" s="172"/>
      <c r="C1543" s="168"/>
      <c r="D1543" s="169"/>
      <c r="E1543" s="168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5">
      <c r="A1544" s="172"/>
      <c r="B1544" s="172"/>
      <c r="C1544" s="168"/>
      <c r="D1544" s="169"/>
      <c r="E1544" s="168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5">
      <c r="A1545" s="172"/>
      <c r="B1545" s="172"/>
      <c r="C1545" s="168"/>
      <c r="D1545" s="169"/>
      <c r="E1545" s="168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5">
      <c r="A1546" s="172"/>
      <c r="B1546" s="172"/>
      <c r="C1546" s="168"/>
      <c r="D1546" s="169"/>
      <c r="E1546" s="168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5">
      <c r="A1547" s="172"/>
      <c r="B1547" s="172"/>
      <c r="C1547" s="168"/>
      <c r="D1547" s="169"/>
      <c r="E1547" s="168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5">
      <c r="A1548" s="172"/>
      <c r="B1548" s="172"/>
      <c r="C1548" s="168"/>
      <c r="D1548" s="169"/>
      <c r="E1548" s="168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5">
      <c r="A1549" s="172"/>
      <c r="B1549" s="172"/>
      <c r="C1549" s="168"/>
      <c r="D1549" s="169"/>
      <c r="E1549" s="168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5">
      <c r="A1550" s="172"/>
      <c r="B1550" s="172"/>
      <c r="C1550" s="168"/>
      <c r="D1550" s="169"/>
      <c r="E1550" s="168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5">
      <c r="A1551" s="172"/>
      <c r="B1551" s="172"/>
      <c r="C1551" s="168"/>
      <c r="D1551" s="169"/>
      <c r="E1551" s="168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5">
      <c r="A1552" s="172"/>
      <c r="B1552" s="172"/>
      <c r="C1552" s="168"/>
      <c r="D1552" s="169"/>
      <c r="E1552" s="168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5">
      <c r="A1553" s="172"/>
      <c r="B1553" s="172"/>
      <c r="C1553" s="168"/>
      <c r="D1553" s="169"/>
      <c r="E1553" s="168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5">
      <c r="A1554" s="172"/>
      <c r="B1554" s="172"/>
      <c r="C1554" s="168"/>
      <c r="D1554" s="169"/>
      <c r="E1554" s="168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5">
      <c r="A1555" s="172"/>
      <c r="B1555" s="172"/>
      <c r="C1555" s="168"/>
      <c r="D1555" s="169"/>
      <c r="E1555" s="168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5">
      <c r="A1556" s="172"/>
      <c r="B1556" s="172"/>
      <c r="C1556" s="168"/>
      <c r="D1556" s="169"/>
      <c r="E1556" s="168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5">
      <c r="A1557" s="172"/>
      <c r="B1557" s="172"/>
      <c r="C1557" s="168"/>
      <c r="D1557" s="169"/>
      <c r="E1557" s="168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5">
      <c r="A1558" s="172"/>
      <c r="B1558" s="172"/>
      <c r="C1558" s="168"/>
      <c r="D1558" s="169"/>
      <c r="E1558" s="168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5">
      <c r="A1559" s="172"/>
      <c r="B1559" s="172"/>
      <c r="C1559" s="168"/>
      <c r="D1559" s="169"/>
      <c r="E1559" s="168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5">
      <c r="A1560" s="172"/>
      <c r="B1560" s="172"/>
      <c r="C1560" s="168"/>
      <c r="D1560" s="169"/>
      <c r="E1560" s="168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5">
      <c r="A1561" s="172"/>
      <c r="B1561" s="172"/>
      <c r="C1561" s="168"/>
      <c r="D1561" s="169"/>
      <c r="E1561" s="168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5">
      <c r="A1562" s="172"/>
      <c r="B1562" s="172"/>
      <c r="C1562" s="168"/>
      <c r="D1562" s="169"/>
      <c r="E1562" s="168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5">
      <c r="A1563" s="172"/>
      <c r="B1563" s="172"/>
      <c r="C1563" s="168"/>
      <c r="D1563" s="169"/>
      <c r="E1563" s="168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5">
      <c r="A1564" s="172"/>
      <c r="B1564" s="172"/>
      <c r="C1564" s="168"/>
      <c r="D1564" s="169"/>
      <c r="E1564" s="168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5">
      <c r="A1565" s="172"/>
      <c r="B1565" s="172"/>
      <c r="C1565" s="168"/>
      <c r="D1565" s="169"/>
      <c r="E1565" s="168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5">
      <c r="A1566" s="172"/>
      <c r="B1566" s="172"/>
      <c r="C1566" s="168"/>
      <c r="D1566" s="169"/>
      <c r="E1566" s="168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5">
      <c r="A1567" s="172"/>
      <c r="B1567" s="172"/>
      <c r="C1567" s="168"/>
      <c r="D1567" s="169"/>
      <c r="E1567" s="168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5">
      <c r="A1568" s="172"/>
      <c r="B1568" s="172"/>
      <c r="C1568" s="168"/>
      <c r="D1568" s="169"/>
      <c r="E1568" s="168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5">
      <c r="A1569" s="172"/>
      <c r="B1569" s="172"/>
      <c r="C1569" s="168"/>
      <c r="D1569" s="169"/>
      <c r="E1569" s="168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5">
      <c r="A1570" s="172"/>
      <c r="B1570" s="172"/>
      <c r="C1570" s="168"/>
      <c r="D1570" s="169"/>
      <c r="E1570" s="168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5">
      <c r="A1571" s="172"/>
      <c r="B1571" s="172"/>
      <c r="C1571" s="168"/>
      <c r="D1571" s="169"/>
      <c r="E1571" s="168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5">
      <c r="A1572" s="172"/>
      <c r="B1572" s="172"/>
      <c r="C1572" s="168"/>
      <c r="D1572" s="169"/>
      <c r="E1572" s="168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5">
      <c r="A1573" s="172"/>
      <c r="B1573" s="172"/>
      <c r="C1573" s="168"/>
      <c r="D1573" s="169"/>
      <c r="E1573" s="168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5">
      <c r="A1574" s="172"/>
      <c r="B1574" s="172"/>
      <c r="C1574" s="168"/>
      <c r="D1574" s="169"/>
      <c r="E1574" s="168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5">
      <c r="A1575" s="172"/>
      <c r="B1575" s="172"/>
      <c r="C1575" s="168"/>
      <c r="D1575" s="169"/>
      <c r="E1575" s="168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5">
      <c r="A1576" s="172"/>
      <c r="B1576" s="172"/>
      <c r="C1576" s="168"/>
      <c r="D1576" s="169"/>
      <c r="E1576" s="168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5">
      <c r="A1577" s="172"/>
      <c r="B1577" s="172"/>
      <c r="C1577" s="168"/>
      <c r="D1577" s="169"/>
      <c r="E1577" s="168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5">
      <c r="A1578" s="172"/>
      <c r="B1578" s="172"/>
      <c r="C1578" s="168"/>
      <c r="D1578" s="169"/>
      <c r="E1578" s="168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5">
      <c r="A1579" s="172"/>
      <c r="B1579" s="172"/>
      <c r="C1579" s="168"/>
      <c r="D1579" s="169"/>
      <c r="E1579" s="168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5">
      <c r="A1580" s="172"/>
      <c r="B1580" s="172"/>
      <c r="C1580" s="168"/>
      <c r="D1580" s="169"/>
      <c r="E1580" s="168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5">
      <c r="A1581" s="172"/>
      <c r="B1581" s="172"/>
      <c r="C1581" s="168"/>
      <c r="D1581" s="169"/>
      <c r="E1581" s="168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5">
      <c r="A1582" s="172"/>
      <c r="B1582" s="172"/>
      <c r="C1582" s="168"/>
      <c r="D1582" s="169"/>
      <c r="E1582" s="168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5">
      <c r="A1583" s="172"/>
      <c r="B1583" s="172"/>
      <c r="C1583" s="168"/>
      <c r="D1583" s="169"/>
      <c r="E1583" s="168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5">
      <c r="A1584" s="172"/>
      <c r="B1584" s="172"/>
      <c r="C1584" s="168"/>
      <c r="D1584" s="169"/>
      <c r="E1584" s="168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5">
      <c r="A1585" s="172"/>
      <c r="B1585" s="172"/>
      <c r="C1585" s="168"/>
      <c r="D1585" s="169"/>
      <c r="E1585" s="168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5">
      <c r="A1586" s="172"/>
      <c r="B1586" s="172"/>
      <c r="C1586" s="168"/>
      <c r="D1586" s="169"/>
      <c r="E1586" s="168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5">
      <c r="A1587" s="172"/>
      <c r="B1587" s="172"/>
      <c r="C1587" s="168"/>
      <c r="D1587" s="169"/>
      <c r="E1587" s="168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5">
      <c r="A1588" s="172"/>
      <c r="B1588" s="172"/>
      <c r="C1588" s="168"/>
      <c r="D1588" s="169"/>
      <c r="E1588" s="168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5">
      <c r="A1589" s="172"/>
      <c r="B1589" s="172"/>
      <c r="C1589" s="168"/>
      <c r="D1589" s="169"/>
      <c r="E1589" s="168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5">
      <c r="A1590" s="172"/>
      <c r="B1590" s="172"/>
      <c r="C1590" s="168"/>
      <c r="D1590" s="169"/>
      <c r="E1590" s="168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5">
      <c r="A1591" s="172"/>
      <c r="B1591" s="172"/>
      <c r="C1591" s="168"/>
      <c r="D1591" s="169"/>
      <c r="E1591" s="168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5">
      <c r="A1592" s="172"/>
      <c r="B1592" s="172"/>
      <c r="C1592" s="168"/>
      <c r="D1592" s="169"/>
      <c r="E1592" s="168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5">
      <c r="A1593" s="172"/>
      <c r="B1593" s="172"/>
      <c r="C1593" s="168"/>
      <c r="D1593" s="169"/>
      <c r="E1593" s="168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5">
      <c r="A1594" s="172"/>
      <c r="B1594" s="172"/>
      <c r="C1594" s="168"/>
      <c r="D1594" s="169"/>
      <c r="E1594" s="168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5">
      <c r="A1595" s="172"/>
      <c r="B1595" s="172"/>
      <c r="C1595" s="168"/>
      <c r="D1595" s="169"/>
      <c r="E1595" s="168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5">
      <c r="A1596" s="172"/>
      <c r="B1596" s="172"/>
      <c r="C1596" s="168"/>
      <c r="D1596" s="169"/>
      <c r="E1596" s="168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5">
      <c r="A1597" s="172"/>
      <c r="B1597" s="172"/>
      <c r="C1597" s="168"/>
      <c r="D1597" s="169"/>
      <c r="E1597" s="168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5">
      <c r="A1598" s="172"/>
      <c r="B1598" s="172"/>
      <c r="C1598" s="168"/>
      <c r="D1598" s="169"/>
      <c r="E1598" s="168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5">
      <c r="A1599" s="172"/>
      <c r="B1599" s="172"/>
      <c r="C1599" s="168"/>
      <c r="D1599" s="169"/>
      <c r="E1599" s="168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5">
      <c r="A1600" s="172"/>
      <c r="B1600" s="172"/>
      <c r="C1600" s="168"/>
      <c r="D1600" s="169"/>
      <c r="E1600" s="168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5">
      <c r="A1601" s="172"/>
      <c r="B1601" s="172"/>
      <c r="C1601" s="168"/>
      <c r="D1601" s="169"/>
      <c r="E1601" s="168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5">
      <c r="A1602" s="172"/>
      <c r="B1602" s="172"/>
      <c r="C1602" s="173"/>
      <c r="D1602" s="169"/>
      <c r="E1602" s="168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5">
      <c r="A1603" s="172"/>
      <c r="B1603" s="172"/>
      <c r="C1603" s="168"/>
      <c r="D1603" s="169"/>
      <c r="E1603" s="168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5">
      <c r="A1604" s="172"/>
      <c r="B1604" s="172"/>
      <c r="C1604" s="168"/>
      <c r="D1604" s="169"/>
      <c r="E1604" s="168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5">
      <c r="A1605" s="172"/>
      <c r="B1605" s="172"/>
      <c r="C1605" s="168"/>
      <c r="D1605" s="169"/>
      <c r="E1605" s="168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5">
      <c r="A1606" s="172"/>
      <c r="B1606" s="172"/>
      <c r="C1606" s="168"/>
      <c r="D1606" s="169"/>
      <c r="E1606" s="168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5">
      <c r="A1607" s="172"/>
      <c r="B1607" s="172"/>
      <c r="C1607" s="168"/>
      <c r="D1607" s="169"/>
      <c r="E1607" s="168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5">
      <c r="A1608" s="172"/>
      <c r="B1608" s="172"/>
      <c r="C1608" s="168"/>
      <c r="D1608" s="169"/>
      <c r="E1608" s="168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5">
      <c r="A1609" s="172"/>
      <c r="B1609" s="172"/>
      <c r="C1609" s="168"/>
      <c r="D1609" s="169"/>
      <c r="E1609" s="168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5">
      <c r="A1610" s="172"/>
      <c r="B1610" s="172"/>
      <c r="C1610" s="168"/>
      <c r="D1610" s="169"/>
      <c r="E1610" s="168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5">
      <c r="A1611" s="172"/>
      <c r="B1611" s="172"/>
      <c r="C1611" s="168"/>
      <c r="D1611" s="169"/>
      <c r="E1611" s="168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5">
      <c r="A1612" s="172"/>
      <c r="B1612" s="172"/>
      <c r="C1612" s="168"/>
      <c r="D1612" s="169"/>
      <c r="E1612" s="168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5">
      <c r="A1613" s="172"/>
      <c r="B1613" s="172"/>
      <c r="C1613" s="168"/>
      <c r="D1613" s="169"/>
      <c r="E1613" s="168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5">
      <c r="A1614" s="172"/>
      <c r="B1614" s="172"/>
      <c r="C1614" s="168"/>
      <c r="D1614" s="169"/>
      <c r="E1614" s="168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5">
      <c r="A1615" s="172"/>
      <c r="B1615" s="172"/>
      <c r="C1615" s="168"/>
      <c r="D1615" s="169"/>
      <c r="E1615" s="168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5">
      <c r="A1616" s="172"/>
      <c r="B1616" s="172"/>
      <c r="C1616" s="168"/>
      <c r="D1616" s="169"/>
      <c r="E1616" s="168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5">
      <c r="A1617" s="172"/>
      <c r="B1617" s="172"/>
      <c r="C1617" s="168"/>
      <c r="D1617" s="169"/>
      <c r="E1617" s="168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5">
      <c r="A1618" s="172"/>
      <c r="B1618" s="172"/>
      <c r="C1618" s="168"/>
      <c r="D1618" s="169"/>
      <c r="E1618" s="168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5">
      <c r="A1619" s="172"/>
      <c r="B1619" s="172"/>
      <c r="C1619" s="168"/>
      <c r="D1619" s="169"/>
      <c r="E1619" s="168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5">
      <c r="A1620" s="172"/>
      <c r="B1620" s="172"/>
      <c r="C1620" s="168"/>
      <c r="D1620" s="169"/>
      <c r="E1620" s="168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5">
      <c r="A1621" s="172"/>
      <c r="B1621" s="172"/>
      <c r="C1621" s="168"/>
      <c r="D1621" s="169"/>
      <c r="E1621" s="168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5">
      <c r="A1622" s="172"/>
      <c r="B1622" s="172"/>
      <c r="C1622" s="168"/>
      <c r="D1622" s="169"/>
      <c r="E1622" s="168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5">
      <c r="A1623" s="172"/>
      <c r="B1623" s="172"/>
      <c r="C1623" s="168"/>
      <c r="D1623" s="169"/>
      <c r="E1623" s="168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5">
      <c r="A1624" s="172"/>
      <c r="B1624" s="172"/>
      <c r="C1624" s="168"/>
      <c r="D1624" s="169"/>
      <c r="E1624" s="168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5">
      <c r="A1625" s="172"/>
      <c r="B1625" s="172"/>
      <c r="C1625" s="168"/>
      <c r="D1625" s="169"/>
      <c r="E1625" s="168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5">
      <c r="A1626" s="172"/>
      <c r="B1626" s="172"/>
      <c r="C1626" s="168"/>
      <c r="D1626" s="169"/>
      <c r="E1626" s="168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5">
      <c r="A1627" s="172"/>
      <c r="B1627" s="172"/>
      <c r="C1627" s="168"/>
      <c r="D1627" s="169"/>
      <c r="E1627" s="168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5">
      <c r="A1628" s="172"/>
      <c r="B1628" s="172"/>
      <c r="C1628" s="168"/>
      <c r="D1628" s="169"/>
      <c r="E1628" s="168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5">
      <c r="A1629" s="172"/>
      <c r="B1629" s="172"/>
      <c r="C1629" s="168"/>
      <c r="D1629" s="169"/>
      <c r="E1629" s="168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5">
      <c r="A1630" s="172"/>
      <c r="B1630" s="172"/>
      <c r="C1630" s="168"/>
      <c r="D1630" s="169"/>
      <c r="E1630" s="168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5">
      <c r="A1631" s="172"/>
      <c r="B1631" s="172"/>
      <c r="C1631" s="168"/>
      <c r="D1631" s="169"/>
      <c r="E1631" s="168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5">
      <c r="A1632" s="172"/>
      <c r="B1632" s="172"/>
      <c r="C1632" s="168"/>
      <c r="D1632" s="169"/>
      <c r="E1632" s="168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5">
      <c r="A1633" s="172"/>
      <c r="B1633" s="172"/>
      <c r="C1633" s="168"/>
      <c r="D1633" s="169"/>
      <c r="E1633" s="168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5">
      <c r="A1634" s="172"/>
      <c r="B1634" s="172"/>
      <c r="C1634" s="168"/>
      <c r="D1634" s="169"/>
      <c r="E1634" s="168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5">
      <c r="A1635" s="172"/>
      <c r="B1635" s="172"/>
      <c r="C1635" s="168"/>
      <c r="D1635" s="169"/>
      <c r="E1635" s="168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5">
      <c r="A1636" s="172"/>
      <c r="B1636" s="172"/>
      <c r="C1636" s="168"/>
      <c r="D1636" s="169"/>
      <c r="E1636" s="168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5">
      <c r="A1637" s="172"/>
      <c r="B1637" s="172"/>
      <c r="C1637" s="168"/>
      <c r="D1637" s="169"/>
      <c r="E1637" s="168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5">
      <c r="A1638" s="172"/>
      <c r="B1638" s="172"/>
      <c r="C1638" s="168"/>
      <c r="D1638" s="169"/>
      <c r="E1638" s="168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5">
      <c r="A1639" s="172"/>
      <c r="B1639" s="172"/>
      <c r="C1639" s="168"/>
      <c r="D1639" s="169"/>
      <c r="E1639" s="168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5">
      <c r="A1640" s="172"/>
      <c r="B1640" s="172"/>
      <c r="C1640" s="168"/>
      <c r="D1640" s="169"/>
      <c r="E1640" s="168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5">
      <c r="A1641" s="172"/>
      <c r="B1641" s="172"/>
      <c r="C1641" s="168"/>
      <c r="D1641" s="169"/>
      <c r="E1641" s="168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5">
      <c r="A1642" s="172"/>
      <c r="B1642" s="172"/>
      <c r="C1642" s="168"/>
      <c r="D1642" s="169"/>
      <c r="E1642" s="168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5">
      <c r="A1643" s="172"/>
      <c r="B1643" s="172"/>
      <c r="C1643" s="168"/>
      <c r="D1643" s="169"/>
      <c r="E1643" s="168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5">
      <c r="A1644" s="172"/>
      <c r="B1644" s="172"/>
      <c r="C1644" s="168"/>
      <c r="D1644" s="169"/>
      <c r="E1644" s="168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5">
      <c r="A1645" s="172"/>
      <c r="B1645" s="172"/>
      <c r="C1645" s="168"/>
      <c r="D1645" s="169"/>
      <c r="E1645" s="168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5">
      <c r="A1646" s="172"/>
      <c r="B1646" s="172"/>
      <c r="C1646" s="168"/>
      <c r="D1646" s="169"/>
      <c r="E1646" s="168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5">
      <c r="A1647" s="172"/>
      <c r="B1647" s="172"/>
      <c r="C1647" s="168"/>
      <c r="D1647" s="169"/>
      <c r="E1647" s="168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5">
      <c r="A1648" s="172"/>
      <c r="B1648" s="172"/>
      <c r="C1648" s="168"/>
      <c r="D1648" s="169"/>
      <c r="E1648" s="168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5">
      <c r="A1649" s="172"/>
      <c r="B1649" s="172"/>
      <c r="C1649" s="168"/>
      <c r="D1649" s="169"/>
      <c r="E1649" s="168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5">
      <c r="A1650" s="172"/>
      <c r="B1650" s="172"/>
      <c r="C1650" s="168"/>
      <c r="D1650" s="169"/>
      <c r="E1650" s="168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5">
      <c r="A1651" s="172"/>
      <c r="B1651" s="172"/>
      <c r="C1651" s="168"/>
      <c r="D1651" s="169"/>
      <c r="E1651" s="168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5">
      <c r="A1652" s="172"/>
      <c r="B1652" s="172"/>
      <c r="C1652" s="168"/>
      <c r="D1652" s="169"/>
      <c r="E1652" s="168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5">
      <c r="A1653" s="172"/>
      <c r="B1653" s="172"/>
      <c r="C1653" s="168"/>
      <c r="D1653" s="169"/>
      <c r="E1653" s="168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5">
      <c r="A1654" s="172"/>
      <c r="B1654" s="172"/>
      <c r="C1654" s="168"/>
      <c r="D1654" s="169"/>
      <c r="E1654" s="168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5">
      <c r="A1655" s="172"/>
      <c r="B1655" s="172"/>
      <c r="C1655" s="168"/>
      <c r="D1655" s="169"/>
      <c r="E1655" s="168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5">
      <c r="A1656" s="172"/>
      <c r="B1656" s="172"/>
      <c r="C1656" s="168"/>
      <c r="D1656" s="169"/>
      <c r="E1656" s="168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5">
      <c r="A1657" s="172"/>
      <c r="B1657" s="172"/>
      <c r="C1657" s="168"/>
      <c r="D1657" s="169"/>
      <c r="E1657" s="168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5">
      <c r="A1658" s="172"/>
      <c r="B1658" s="172"/>
      <c r="C1658" s="168"/>
      <c r="D1658" s="169"/>
      <c r="E1658" s="168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5">
      <c r="A1659" s="172"/>
      <c r="B1659" s="172"/>
      <c r="C1659" s="168"/>
      <c r="D1659" s="169"/>
      <c r="E1659" s="168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5">
      <c r="A1660" s="172"/>
      <c r="B1660" s="172"/>
      <c r="C1660" s="168"/>
      <c r="D1660" s="169"/>
      <c r="E1660" s="168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5">
      <c r="A1661" s="172"/>
      <c r="B1661" s="172"/>
      <c r="C1661" s="168"/>
      <c r="D1661" s="169"/>
      <c r="E1661" s="168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5">
      <c r="A1662" s="172"/>
      <c r="B1662" s="172"/>
      <c r="C1662" s="168"/>
      <c r="D1662" s="169"/>
      <c r="E1662" s="168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5">
      <c r="A1663" s="172"/>
      <c r="B1663" s="172"/>
      <c r="C1663" s="168"/>
      <c r="D1663" s="169"/>
      <c r="E1663" s="168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5">
      <c r="A1664" s="172"/>
      <c r="B1664" s="172"/>
      <c r="C1664" s="168"/>
      <c r="D1664" s="169"/>
      <c r="E1664" s="168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5">
      <c r="A1665" s="172"/>
      <c r="B1665" s="172"/>
      <c r="C1665" s="168"/>
      <c r="D1665" s="169"/>
      <c r="E1665" s="168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5">
      <c r="A1666" s="172"/>
      <c r="B1666" s="172"/>
      <c r="C1666" s="168"/>
      <c r="D1666" s="169"/>
      <c r="E1666" s="168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5">
      <c r="A1667" s="172"/>
      <c r="B1667" s="172"/>
      <c r="C1667" s="168"/>
      <c r="D1667" s="169"/>
      <c r="E1667" s="168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5">
      <c r="A1668" s="172"/>
      <c r="B1668" s="172"/>
      <c r="C1668" s="168"/>
      <c r="D1668" s="169"/>
      <c r="E1668" s="168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5">
      <c r="A1669" s="172"/>
      <c r="B1669" s="172"/>
      <c r="C1669" s="168"/>
      <c r="D1669" s="169"/>
      <c r="E1669" s="168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5">
      <c r="A1670" s="172"/>
      <c r="B1670" s="172"/>
      <c r="C1670" s="168"/>
      <c r="D1670" s="169"/>
      <c r="E1670" s="168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5">
      <c r="A1671" s="172"/>
      <c r="B1671" s="172"/>
      <c r="C1671" s="168"/>
      <c r="D1671" s="169"/>
      <c r="E1671" s="168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5">
      <c r="A1672" s="172"/>
      <c r="B1672" s="172"/>
      <c r="C1672" s="168"/>
      <c r="D1672" s="169"/>
      <c r="E1672" s="168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5">
      <c r="A1673" s="172"/>
      <c r="B1673" s="172"/>
      <c r="C1673" s="168"/>
      <c r="D1673" s="169"/>
      <c r="E1673" s="168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5">
      <c r="A1674" s="172"/>
      <c r="B1674" s="172"/>
      <c r="C1674" s="168"/>
      <c r="D1674" s="169"/>
      <c r="E1674" s="168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5">
      <c r="A1675" s="172"/>
      <c r="B1675" s="172"/>
      <c r="C1675" s="168"/>
      <c r="D1675" s="169"/>
      <c r="E1675" s="168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5">
      <c r="A1676" s="172"/>
      <c r="B1676" s="172"/>
      <c r="C1676" s="168"/>
      <c r="D1676" s="169"/>
      <c r="E1676" s="168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5">
      <c r="A1677" s="172"/>
      <c r="B1677" s="172"/>
      <c r="C1677" s="168"/>
      <c r="D1677" s="169"/>
      <c r="E1677" s="168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5">
      <c r="A1678" s="172"/>
      <c r="B1678" s="172"/>
      <c r="C1678" s="168"/>
      <c r="D1678" s="169"/>
      <c r="E1678" s="168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5">
      <c r="A1679" s="172"/>
      <c r="B1679" s="172"/>
      <c r="C1679" s="168"/>
      <c r="D1679" s="169"/>
      <c r="E1679" s="168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5">
      <c r="A1680" s="172"/>
      <c r="B1680" s="172"/>
      <c r="C1680" s="168"/>
      <c r="D1680" s="169"/>
      <c r="E1680" s="168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5">
      <c r="A1681" s="172"/>
      <c r="B1681" s="172"/>
      <c r="C1681" s="168"/>
      <c r="D1681" s="169"/>
      <c r="E1681" s="168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5">
      <c r="A1682" s="172"/>
      <c r="B1682" s="172"/>
      <c r="C1682" s="168"/>
      <c r="D1682" s="169"/>
      <c r="E1682" s="168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5">
      <c r="A1683" s="172"/>
      <c r="B1683" s="172"/>
      <c r="C1683" s="168"/>
      <c r="D1683" s="169"/>
      <c r="E1683" s="168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5">
      <c r="A1684" s="172"/>
      <c r="B1684" s="172"/>
      <c r="C1684" s="168"/>
      <c r="D1684" s="169"/>
      <c r="E1684" s="168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5">
      <c r="A1685" s="172"/>
      <c r="B1685" s="172"/>
      <c r="C1685" s="168"/>
      <c r="D1685" s="169"/>
      <c r="E1685" s="168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5">
      <c r="A1686" s="172"/>
      <c r="B1686" s="172"/>
      <c r="C1686" s="168"/>
      <c r="D1686" s="169"/>
      <c r="E1686" s="168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5">
      <c r="A1687" s="172"/>
      <c r="B1687" s="172"/>
      <c r="C1687" s="168"/>
      <c r="D1687" s="169"/>
      <c r="E1687" s="168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5">
      <c r="A1688" s="172"/>
      <c r="B1688" s="172"/>
      <c r="C1688" s="168"/>
      <c r="D1688" s="169"/>
      <c r="E1688" s="168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5">
      <c r="A1689" s="172"/>
      <c r="B1689" s="172"/>
      <c r="C1689" s="168"/>
      <c r="D1689" s="169"/>
      <c r="E1689" s="168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5">
      <c r="A1690" s="172"/>
      <c r="B1690" s="172"/>
      <c r="C1690" s="168"/>
      <c r="D1690" s="169"/>
      <c r="E1690" s="168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5">
      <c r="A1691" s="172"/>
      <c r="B1691" s="172"/>
      <c r="C1691" s="168"/>
      <c r="D1691" s="169"/>
      <c r="E1691" s="168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5">
      <c r="A1692" s="172"/>
      <c r="B1692" s="172"/>
      <c r="C1692" s="168"/>
      <c r="D1692" s="169"/>
      <c r="E1692" s="168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5">
      <c r="A1693" s="172"/>
      <c r="B1693" s="172"/>
      <c r="C1693" s="168"/>
      <c r="D1693" s="169"/>
      <c r="E1693" s="168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5">
      <c r="A1694" s="172"/>
      <c r="B1694" s="172"/>
      <c r="C1694" s="168"/>
      <c r="D1694" s="169"/>
      <c r="E1694" s="168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5">
      <c r="A1695" s="172"/>
      <c r="B1695" s="172"/>
      <c r="C1695" s="168"/>
      <c r="D1695" s="169"/>
      <c r="E1695" s="168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5">
      <c r="A1696" s="172"/>
      <c r="B1696" s="172"/>
      <c r="C1696" s="168"/>
      <c r="D1696" s="169"/>
      <c r="E1696" s="168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5">
      <c r="A1697" s="172"/>
      <c r="B1697" s="172"/>
      <c r="C1697" s="168"/>
      <c r="D1697" s="169"/>
      <c r="E1697" s="168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5">
      <c r="A1698" s="172"/>
      <c r="B1698" s="172"/>
      <c r="C1698" s="168"/>
      <c r="D1698" s="169"/>
      <c r="E1698" s="168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5">
      <c r="A1699" s="172"/>
      <c r="B1699" s="172"/>
      <c r="C1699" s="168"/>
      <c r="D1699" s="169"/>
      <c r="E1699" s="168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5">
      <c r="A1700" s="172"/>
      <c r="B1700" s="172"/>
      <c r="C1700" s="168"/>
      <c r="D1700" s="169"/>
      <c r="E1700" s="168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5">
      <c r="A1701" s="172"/>
      <c r="B1701" s="172"/>
      <c r="C1701" s="168"/>
      <c r="D1701" s="169"/>
      <c r="E1701" s="168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5">
      <c r="A1702" s="172"/>
      <c r="B1702" s="172"/>
      <c r="C1702" s="168"/>
      <c r="D1702" s="169"/>
      <c r="E1702" s="168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5">
      <c r="A1703" s="172"/>
      <c r="B1703" s="172"/>
      <c r="C1703" s="168"/>
      <c r="D1703" s="169"/>
      <c r="E1703" s="168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5">
      <c r="A1704" s="172"/>
      <c r="B1704" s="172"/>
      <c r="C1704" s="168"/>
      <c r="D1704" s="169"/>
      <c r="E1704" s="168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5">
      <c r="A1705" s="172"/>
      <c r="B1705" s="172"/>
      <c r="C1705" s="168"/>
      <c r="D1705" s="169"/>
      <c r="E1705" s="168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5">
      <c r="A1706" s="172"/>
      <c r="B1706" s="172"/>
      <c r="C1706" s="168"/>
      <c r="D1706" s="169"/>
      <c r="E1706" s="168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5">
      <c r="A1707" s="172"/>
      <c r="B1707" s="172"/>
      <c r="C1707" s="168"/>
      <c r="D1707" s="169"/>
      <c r="E1707" s="168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5">
      <c r="A1708" s="172"/>
      <c r="B1708" s="172"/>
      <c r="C1708" s="168"/>
      <c r="D1708" s="169"/>
      <c r="E1708" s="168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5">
      <c r="A1709" s="172"/>
      <c r="B1709" s="172"/>
      <c r="C1709" s="168"/>
      <c r="D1709" s="169"/>
      <c r="E1709" s="168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5">
      <c r="A1710" s="172"/>
      <c r="B1710" s="172"/>
      <c r="C1710" s="168"/>
      <c r="D1710" s="169"/>
      <c r="E1710" s="168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5">
      <c r="A1711" s="172"/>
      <c r="B1711" s="172"/>
      <c r="C1711" s="168"/>
      <c r="D1711" s="169"/>
      <c r="E1711" s="168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5">
      <c r="A1712" s="172"/>
      <c r="B1712" s="172"/>
      <c r="C1712" s="168"/>
      <c r="D1712" s="169"/>
      <c r="E1712" s="168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5">
      <c r="A1713" s="172"/>
      <c r="B1713" s="172"/>
      <c r="C1713" s="168"/>
      <c r="D1713" s="169"/>
      <c r="E1713" s="168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5">
      <c r="A1714" s="172"/>
      <c r="B1714" s="172"/>
      <c r="C1714" s="168"/>
      <c r="D1714" s="169"/>
      <c r="E1714" s="168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5">
      <c r="A1715" s="172"/>
      <c r="B1715" s="172"/>
      <c r="C1715" s="168"/>
      <c r="D1715" s="169"/>
      <c r="E1715" s="168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5">
      <c r="A1716" s="172"/>
      <c r="B1716" s="172"/>
      <c r="C1716" s="168"/>
      <c r="D1716" s="169"/>
      <c r="E1716" s="168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5">
      <c r="A1717" s="172"/>
      <c r="B1717" s="172"/>
      <c r="C1717" s="168"/>
      <c r="D1717" s="169"/>
      <c r="E1717" s="168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5">
      <c r="A1718" s="172"/>
      <c r="B1718" s="172"/>
      <c r="C1718" s="168"/>
      <c r="D1718" s="169"/>
      <c r="E1718" s="168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5">
      <c r="A1719" s="172"/>
      <c r="B1719" s="172"/>
      <c r="C1719" s="168"/>
      <c r="D1719" s="169"/>
      <c r="E1719" s="168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5">
      <c r="A1720" s="172"/>
      <c r="B1720" s="172"/>
      <c r="C1720" s="168"/>
      <c r="D1720" s="169"/>
      <c r="E1720" s="168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5">
      <c r="A1721" s="172"/>
      <c r="B1721" s="172"/>
      <c r="C1721" s="168"/>
      <c r="D1721" s="169"/>
      <c r="E1721" s="168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5">
      <c r="A1722" s="172"/>
      <c r="B1722" s="172"/>
      <c r="C1722" s="168"/>
      <c r="D1722" s="169"/>
      <c r="E1722" s="168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5">
      <c r="A1723" s="172"/>
      <c r="B1723" s="172"/>
      <c r="C1723" s="168"/>
      <c r="D1723" s="169"/>
      <c r="E1723" s="168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5">
      <c r="A1724" s="172"/>
      <c r="B1724" s="172"/>
      <c r="C1724" s="168"/>
      <c r="D1724" s="169"/>
      <c r="E1724" s="168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5">
      <c r="A1725" s="172"/>
      <c r="B1725" s="172"/>
      <c r="C1725" s="168"/>
      <c r="D1725" s="169"/>
      <c r="E1725" s="168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5">
      <c r="A1726" s="172"/>
      <c r="B1726" s="172"/>
      <c r="C1726" s="168"/>
      <c r="D1726" s="169"/>
      <c r="E1726" s="168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5">
      <c r="A1727" s="172"/>
      <c r="B1727" s="172"/>
      <c r="C1727" s="168"/>
      <c r="D1727" s="169"/>
      <c r="E1727" s="168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5">
      <c r="A1728" s="172"/>
      <c r="B1728" s="172"/>
      <c r="C1728" s="168"/>
      <c r="D1728" s="169"/>
      <c r="E1728" s="168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5">
      <c r="A1729" s="172"/>
      <c r="B1729" s="172"/>
      <c r="C1729" s="168"/>
      <c r="D1729" s="169"/>
      <c r="E1729" s="168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5">
      <c r="A1730" s="172"/>
      <c r="B1730" s="172"/>
      <c r="C1730" s="168"/>
      <c r="D1730" s="169"/>
      <c r="E1730" s="168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5">
      <c r="A1731" s="172"/>
      <c r="B1731" s="172"/>
      <c r="C1731" s="168"/>
      <c r="D1731" s="169"/>
      <c r="E1731" s="168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5">
      <c r="A1732" s="172"/>
      <c r="B1732" s="172"/>
      <c r="C1732" s="168"/>
      <c r="D1732" s="169"/>
      <c r="E1732" s="168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5">
      <c r="A1733" s="172"/>
      <c r="B1733" s="172"/>
      <c r="C1733" s="168"/>
      <c r="D1733" s="169"/>
      <c r="E1733" s="168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5">
      <c r="A1734" s="172"/>
      <c r="B1734" s="172"/>
      <c r="C1734" s="168"/>
      <c r="D1734" s="169"/>
      <c r="E1734" s="168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5">
      <c r="A1735" s="172"/>
      <c r="B1735" s="172"/>
      <c r="C1735" s="168"/>
      <c r="D1735" s="169"/>
      <c r="E1735" s="168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5">
      <c r="A1736" s="172"/>
      <c r="B1736" s="172"/>
      <c r="C1736" s="168"/>
      <c r="D1736" s="169"/>
      <c r="E1736" s="168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5">
      <c r="A1737" s="172"/>
      <c r="B1737" s="172"/>
      <c r="C1737" s="168"/>
      <c r="D1737" s="169"/>
      <c r="E1737" s="168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5">
      <c r="A1738" s="172"/>
      <c r="B1738" s="172"/>
      <c r="C1738" s="168"/>
      <c r="D1738" s="169"/>
      <c r="E1738" s="168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5">
      <c r="A1739" s="172"/>
      <c r="B1739" s="172"/>
      <c r="C1739" s="168"/>
      <c r="D1739" s="169"/>
      <c r="E1739" s="168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5">
      <c r="A1740" s="172"/>
      <c r="B1740" s="172"/>
      <c r="C1740" s="168"/>
      <c r="D1740" s="169"/>
      <c r="E1740" s="168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5">
      <c r="A1741" s="172"/>
      <c r="B1741" s="172"/>
      <c r="C1741" s="168"/>
      <c r="D1741" s="169"/>
      <c r="E1741" s="168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5">
      <c r="A1742" s="172"/>
      <c r="B1742" s="172"/>
      <c r="C1742" s="168"/>
      <c r="D1742" s="169"/>
      <c r="E1742" s="168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5">
      <c r="A1743" s="172"/>
      <c r="B1743" s="172"/>
      <c r="C1743" s="168"/>
      <c r="D1743" s="169"/>
      <c r="E1743" s="168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5">
      <c r="A1744" s="172"/>
      <c r="B1744" s="172"/>
      <c r="C1744" s="168"/>
      <c r="D1744" s="169"/>
      <c r="E1744" s="168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5">
      <c r="A1745" s="172"/>
      <c r="B1745" s="172"/>
      <c r="C1745" s="168"/>
      <c r="D1745" s="169"/>
      <c r="E1745" s="168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5">
      <c r="A1746" s="172"/>
      <c r="B1746" s="172"/>
      <c r="C1746" s="168"/>
      <c r="D1746" s="169"/>
      <c r="E1746" s="168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5">
      <c r="A1747" s="172"/>
      <c r="B1747" s="172"/>
      <c r="C1747" s="168"/>
      <c r="D1747" s="169"/>
      <c r="E1747" s="168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5">
      <c r="A1748" s="172"/>
      <c r="B1748" s="172"/>
      <c r="C1748" s="168"/>
      <c r="D1748" s="169"/>
      <c r="E1748" s="168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5">
      <c r="A1749" s="172"/>
      <c r="B1749" s="172"/>
      <c r="C1749" s="168"/>
      <c r="D1749" s="169"/>
      <c r="E1749" s="168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5">
      <c r="A1750" s="172"/>
      <c r="B1750" s="172"/>
      <c r="C1750" s="168"/>
      <c r="D1750" s="169"/>
      <c r="E1750" s="168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5">
      <c r="A1751" s="172"/>
      <c r="B1751" s="172"/>
      <c r="C1751" s="168"/>
      <c r="D1751" s="169"/>
      <c r="E1751" s="168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5">
      <c r="A1752" s="172"/>
      <c r="B1752" s="172"/>
      <c r="C1752" s="168"/>
      <c r="D1752" s="169"/>
      <c r="E1752" s="168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5">
      <c r="A1753" s="172"/>
      <c r="B1753" s="172"/>
      <c r="C1753" s="168"/>
      <c r="D1753" s="169"/>
      <c r="E1753" s="168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5">
      <c r="A1754" s="172"/>
      <c r="B1754" s="172"/>
      <c r="C1754" s="168"/>
      <c r="D1754" s="169"/>
      <c r="E1754" s="168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5">
      <c r="A1755" s="172"/>
      <c r="B1755" s="172"/>
      <c r="C1755" s="168"/>
      <c r="D1755" s="169"/>
      <c r="E1755" s="168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5">
      <c r="A1756" s="172"/>
      <c r="B1756" s="172"/>
      <c r="C1756" s="168"/>
      <c r="D1756" s="169"/>
      <c r="E1756" s="168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5">
      <c r="A1757" s="172"/>
      <c r="B1757" s="172"/>
      <c r="C1757" s="168"/>
      <c r="D1757" s="169"/>
      <c r="E1757" s="168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5">
      <c r="A1758" s="172"/>
      <c r="B1758" s="172"/>
      <c r="C1758" s="168"/>
      <c r="D1758" s="169"/>
      <c r="E1758" s="168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5">
      <c r="A1759" s="172"/>
      <c r="B1759" s="172"/>
      <c r="C1759" s="168"/>
      <c r="D1759" s="169"/>
      <c r="E1759" s="168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5">
      <c r="A1760" s="172"/>
      <c r="B1760" s="172"/>
      <c r="C1760" s="168"/>
      <c r="D1760" s="169"/>
      <c r="E1760" s="168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5">
      <c r="A1761" s="172"/>
      <c r="B1761" s="172"/>
      <c r="C1761" s="168"/>
      <c r="D1761" s="169"/>
      <c r="E1761" s="168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5">
      <c r="A1762" s="172"/>
      <c r="B1762" s="172"/>
      <c r="C1762" s="168"/>
      <c r="D1762" s="169"/>
      <c r="E1762" s="168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5">
      <c r="A1763" s="172"/>
      <c r="B1763" s="172"/>
      <c r="C1763" s="168"/>
      <c r="D1763" s="169"/>
      <c r="E1763" s="168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5">
      <c r="A1764" s="172"/>
      <c r="B1764" s="172"/>
      <c r="C1764" s="168"/>
      <c r="D1764" s="169"/>
      <c r="E1764" s="168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5">
      <c r="A1765" s="172"/>
      <c r="B1765" s="172"/>
      <c r="C1765" s="168"/>
      <c r="D1765" s="169"/>
      <c r="E1765" s="168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5">
      <c r="A1766" s="172"/>
      <c r="B1766" s="172"/>
      <c r="C1766" s="168"/>
      <c r="D1766" s="169"/>
      <c r="E1766" s="168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5">
      <c r="A1767" s="172"/>
      <c r="B1767" s="172"/>
      <c r="C1767" s="168"/>
      <c r="D1767" s="169"/>
      <c r="E1767" s="168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5">
      <c r="A1768" s="172"/>
      <c r="B1768" s="172"/>
      <c r="C1768" s="168"/>
      <c r="D1768" s="169"/>
      <c r="E1768" s="168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5">
      <c r="A1769" s="172"/>
      <c r="B1769" s="172"/>
      <c r="C1769" s="168"/>
      <c r="D1769" s="169"/>
      <c r="E1769" s="168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5">
      <c r="A1770" s="172"/>
      <c r="B1770" s="172"/>
      <c r="C1770" s="168"/>
      <c r="D1770" s="169"/>
      <c r="E1770" s="168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5">
      <c r="A1771" s="172"/>
      <c r="B1771" s="172"/>
      <c r="C1771" s="168"/>
      <c r="D1771" s="169"/>
      <c r="E1771" s="168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5">
      <c r="A1772" s="172"/>
      <c r="B1772" s="172"/>
      <c r="C1772" s="168"/>
      <c r="D1772" s="169"/>
      <c r="E1772" s="168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5">
      <c r="A1773" s="172"/>
      <c r="B1773" s="172"/>
      <c r="C1773" s="168"/>
      <c r="D1773" s="169"/>
      <c r="E1773" s="168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5">
      <c r="A1774" s="172"/>
      <c r="B1774" s="172"/>
      <c r="C1774" s="168"/>
      <c r="D1774" s="169"/>
      <c r="E1774" s="168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5">
      <c r="A1775" s="172"/>
      <c r="B1775" s="172"/>
      <c r="C1775" s="168"/>
      <c r="D1775" s="169"/>
      <c r="E1775" s="168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5">
      <c r="A1776" s="172"/>
      <c r="B1776" s="172"/>
      <c r="C1776" s="168"/>
      <c r="D1776" s="169"/>
      <c r="E1776" s="168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5">
      <c r="A1777" s="172"/>
      <c r="B1777" s="172"/>
      <c r="C1777" s="168"/>
      <c r="D1777" s="169"/>
      <c r="E1777" s="168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5">
      <c r="A1778" s="172"/>
      <c r="B1778" s="172"/>
      <c r="C1778" s="168"/>
      <c r="D1778" s="169"/>
      <c r="E1778" s="168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5">
      <c r="A1779" s="172"/>
      <c r="B1779" s="172"/>
      <c r="C1779" s="168"/>
      <c r="D1779" s="169"/>
      <c r="E1779" s="168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5">
      <c r="A1780" s="172"/>
      <c r="B1780" s="172"/>
      <c r="C1780" s="168"/>
      <c r="D1780" s="169"/>
      <c r="E1780" s="168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5">
      <c r="A1781" s="172"/>
      <c r="B1781" s="172"/>
      <c r="C1781" s="168"/>
      <c r="D1781" s="169"/>
      <c r="E1781" s="168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5">
      <c r="A1782" s="172"/>
      <c r="B1782" s="172"/>
      <c r="C1782" s="168"/>
      <c r="D1782" s="169"/>
      <c r="E1782" s="168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5">
      <c r="A1783" s="172"/>
      <c r="B1783" s="172"/>
      <c r="C1783" s="168"/>
      <c r="D1783" s="169"/>
      <c r="E1783" s="168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5">
      <c r="A1784" s="172"/>
      <c r="B1784" s="172"/>
      <c r="C1784" s="168"/>
      <c r="D1784" s="169"/>
      <c r="E1784" s="168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5">
      <c r="A1785" s="172"/>
      <c r="B1785" s="172"/>
      <c r="C1785" s="168"/>
      <c r="D1785" s="169"/>
      <c r="E1785" s="168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5">
      <c r="A1786" s="172"/>
      <c r="B1786" s="172"/>
      <c r="C1786" s="168"/>
      <c r="D1786" s="169"/>
      <c r="E1786" s="168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5">
      <c r="A1787" s="172"/>
      <c r="B1787" s="172"/>
      <c r="C1787" s="168"/>
      <c r="D1787" s="169"/>
      <c r="E1787" s="168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5">
      <c r="A1788" s="172"/>
      <c r="B1788" s="172"/>
      <c r="C1788" s="168"/>
      <c r="D1788" s="169"/>
      <c r="E1788" s="168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5">
      <c r="A1789" s="172"/>
      <c r="B1789" s="172"/>
      <c r="C1789" s="168"/>
      <c r="D1789" s="169"/>
      <c r="E1789" s="168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5">
      <c r="A1790" s="172"/>
      <c r="B1790" s="172"/>
      <c r="C1790" s="168"/>
      <c r="D1790" s="169"/>
      <c r="E1790" s="168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5">
      <c r="A1791" s="172"/>
      <c r="B1791" s="172"/>
      <c r="C1791" s="168"/>
      <c r="D1791" s="169"/>
      <c r="E1791" s="168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5">
      <c r="A1792" s="172"/>
      <c r="B1792" s="172"/>
      <c r="C1792" s="168"/>
      <c r="D1792" s="169"/>
      <c r="E1792" s="168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5">
      <c r="A1793" s="172"/>
      <c r="B1793" s="172"/>
      <c r="C1793" s="168"/>
      <c r="D1793" s="169"/>
      <c r="E1793" s="168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5">
      <c r="A1794" s="172"/>
      <c r="B1794" s="172"/>
      <c r="C1794" s="168"/>
      <c r="D1794" s="169"/>
      <c r="E1794" s="168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5">
      <c r="A1795" s="172"/>
      <c r="B1795" s="172"/>
      <c r="C1795" s="168"/>
      <c r="D1795" s="169"/>
      <c r="E1795" s="168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5">
      <c r="A1796" s="172"/>
      <c r="B1796" s="172"/>
      <c r="C1796" s="168"/>
      <c r="D1796" s="169"/>
      <c r="E1796" s="168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5">
      <c r="A1797" s="172"/>
      <c r="B1797" s="172"/>
      <c r="C1797" s="168"/>
      <c r="D1797" s="169"/>
      <c r="E1797" s="168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5">
      <c r="A1798" s="172"/>
      <c r="B1798" s="172"/>
      <c r="C1798" s="168"/>
      <c r="D1798" s="169"/>
      <c r="E1798" s="168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5">
      <c r="A1799" s="172"/>
      <c r="B1799" s="172"/>
      <c r="C1799" s="168"/>
      <c r="D1799" s="169"/>
      <c r="E1799" s="168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5">
      <c r="A1800" s="172"/>
      <c r="B1800" s="172"/>
      <c r="C1800" s="168"/>
      <c r="D1800" s="169"/>
      <c r="E1800" s="168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5">
      <c r="A1801" s="172"/>
      <c r="B1801" s="172"/>
      <c r="C1801" s="168"/>
      <c r="D1801" s="169"/>
      <c r="E1801" s="168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5">
      <c r="A1802" s="172"/>
      <c r="B1802" s="172"/>
      <c r="C1802" s="168"/>
      <c r="D1802" s="169"/>
      <c r="E1802" s="168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5">
      <c r="A1803" s="172"/>
      <c r="B1803" s="172"/>
      <c r="C1803" s="168"/>
      <c r="D1803" s="169"/>
      <c r="E1803" s="168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5">
      <c r="A1804" s="172"/>
      <c r="B1804" s="172"/>
      <c r="C1804" s="168"/>
      <c r="D1804" s="169"/>
      <c r="E1804" s="168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5">
      <c r="A1805" s="172"/>
      <c r="B1805" s="172"/>
      <c r="C1805" s="168"/>
      <c r="D1805" s="169"/>
      <c r="E1805" s="168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5">
      <c r="A1806" s="172"/>
      <c r="B1806" s="172"/>
      <c r="C1806" s="168"/>
      <c r="D1806" s="169"/>
      <c r="E1806" s="168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5">
      <c r="A1807" s="172"/>
      <c r="B1807" s="172"/>
      <c r="C1807" s="168"/>
      <c r="D1807" s="169"/>
      <c r="E1807" s="168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5">
      <c r="A1808" s="172"/>
      <c r="B1808" s="172"/>
      <c r="C1808" s="168"/>
      <c r="D1808" s="169"/>
      <c r="E1808" s="168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5">
      <c r="A1809" s="172"/>
      <c r="B1809" s="172"/>
      <c r="C1809" s="168"/>
      <c r="D1809" s="169"/>
      <c r="E1809" s="168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5">
      <c r="A1810" s="172"/>
      <c r="B1810" s="172"/>
      <c r="C1810" s="168"/>
      <c r="D1810" s="169"/>
      <c r="E1810" s="168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5">
      <c r="A1811" s="172"/>
      <c r="B1811" s="172"/>
      <c r="C1811" s="168"/>
      <c r="D1811" s="169"/>
      <c r="E1811" s="168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5">
      <c r="A1812" s="172"/>
      <c r="B1812" s="172"/>
      <c r="C1812" s="168"/>
      <c r="D1812" s="169"/>
      <c r="E1812" s="168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5">
      <c r="A1813" s="172"/>
      <c r="B1813" s="172"/>
      <c r="C1813" s="168"/>
      <c r="D1813" s="169"/>
      <c r="E1813" s="168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5">
      <c r="A1814" s="172"/>
      <c r="B1814" s="172"/>
      <c r="C1814" s="168"/>
      <c r="D1814" s="169"/>
      <c r="E1814" s="168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5">
      <c r="A1815" s="172"/>
      <c r="B1815" s="172"/>
      <c r="C1815" s="168"/>
      <c r="D1815" s="169"/>
      <c r="E1815" s="168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5">
      <c r="A1816" s="172"/>
      <c r="B1816" s="172"/>
      <c r="C1816" s="168"/>
      <c r="D1816" s="169"/>
      <c r="E1816" s="168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5">
      <c r="A1817" s="172"/>
      <c r="B1817" s="172"/>
      <c r="C1817" s="168"/>
      <c r="D1817" s="169"/>
      <c r="E1817" s="168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5">
      <c r="A1818" s="172"/>
      <c r="B1818" s="172"/>
      <c r="C1818" s="168"/>
      <c r="D1818" s="169"/>
      <c r="E1818" s="168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5">
      <c r="A1819" s="172"/>
      <c r="B1819" s="172"/>
      <c r="C1819" s="168"/>
      <c r="D1819" s="169"/>
      <c r="E1819" s="168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5">
      <c r="A1820" s="172"/>
      <c r="B1820" s="172"/>
      <c r="C1820" s="168"/>
      <c r="D1820" s="169"/>
      <c r="E1820" s="168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5">
      <c r="A1821" s="172"/>
      <c r="B1821" s="172"/>
      <c r="C1821" s="168"/>
      <c r="D1821" s="169"/>
      <c r="E1821" s="168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5">
      <c r="A1822" s="172"/>
      <c r="B1822" s="172"/>
      <c r="C1822" s="168"/>
      <c r="D1822" s="169"/>
      <c r="E1822" s="168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5">
      <c r="A1823" s="172"/>
      <c r="B1823" s="172"/>
      <c r="C1823" s="168"/>
      <c r="D1823" s="169"/>
      <c r="E1823" s="168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5">
      <c r="A1824" s="172"/>
      <c r="B1824" s="172"/>
      <c r="C1824" s="168"/>
      <c r="D1824" s="169"/>
      <c r="E1824" s="168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5">
      <c r="A1825" s="172"/>
      <c r="B1825" s="172"/>
      <c r="C1825" s="168"/>
      <c r="D1825" s="169"/>
      <c r="E1825" s="168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5">
      <c r="A1826" s="172"/>
      <c r="B1826" s="172"/>
      <c r="C1826" s="168"/>
      <c r="D1826" s="169"/>
      <c r="E1826" s="168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5">
      <c r="A1827" s="172"/>
      <c r="B1827" s="172"/>
      <c r="C1827" s="168"/>
      <c r="D1827" s="169"/>
      <c r="E1827" s="168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5">
      <c r="A1828" s="172"/>
      <c r="B1828" s="172"/>
      <c r="C1828" s="168"/>
      <c r="D1828" s="169"/>
      <c r="E1828" s="168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5">
      <c r="A1829" s="172"/>
      <c r="B1829" s="172"/>
      <c r="C1829" s="168"/>
      <c r="D1829" s="169"/>
      <c r="E1829" s="168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5">
      <c r="A1830" s="172"/>
      <c r="B1830" s="172"/>
      <c r="C1830" s="168"/>
      <c r="D1830" s="169"/>
      <c r="E1830" s="168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5">
      <c r="A1831" s="172"/>
      <c r="B1831" s="172"/>
      <c r="C1831" s="168"/>
      <c r="D1831" s="169"/>
      <c r="E1831" s="168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5">
      <c r="A1832" s="172"/>
      <c r="B1832" s="172"/>
      <c r="C1832" s="168"/>
      <c r="D1832" s="169"/>
      <c r="E1832" s="168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5">
      <c r="A1833" s="172"/>
      <c r="B1833" s="172"/>
      <c r="C1833" s="168"/>
      <c r="D1833" s="169"/>
      <c r="E1833" s="168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5">
      <c r="A1834" s="172"/>
      <c r="B1834" s="172"/>
      <c r="C1834" s="168"/>
      <c r="D1834" s="169"/>
      <c r="E1834" s="168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5">
      <c r="A1835" s="172"/>
      <c r="B1835" s="172"/>
      <c r="C1835" s="168"/>
      <c r="D1835" s="169"/>
      <c r="E1835" s="168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5">
      <c r="A1836" s="172"/>
      <c r="B1836" s="172"/>
      <c r="C1836" s="168"/>
      <c r="D1836" s="169"/>
      <c r="E1836" s="168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5">
      <c r="A1837" s="172"/>
      <c r="B1837" s="172"/>
      <c r="C1837" s="168"/>
      <c r="D1837" s="169"/>
      <c r="E1837" s="168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5">
      <c r="A1838" s="172"/>
      <c r="B1838" s="172"/>
      <c r="C1838" s="168"/>
      <c r="D1838" s="169"/>
      <c r="E1838" s="168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5">
      <c r="A1839" s="172"/>
      <c r="B1839" s="172"/>
      <c r="C1839" s="168"/>
      <c r="D1839" s="169"/>
      <c r="E1839" s="168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5">
      <c r="A1840" s="172"/>
      <c r="B1840" s="172"/>
      <c r="C1840" s="168"/>
      <c r="D1840" s="169"/>
      <c r="E1840" s="168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5">
      <c r="A1841" s="172"/>
      <c r="B1841" s="172"/>
      <c r="C1841" s="168"/>
      <c r="D1841" s="169"/>
      <c r="E1841" s="168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5">
      <c r="A1842" s="172"/>
      <c r="B1842" s="172"/>
      <c r="C1842" s="168"/>
      <c r="D1842" s="169"/>
      <c r="E1842" s="168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5">
      <c r="A1843" s="172"/>
      <c r="B1843" s="172"/>
      <c r="C1843" s="168"/>
      <c r="D1843" s="169"/>
      <c r="E1843" s="168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5">
      <c r="A1844" s="172"/>
      <c r="B1844" s="172"/>
      <c r="C1844" s="168"/>
      <c r="D1844" s="169"/>
      <c r="E1844" s="168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5">
      <c r="A1845" s="172"/>
      <c r="B1845" s="172"/>
      <c r="C1845" s="168"/>
      <c r="D1845" s="169"/>
      <c r="E1845" s="168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5">
      <c r="A1846" s="172"/>
      <c r="B1846" s="172"/>
      <c r="C1846" s="168"/>
      <c r="D1846" s="169"/>
      <c r="E1846" s="168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5">
      <c r="A1847" s="172"/>
      <c r="B1847" s="172"/>
      <c r="C1847" s="168"/>
      <c r="D1847" s="169"/>
      <c r="E1847" s="168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5">
      <c r="A1848" s="172"/>
      <c r="B1848" s="172"/>
      <c r="C1848" s="168"/>
      <c r="D1848" s="169"/>
      <c r="E1848" s="168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5">
      <c r="A1849" s="172"/>
      <c r="B1849" s="172"/>
      <c r="C1849" s="168"/>
      <c r="D1849" s="169"/>
      <c r="E1849" s="168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5">
      <c r="A1850" s="172"/>
      <c r="B1850" s="172"/>
      <c r="C1850" s="168"/>
      <c r="D1850" s="169"/>
      <c r="E1850" s="168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5">
      <c r="A1851" s="172"/>
      <c r="B1851" s="172"/>
      <c r="C1851" s="168"/>
      <c r="D1851" s="169"/>
      <c r="E1851" s="168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5">
      <c r="A1852" s="172"/>
      <c r="B1852" s="172"/>
      <c r="C1852" s="168"/>
      <c r="D1852" s="169"/>
      <c r="E1852" s="168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5">
      <c r="A1853" s="172"/>
      <c r="B1853" s="172"/>
      <c r="C1853" s="168"/>
      <c r="D1853" s="169"/>
      <c r="E1853" s="168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5">
      <c r="A1854" s="172"/>
      <c r="B1854" s="172"/>
      <c r="C1854" s="168"/>
      <c r="D1854" s="169"/>
      <c r="E1854" s="168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5">
      <c r="A1855" s="172"/>
      <c r="B1855" s="172"/>
      <c r="C1855" s="168"/>
      <c r="D1855" s="169"/>
      <c r="E1855" s="168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5">
      <c r="A1856" s="172"/>
      <c r="B1856" s="172"/>
      <c r="C1856" s="168"/>
      <c r="D1856" s="169"/>
      <c r="E1856" s="168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5">
      <c r="A1857" s="172"/>
      <c r="B1857" s="172"/>
      <c r="C1857" s="168"/>
      <c r="D1857" s="169"/>
      <c r="E1857" s="168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5">
      <c r="A1858" s="172"/>
      <c r="B1858" s="172"/>
      <c r="C1858" s="168"/>
      <c r="D1858" s="169"/>
      <c r="E1858" s="168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5">
      <c r="A1859" s="172"/>
      <c r="B1859" s="172"/>
      <c r="C1859" s="168"/>
      <c r="D1859" s="169"/>
      <c r="E1859" s="168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5">
      <c r="A1860" s="172"/>
      <c r="B1860" s="172"/>
      <c r="C1860" s="168"/>
      <c r="D1860" s="169"/>
      <c r="E1860" s="168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5">
      <c r="A1861" s="172"/>
      <c r="B1861" s="172"/>
      <c r="C1861" s="168"/>
      <c r="D1861" s="169"/>
      <c r="E1861" s="168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5">
      <c r="A1862" s="172"/>
      <c r="B1862" s="172"/>
      <c r="C1862" s="168"/>
      <c r="D1862" s="169"/>
      <c r="E1862" s="168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5">
      <c r="A1863" s="172"/>
      <c r="B1863" s="172"/>
      <c r="C1863" s="168"/>
      <c r="D1863" s="169"/>
      <c r="E1863" s="168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5">
      <c r="A1864" s="172"/>
      <c r="B1864" s="172"/>
      <c r="C1864" s="168"/>
      <c r="D1864" s="169"/>
      <c r="E1864" s="168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5">
      <c r="A1865" s="172"/>
      <c r="B1865" s="172"/>
      <c r="C1865" s="168"/>
      <c r="D1865" s="169"/>
      <c r="E1865" s="168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5">
      <c r="A1866" s="172"/>
      <c r="B1866" s="172"/>
      <c r="C1866" s="168"/>
      <c r="D1866" s="169"/>
      <c r="E1866" s="168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5">
      <c r="A1867" s="172"/>
      <c r="B1867" s="172"/>
      <c r="C1867" s="168"/>
      <c r="D1867" s="169"/>
      <c r="E1867" s="168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5">
      <c r="A1868" s="172"/>
      <c r="B1868" s="172"/>
      <c r="C1868" s="168"/>
      <c r="D1868" s="169"/>
      <c r="E1868" s="168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5">
      <c r="A1869" s="172"/>
      <c r="B1869" s="172"/>
      <c r="C1869" s="168"/>
      <c r="D1869" s="169"/>
      <c r="E1869" s="168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5">
      <c r="A1870" s="172"/>
      <c r="B1870" s="172"/>
      <c r="C1870" s="168"/>
      <c r="D1870" s="169"/>
      <c r="E1870" s="168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5">
      <c r="A1871" s="172"/>
      <c r="B1871" s="172"/>
      <c r="C1871" s="168"/>
      <c r="D1871" s="169"/>
      <c r="E1871" s="168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5">
      <c r="A1872" s="172"/>
      <c r="B1872" s="172"/>
      <c r="C1872" s="168"/>
      <c r="D1872" s="169"/>
      <c r="E1872" s="168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5">
      <c r="A1873" s="172"/>
      <c r="B1873" s="172"/>
      <c r="C1873" s="168"/>
      <c r="D1873" s="169"/>
      <c r="E1873" s="168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5">
      <c r="A1874" s="172"/>
      <c r="B1874" s="172"/>
      <c r="C1874" s="168"/>
      <c r="D1874" s="169"/>
      <c r="E1874" s="168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5">
      <c r="A1875" s="172"/>
      <c r="B1875" s="172"/>
      <c r="C1875" s="168"/>
      <c r="D1875" s="169"/>
      <c r="E1875" s="168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5">
      <c r="A1876" s="172"/>
      <c r="B1876" s="172"/>
      <c r="C1876" s="168"/>
      <c r="D1876" s="169"/>
      <c r="E1876" s="168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5">
      <c r="A1877" s="172"/>
      <c r="B1877" s="172"/>
      <c r="C1877" s="168"/>
      <c r="D1877" s="169"/>
      <c r="E1877" s="168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5">
      <c r="A1878" s="172"/>
      <c r="B1878" s="172"/>
      <c r="C1878" s="168"/>
      <c r="D1878" s="169"/>
      <c r="E1878" s="168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5">
      <c r="A1879" s="172"/>
      <c r="B1879" s="172"/>
      <c r="C1879" s="168"/>
      <c r="D1879" s="169"/>
      <c r="E1879" s="168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5">
      <c r="A1880" s="172"/>
      <c r="B1880" s="172"/>
      <c r="C1880" s="168"/>
      <c r="D1880" s="169"/>
      <c r="E1880" s="168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5">
      <c r="A1881" s="172"/>
      <c r="B1881" s="172"/>
      <c r="C1881" s="168"/>
      <c r="D1881" s="169"/>
      <c r="E1881" s="168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5">
      <c r="A1882" s="172"/>
      <c r="B1882" s="172"/>
      <c r="C1882" s="168"/>
      <c r="D1882" s="169"/>
      <c r="E1882" s="168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5">
      <c r="A1883" s="172"/>
      <c r="B1883" s="172"/>
      <c r="C1883" s="168"/>
      <c r="D1883" s="169"/>
      <c r="E1883" s="168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5">
      <c r="A1884" s="172"/>
      <c r="B1884" s="172"/>
      <c r="C1884" s="168"/>
      <c r="D1884" s="169"/>
      <c r="E1884" s="168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5">
      <c r="A1885" s="172"/>
      <c r="B1885" s="172"/>
      <c r="C1885" s="168"/>
      <c r="D1885" s="169"/>
      <c r="E1885" s="168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5">
      <c r="A1886" s="172"/>
      <c r="B1886" s="172"/>
      <c r="C1886" s="168"/>
      <c r="D1886" s="169"/>
      <c r="E1886" s="168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5">
      <c r="A1887" s="172"/>
      <c r="B1887" s="172"/>
      <c r="C1887" s="168"/>
      <c r="D1887" s="169"/>
      <c r="E1887" s="168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5">
      <c r="A1888" s="172"/>
      <c r="B1888" s="172"/>
      <c r="C1888" s="168"/>
      <c r="D1888" s="169"/>
      <c r="E1888" s="168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5">
      <c r="A1889" s="172"/>
      <c r="B1889" s="172"/>
      <c r="C1889" s="168"/>
      <c r="D1889" s="169"/>
      <c r="E1889" s="168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5">
      <c r="A1890" s="172"/>
      <c r="B1890" s="172"/>
      <c r="C1890" s="168"/>
      <c r="D1890" s="169"/>
      <c r="E1890" s="168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5">
      <c r="A1891" s="172"/>
      <c r="B1891" s="172"/>
      <c r="C1891" s="168"/>
      <c r="D1891" s="169"/>
      <c r="E1891" s="168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5">
      <c r="A1892" s="172"/>
      <c r="B1892" s="172"/>
      <c r="C1892" s="168"/>
      <c r="D1892" s="169"/>
      <c r="E1892" s="168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5">
      <c r="A1893" s="172"/>
      <c r="B1893" s="172"/>
      <c r="C1893" s="168"/>
      <c r="D1893" s="169"/>
      <c r="E1893" s="168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5">
      <c r="A1894" s="172"/>
      <c r="B1894" s="172"/>
      <c r="C1894" s="168"/>
      <c r="D1894" s="169"/>
      <c r="E1894" s="168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5">
      <c r="A1895" s="172"/>
      <c r="B1895" s="172"/>
      <c r="C1895" s="168"/>
      <c r="D1895" s="169"/>
      <c r="E1895" s="168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5">
      <c r="A1896" s="172"/>
      <c r="B1896" s="172"/>
      <c r="C1896" s="168"/>
      <c r="D1896" s="169"/>
      <c r="E1896" s="168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5">
      <c r="A1897" s="172"/>
      <c r="B1897" s="172"/>
      <c r="C1897" s="168"/>
      <c r="D1897" s="169"/>
      <c r="E1897" s="168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5">
      <c r="A1898" s="172"/>
      <c r="B1898" s="172"/>
      <c r="C1898" s="168"/>
      <c r="D1898" s="169"/>
      <c r="E1898" s="168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5">
      <c r="A1899" s="172"/>
      <c r="B1899" s="172"/>
      <c r="C1899" s="168"/>
      <c r="D1899" s="169"/>
      <c r="E1899" s="168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5">
      <c r="A1900" s="172"/>
      <c r="B1900" s="172"/>
      <c r="C1900" s="168"/>
      <c r="D1900" s="169"/>
      <c r="E1900" s="168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5">
      <c r="A1901" s="172"/>
      <c r="B1901" s="172"/>
      <c r="C1901" s="168"/>
      <c r="D1901" s="169"/>
      <c r="E1901" s="168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5">
      <c r="A1902" s="172"/>
      <c r="B1902" s="172"/>
      <c r="C1902" s="168"/>
      <c r="D1902" s="169"/>
      <c r="E1902" s="168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5">
      <c r="A1903" s="172"/>
      <c r="B1903" s="172"/>
      <c r="C1903" s="168"/>
      <c r="D1903" s="169"/>
      <c r="E1903" s="168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5">
      <c r="A1904" s="172"/>
      <c r="B1904" s="172"/>
      <c r="C1904" s="168"/>
      <c r="D1904" s="169"/>
      <c r="E1904" s="168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5">
      <c r="A1905" s="172"/>
      <c r="B1905" s="172"/>
      <c r="C1905" s="168"/>
      <c r="D1905" s="169"/>
      <c r="E1905" s="168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5">
      <c r="A1906" s="172"/>
      <c r="B1906" s="172"/>
      <c r="C1906" s="168"/>
      <c r="D1906" s="169"/>
      <c r="E1906" s="168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5">
      <c r="A1907" s="172"/>
      <c r="B1907" s="172"/>
      <c r="C1907" s="168"/>
      <c r="D1907" s="169"/>
      <c r="E1907" s="168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5">
      <c r="A1908" s="172"/>
      <c r="B1908" s="172"/>
      <c r="C1908" s="168"/>
      <c r="D1908" s="169"/>
      <c r="E1908" s="168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5">
      <c r="A1909" s="172"/>
      <c r="B1909" s="172"/>
      <c r="C1909" s="168"/>
      <c r="D1909" s="169"/>
      <c r="E1909" s="168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5">
      <c r="A1910" s="172"/>
      <c r="B1910" s="172"/>
      <c r="C1910" s="168"/>
      <c r="D1910" s="169"/>
      <c r="E1910" s="168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5">
      <c r="A1911" s="172"/>
      <c r="B1911" s="172"/>
      <c r="C1911" s="168"/>
      <c r="D1911" s="169"/>
      <c r="E1911" s="168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5">
      <c r="A1912" s="172"/>
      <c r="B1912" s="172"/>
      <c r="C1912" s="168"/>
      <c r="D1912" s="169"/>
      <c r="E1912" s="168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5">
      <c r="A1913" s="172"/>
      <c r="B1913" s="172"/>
      <c r="C1913" s="168"/>
      <c r="D1913" s="169"/>
      <c r="E1913" s="168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5">
      <c r="A1914" s="172"/>
      <c r="B1914" s="172"/>
      <c r="C1914" s="168"/>
      <c r="D1914" s="169"/>
      <c r="E1914" s="168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5">
      <c r="A1915" s="172"/>
      <c r="B1915" s="172"/>
      <c r="C1915" s="168"/>
      <c r="D1915" s="169"/>
      <c r="E1915" s="168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5">
      <c r="A1916" s="172"/>
      <c r="B1916" s="172"/>
      <c r="C1916" s="168"/>
      <c r="D1916" s="169"/>
      <c r="E1916" s="168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5">
      <c r="A1917" s="172"/>
      <c r="B1917" s="172"/>
      <c r="C1917" s="168"/>
      <c r="D1917" s="169"/>
      <c r="E1917" s="168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5">
      <c r="A1918" s="172"/>
      <c r="B1918" s="172"/>
      <c r="C1918" s="168"/>
      <c r="D1918" s="169"/>
      <c r="E1918" s="168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5">
      <c r="A1919" s="172"/>
      <c r="B1919" s="172"/>
      <c r="C1919" s="168"/>
      <c r="D1919" s="169"/>
      <c r="E1919" s="168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5">
      <c r="A1920" s="172"/>
      <c r="B1920" s="172"/>
      <c r="C1920" s="168"/>
      <c r="D1920" s="169"/>
      <c r="E1920" s="168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5">
      <c r="A1921" s="172"/>
      <c r="B1921" s="172"/>
      <c r="C1921" s="168"/>
      <c r="D1921" s="169"/>
      <c r="E1921" s="168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5">
      <c r="A1922" s="172"/>
      <c r="B1922" s="172"/>
      <c r="C1922" s="168"/>
      <c r="D1922" s="169"/>
      <c r="E1922" s="168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5">
      <c r="A1923" s="172"/>
      <c r="B1923" s="172"/>
      <c r="C1923" s="168"/>
      <c r="D1923" s="169"/>
      <c r="E1923" s="168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5">
      <c r="A1924" s="172"/>
      <c r="B1924" s="172"/>
      <c r="C1924" s="168"/>
      <c r="D1924" s="169"/>
      <c r="E1924" s="168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5">
      <c r="A1925" s="172"/>
      <c r="B1925" s="172"/>
      <c r="C1925" s="168"/>
      <c r="D1925" s="169"/>
      <c r="E1925" s="168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5">
      <c r="A1926" s="172"/>
      <c r="B1926" s="172"/>
      <c r="C1926" s="168"/>
      <c r="D1926" s="169"/>
      <c r="E1926" s="168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5">
      <c r="A1927" s="172"/>
      <c r="B1927" s="172"/>
      <c r="C1927" s="168"/>
      <c r="D1927" s="169"/>
      <c r="E1927" s="168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5">
      <c r="A1928" s="172"/>
      <c r="B1928" s="172"/>
      <c r="C1928" s="168"/>
      <c r="D1928" s="169"/>
      <c r="E1928" s="168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5">
      <c r="A1929" s="172"/>
      <c r="B1929" s="172"/>
      <c r="C1929" s="168"/>
      <c r="D1929" s="169"/>
      <c r="E1929" s="168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5">
      <c r="A1930" s="172"/>
      <c r="B1930" s="172"/>
      <c r="C1930" s="168"/>
      <c r="D1930" s="169"/>
      <c r="E1930" s="168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5">
      <c r="A1931" s="172"/>
      <c r="B1931" s="172"/>
      <c r="C1931" s="168"/>
      <c r="D1931" s="169"/>
      <c r="E1931" s="168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5">
      <c r="A1932" s="172"/>
      <c r="B1932" s="172"/>
      <c r="C1932" s="168"/>
      <c r="D1932" s="169"/>
      <c r="E1932" s="168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5">
      <c r="A1933" s="172"/>
      <c r="B1933" s="172"/>
      <c r="C1933" s="168"/>
      <c r="D1933" s="169"/>
      <c r="E1933" s="168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5">
      <c r="A1934" s="172"/>
      <c r="B1934" s="172"/>
      <c r="C1934" s="168"/>
      <c r="D1934" s="169"/>
      <c r="E1934" s="168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5">
      <c r="A1935" s="172"/>
      <c r="B1935" s="172"/>
      <c r="C1935" s="168"/>
      <c r="D1935" s="169"/>
      <c r="E1935" s="168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5">
      <c r="A1936" s="172"/>
      <c r="B1936" s="172"/>
      <c r="C1936" s="168"/>
      <c r="D1936" s="169"/>
      <c r="E1936" s="168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5">
      <c r="A1937" s="172"/>
      <c r="B1937" s="172"/>
      <c r="C1937" s="168"/>
      <c r="D1937" s="169"/>
      <c r="E1937" s="168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5">
      <c r="A1938" s="172"/>
      <c r="B1938" s="172"/>
      <c r="C1938" s="168"/>
      <c r="D1938" s="169"/>
      <c r="E1938" s="168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5">
      <c r="A1939" s="172"/>
      <c r="B1939" s="172"/>
      <c r="C1939" s="168"/>
      <c r="D1939" s="169"/>
      <c r="E1939" s="168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5">
      <c r="A1940" s="172"/>
      <c r="B1940" s="172"/>
      <c r="C1940" s="168"/>
      <c r="D1940" s="169"/>
      <c r="E1940" s="168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5">
      <c r="A1941" s="172"/>
      <c r="B1941" s="172"/>
      <c r="C1941" s="168"/>
      <c r="D1941" s="169"/>
      <c r="E1941" s="168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5">
      <c r="A1942" s="172"/>
      <c r="B1942" s="172"/>
      <c r="C1942" s="168"/>
      <c r="D1942" s="169"/>
      <c r="E1942" s="168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5">
      <c r="A1943" s="172"/>
      <c r="B1943" s="172"/>
      <c r="C1943" s="168"/>
      <c r="D1943" s="169"/>
      <c r="E1943" s="168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5">
      <c r="A1944" s="172"/>
      <c r="B1944" s="172"/>
      <c r="C1944" s="168"/>
      <c r="D1944" s="169"/>
      <c r="E1944" s="168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5">
      <c r="A1945" s="172"/>
      <c r="B1945" s="172"/>
      <c r="C1945" s="168"/>
      <c r="D1945" s="169"/>
      <c r="E1945" s="168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5">
      <c r="A1946" s="172"/>
      <c r="B1946" s="172"/>
      <c r="C1946" s="168"/>
      <c r="D1946" s="169"/>
      <c r="E1946" s="168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5">
      <c r="A1947" s="172"/>
      <c r="B1947" s="172"/>
      <c r="C1947" s="168"/>
      <c r="D1947" s="169"/>
      <c r="E1947" s="168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5">
      <c r="A1948" s="172"/>
      <c r="B1948" s="172"/>
      <c r="C1948" s="168"/>
      <c r="D1948" s="169"/>
      <c r="E1948" s="168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5">
      <c r="A1949" s="172"/>
      <c r="B1949" s="172"/>
      <c r="C1949" s="168"/>
      <c r="D1949" s="169"/>
      <c r="E1949" s="168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5">
      <c r="A1950" s="172"/>
      <c r="B1950" s="172"/>
      <c r="C1950" s="168"/>
      <c r="D1950" s="169"/>
      <c r="E1950" s="168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5">
      <c r="A1951" s="172"/>
      <c r="B1951" s="172"/>
      <c r="C1951" s="168"/>
      <c r="D1951" s="169"/>
      <c r="E1951" s="168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5">
      <c r="A1952" s="172"/>
      <c r="B1952" s="172"/>
      <c r="C1952" s="168"/>
      <c r="D1952" s="169"/>
      <c r="E1952" s="168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5">
      <c r="A1953" s="172"/>
      <c r="B1953" s="172"/>
      <c r="C1953" s="168"/>
      <c r="D1953" s="169"/>
      <c r="E1953" s="168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5">
      <c r="A1954" s="172"/>
      <c r="B1954" s="172"/>
      <c r="C1954" s="168"/>
      <c r="D1954" s="169"/>
      <c r="E1954" s="168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5">
      <c r="A1955" s="172"/>
      <c r="B1955" s="172"/>
      <c r="C1955" s="168"/>
      <c r="D1955" s="169"/>
      <c r="E1955" s="168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5">
      <c r="A1956" s="172"/>
      <c r="B1956" s="172"/>
      <c r="C1956" s="168"/>
      <c r="D1956" s="169"/>
      <c r="E1956" s="168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5">
      <c r="A1957" s="172"/>
      <c r="B1957" s="172"/>
      <c r="C1957" s="168"/>
      <c r="D1957" s="169"/>
      <c r="E1957" s="168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5">
      <c r="A1958" s="172"/>
      <c r="B1958" s="172"/>
      <c r="C1958" s="168"/>
      <c r="D1958" s="169"/>
      <c r="E1958" s="168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5">
      <c r="A1959" s="172"/>
      <c r="B1959" s="172"/>
      <c r="C1959" s="168"/>
      <c r="D1959" s="169"/>
      <c r="E1959" s="168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5">
      <c r="A1960" s="172"/>
      <c r="B1960" s="172"/>
      <c r="C1960" s="168"/>
      <c r="D1960" s="169"/>
      <c r="E1960" s="168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5">
      <c r="A1961" s="172"/>
      <c r="B1961" s="172"/>
      <c r="C1961" s="168"/>
      <c r="D1961" s="169"/>
      <c r="E1961" s="168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5">
      <c r="A1962" s="172"/>
      <c r="B1962" s="172"/>
      <c r="C1962" s="168"/>
      <c r="D1962" s="169"/>
      <c r="E1962" s="168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5">
      <c r="A1963" s="172"/>
      <c r="B1963" s="172"/>
      <c r="C1963" s="168"/>
      <c r="D1963" s="169"/>
      <c r="E1963" s="168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5">
      <c r="A1964" s="172"/>
      <c r="B1964" s="172"/>
      <c r="C1964" s="168"/>
      <c r="D1964" s="169"/>
      <c r="E1964" s="168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5">
      <c r="A1965" s="172"/>
      <c r="B1965" s="172"/>
      <c r="C1965" s="168"/>
      <c r="D1965" s="169"/>
      <c r="E1965" s="168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5">
      <c r="A1966" s="172"/>
      <c r="B1966" s="172"/>
      <c r="C1966" s="168"/>
      <c r="D1966" s="169"/>
      <c r="E1966" s="168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5">
      <c r="A1967" s="172"/>
      <c r="B1967" s="172"/>
      <c r="C1967" s="168"/>
      <c r="D1967" s="169"/>
      <c r="E1967" s="168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5">
      <c r="A1968" s="172"/>
      <c r="B1968" s="172"/>
      <c r="C1968" s="168"/>
      <c r="D1968" s="169"/>
      <c r="E1968" s="168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5">
      <c r="A1969" s="172"/>
      <c r="B1969" s="172"/>
      <c r="C1969" s="168"/>
      <c r="D1969" s="169"/>
      <c r="E1969" s="168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5">
      <c r="A1970" s="172"/>
      <c r="B1970" s="172"/>
      <c r="C1970" s="168"/>
      <c r="D1970" s="169"/>
      <c r="E1970" s="168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5">
      <c r="A1971" s="172"/>
      <c r="B1971" s="172"/>
      <c r="C1971" s="168"/>
      <c r="D1971" s="169"/>
      <c r="E1971" s="168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5">
      <c r="A1972" s="172"/>
      <c r="B1972" s="172"/>
      <c r="C1972" s="168"/>
      <c r="D1972" s="169"/>
      <c r="E1972" s="168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5">
      <c r="A1973" s="172"/>
      <c r="B1973" s="172"/>
      <c r="C1973" s="168"/>
      <c r="D1973" s="169"/>
      <c r="E1973" s="168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5">
      <c r="A1974" s="172"/>
      <c r="B1974" s="172"/>
      <c r="C1974" s="168"/>
      <c r="D1974" s="169"/>
      <c r="E1974" s="168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5">
      <c r="A1975" s="172"/>
      <c r="B1975" s="172"/>
      <c r="C1975" s="168"/>
      <c r="D1975" s="169"/>
      <c r="E1975" s="168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5">
      <c r="A1976" s="172"/>
      <c r="B1976" s="172"/>
      <c r="C1976" s="168"/>
      <c r="D1976" s="169"/>
      <c r="E1976" s="168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5">
      <c r="A1977" s="172"/>
      <c r="B1977" s="172"/>
      <c r="C1977" s="168"/>
      <c r="D1977" s="169"/>
      <c r="E1977" s="168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5">
      <c r="A1978" s="172"/>
      <c r="B1978" s="172"/>
      <c r="C1978" s="168"/>
      <c r="D1978" s="169"/>
      <c r="E1978" s="168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5">
      <c r="A1979" s="172"/>
      <c r="B1979" s="172"/>
      <c r="C1979" s="168"/>
      <c r="D1979" s="169"/>
      <c r="E1979" s="168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5">
      <c r="A1980" s="172"/>
      <c r="B1980" s="172"/>
      <c r="C1980" s="168"/>
      <c r="D1980" s="169"/>
      <c r="E1980" s="168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5">
      <c r="A1981" s="172"/>
      <c r="B1981" s="172"/>
      <c r="C1981" s="168"/>
      <c r="D1981" s="169"/>
      <c r="E1981" s="168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5">
      <c r="A1982" s="172"/>
      <c r="B1982" s="172"/>
      <c r="C1982" s="168"/>
      <c r="D1982" s="169"/>
      <c r="E1982" s="168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5">
      <c r="A1983" s="172"/>
      <c r="B1983" s="172"/>
      <c r="C1983" s="168"/>
      <c r="D1983" s="169"/>
      <c r="E1983" s="168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5">
      <c r="A1984" s="172"/>
      <c r="B1984" s="172"/>
      <c r="C1984" s="168"/>
      <c r="D1984" s="169"/>
      <c r="E1984" s="168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5">
      <c r="A1985" s="172"/>
      <c r="B1985" s="172"/>
      <c r="C1985" s="168"/>
      <c r="D1985" s="169"/>
      <c r="E1985" s="168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5">
      <c r="A1986" s="172"/>
      <c r="B1986" s="172"/>
      <c r="C1986" s="168"/>
      <c r="D1986" s="169"/>
      <c r="E1986" s="168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5">
      <c r="A1987" s="172"/>
      <c r="B1987" s="172"/>
      <c r="C1987" s="168"/>
      <c r="D1987" s="169"/>
      <c r="E1987" s="168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5">
      <c r="A1988" s="172"/>
      <c r="B1988" s="172"/>
      <c r="C1988" s="168"/>
      <c r="D1988" s="169"/>
      <c r="E1988" s="168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5">
      <c r="A1989" s="172"/>
      <c r="B1989" s="172"/>
      <c r="C1989" s="168"/>
      <c r="D1989" s="169"/>
      <c r="E1989" s="168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5">
      <c r="A1990" s="172"/>
      <c r="B1990" s="172"/>
      <c r="C1990" s="168"/>
      <c r="D1990" s="169"/>
      <c r="E1990" s="168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5">
      <c r="A1991" s="172"/>
      <c r="B1991" s="172"/>
      <c r="C1991" s="168"/>
      <c r="D1991" s="169"/>
      <c r="E1991" s="168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5">
      <c r="A1992" s="172"/>
      <c r="B1992" s="172"/>
      <c r="C1992" s="168"/>
      <c r="D1992" s="169"/>
      <c r="E1992" s="168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5">
      <c r="A1993" s="172"/>
      <c r="B1993" s="172"/>
      <c r="C1993" s="168"/>
      <c r="D1993" s="169"/>
      <c r="E1993" s="168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5">
      <c r="A1994" s="172"/>
      <c r="B1994" s="172"/>
      <c r="C1994" s="168"/>
      <c r="D1994" s="169"/>
      <c r="E1994" s="168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5">
      <c r="A1995" s="172"/>
      <c r="B1995" s="172"/>
      <c r="C1995" s="168"/>
      <c r="D1995" s="169"/>
      <c r="E1995" s="168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5">
      <c r="A1996" s="172"/>
      <c r="B1996" s="172"/>
      <c r="C1996" s="168"/>
      <c r="D1996" s="169"/>
      <c r="E1996" s="168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5">
      <c r="A1997" s="172"/>
      <c r="B1997" s="172"/>
      <c r="C1997" s="168"/>
      <c r="D1997" s="169"/>
      <c r="E1997" s="168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5">
      <c r="A1998" s="172"/>
      <c r="B1998" s="172"/>
      <c r="C1998" s="168"/>
      <c r="D1998" s="169"/>
      <c r="E1998" s="168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5">
      <c r="A1999" s="172"/>
      <c r="B1999" s="172"/>
      <c r="C1999" s="168"/>
      <c r="D1999" s="169"/>
      <c r="E1999" s="168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5">
      <c r="A2000" s="172"/>
      <c r="B2000" s="172"/>
      <c r="C2000" s="168"/>
      <c r="D2000" s="169"/>
      <c r="E2000" s="168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5">
      <c r="A2001" s="172"/>
      <c r="B2001" s="172"/>
      <c r="C2001" s="168"/>
      <c r="D2001" s="169"/>
      <c r="E2001" s="168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5">
      <c r="A2002" s="172"/>
      <c r="B2002" s="172"/>
      <c r="C2002" s="168"/>
      <c r="D2002" s="169"/>
      <c r="E2002" s="168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5">
      <c r="A2003" s="172"/>
      <c r="B2003" s="172"/>
      <c r="C2003" s="168"/>
      <c r="D2003" s="169"/>
      <c r="E2003" s="168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5">
      <c r="A2004" s="172"/>
      <c r="B2004" s="172"/>
      <c r="C2004" s="168"/>
      <c r="D2004" s="169"/>
      <c r="E2004" s="168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5">
      <c r="A2005" s="172"/>
      <c r="B2005" s="172"/>
      <c r="C2005" s="168"/>
      <c r="D2005" s="169"/>
      <c r="E2005" s="168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5">
      <c r="A2006" s="172"/>
      <c r="B2006" s="172"/>
      <c r="C2006" s="168"/>
      <c r="D2006" s="169"/>
      <c r="E2006" s="168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5">
      <c r="A2007" s="172"/>
      <c r="B2007" s="172"/>
      <c r="C2007" s="168"/>
      <c r="D2007" s="169"/>
      <c r="E2007" s="168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5">
      <c r="A2008" s="172"/>
      <c r="B2008" s="172"/>
      <c r="C2008" s="168"/>
      <c r="D2008" s="169"/>
      <c r="E2008" s="168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5">
      <c r="A2009" s="172"/>
      <c r="B2009" s="172"/>
      <c r="C2009" s="168"/>
      <c r="D2009" s="169"/>
      <c r="E2009" s="168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5">
      <c r="A2010" s="172"/>
      <c r="B2010" s="172"/>
      <c r="C2010" s="168"/>
      <c r="D2010" s="169"/>
      <c r="E2010" s="168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5">
      <c r="A2011" s="172"/>
      <c r="B2011" s="172"/>
      <c r="C2011" s="168"/>
      <c r="D2011" s="169"/>
      <c r="E2011" s="168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5">
      <c r="A2012" s="172"/>
      <c r="B2012" s="172"/>
      <c r="C2012" s="168"/>
      <c r="D2012" s="169"/>
      <c r="E2012" s="168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5">
      <c r="A2013" s="172"/>
      <c r="B2013" s="172"/>
      <c r="C2013" s="168"/>
      <c r="D2013" s="169"/>
      <c r="E2013" s="168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5">
      <c r="A2014" s="172"/>
      <c r="B2014" s="172"/>
      <c r="C2014" s="168"/>
      <c r="D2014" s="169"/>
      <c r="E2014" s="168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5">
      <c r="A2015" s="172"/>
      <c r="B2015" s="172"/>
      <c r="C2015" s="168"/>
      <c r="D2015" s="169"/>
      <c r="E2015" s="168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5">
      <c r="A2016" s="172"/>
      <c r="B2016" s="172"/>
      <c r="C2016" s="168"/>
      <c r="D2016" s="169"/>
      <c r="E2016" s="168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5">
      <c r="A2017" s="172"/>
      <c r="B2017" s="172"/>
      <c r="C2017" s="168"/>
      <c r="D2017" s="169"/>
      <c r="E2017" s="168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5">
      <c r="A2018" s="172"/>
      <c r="B2018" s="172"/>
      <c r="C2018" s="168"/>
      <c r="D2018" s="169"/>
      <c r="E2018" s="168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5">
      <c r="A2019" s="172"/>
      <c r="B2019" s="172"/>
      <c r="C2019" s="168"/>
      <c r="D2019" s="169"/>
      <c r="E2019" s="168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5">
      <c r="A2020" s="172"/>
      <c r="B2020" s="172"/>
      <c r="C2020" s="168"/>
      <c r="D2020" s="169"/>
      <c r="E2020" s="168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5">
      <c r="A2021" s="172"/>
      <c r="B2021" s="172"/>
      <c r="C2021" s="168"/>
      <c r="D2021" s="169"/>
      <c r="E2021" s="168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5">
      <c r="A2022" s="172"/>
      <c r="B2022" s="172"/>
      <c r="C2022" s="168"/>
      <c r="D2022" s="169"/>
      <c r="E2022" s="168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5">
      <c r="A2023" s="172"/>
      <c r="B2023" s="172"/>
      <c r="C2023" s="168"/>
      <c r="D2023" s="169"/>
      <c r="E2023" s="168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5">
      <c r="A2024" s="172"/>
      <c r="B2024" s="172"/>
      <c r="C2024" s="168"/>
      <c r="D2024" s="169"/>
      <c r="E2024" s="168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5">
      <c r="A2025" s="172"/>
      <c r="B2025" s="172"/>
      <c r="C2025" s="168"/>
      <c r="D2025" s="169"/>
      <c r="E2025" s="168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5">
      <c r="A2026" s="172"/>
      <c r="B2026" s="172"/>
      <c r="C2026" s="168"/>
      <c r="D2026" s="169"/>
      <c r="E2026" s="168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5">
      <c r="A2027" s="172"/>
      <c r="B2027" s="172"/>
      <c r="C2027" s="168"/>
      <c r="D2027" s="169"/>
      <c r="E2027" s="168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5">
      <c r="A2028" s="172"/>
      <c r="B2028" s="172"/>
      <c r="C2028" s="168"/>
      <c r="D2028" s="169"/>
      <c r="E2028" s="168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5">
      <c r="A2029" s="172"/>
      <c r="B2029" s="172"/>
      <c r="C2029" s="168"/>
      <c r="D2029" s="169"/>
      <c r="E2029" s="168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5">
      <c r="A2030" s="172"/>
      <c r="B2030" s="172"/>
      <c r="C2030" s="168"/>
      <c r="D2030" s="169"/>
      <c r="E2030" s="168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5">
      <c r="A2031" s="172"/>
      <c r="B2031" s="172"/>
      <c r="C2031" s="168"/>
      <c r="D2031" s="169"/>
      <c r="E2031" s="168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5">
      <c r="A2032" s="172"/>
      <c r="B2032" s="172"/>
      <c r="C2032" s="168"/>
      <c r="D2032" s="169"/>
      <c r="E2032" s="168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5">
      <c r="A2033" s="172"/>
      <c r="B2033" s="172"/>
      <c r="C2033" s="168"/>
      <c r="D2033" s="169"/>
      <c r="E2033" s="168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5">
      <c r="A2034" s="172"/>
      <c r="B2034" s="172"/>
      <c r="C2034" s="168"/>
      <c r="D2034" s="169"/>
      <c r="E2034" s="168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5">
      <c r="A2035" s="172"/>
      <c r="B2035" s="172"/>
      <c r="C2035" s="168"/>
      <c r="D2035" s="169"/>
      <c r="E2035" s="168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5">
      <c r="A2036" s="172"/>
      <c r="B2036" s="172"/>
      <c r="C2036" s="168"/>
      <c r="D2036" s="169"/>
      <c r="E2036" s="168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5">
      <c r="A2037" s="172"/>
      <c r="B2037" s="172"/>
      <c r="C2037" s="168"/>
      <c r="D2037" s="169"/>
      <c r="E2037" s="168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5">
      <c r="A2038" s="172"/>
      <c r="B2038" s="172"/>
      <c r="C2038" s="168"/>
      <c r="D2038" s="169"/>
      <c r="E2038" s="168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5">
      <c r="A2039" s="172"/>
      <c r="B2039" s="172"/>
      <c r="C2039" s="168"/>
      <c r="D2039" s="169"/>
      <c r="E2039" s="168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5">
      <c r="A2040" s="172"/>
      <c r="B2040" s="172"/>
      <c r="C2040" s="168"/>
      <c r="D2040" s="169"/>
      <c r="E2040" s="168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5">
      <c r="A2041" s="172"/>
      <c r="B2041" s="172"/>
      <c r="C2041" s="168"/>
      <c r="D2041" s="169"/>
      <c r="E2041" s="168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5">
      <c r="A2042" s="172"/>
      <c r="B2042" s="172"/>
      <c r="C2042" s="168"/>
      <c r="D2042" s="169"/>
      <c r="E2042" s="168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5">
      <c r="A2043" s="172"/>
      <c r="B2043" s="172"/>
      <c r="C2043" s="168"/>
      <c r="D2043" s="169"/>
      <c r="E2043" s="168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5">
      <c r="A2044" s="172"/>
      <c r="B2044" s="172"/>
      <c r="C2044" s="168"/>
      <c r="D2044" s="169"/>
      <c r="E2044" s="168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5">
      <c r="A2045" s="172"/>
      <c r="B2045" s="172"/>
      <c r="C2045" s="168"/>
      <c r="D2045" s="169"/>
      <c r="E2045" s="168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5">
      <c r="A2046" s="172"/>
      <c r="B2046" s="172"/>
      <c r="C2046" s="168"/>
      <c r="D2046" s="169"/>
      <c r="E2046" s="168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5">
      <c r="A2047" s="172"/>
      <c r="B2047" s="172"/>
      <c r="C2047" s="168"/>
      <c r="D2047" s="169"/>
      <c r="E2047" s="168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5">
      <c r="A2048" s="172"/>
      <c r="B2048" s="172"/>
      <c r="C2048" s="168"/>
      <c r="D2048" s="169"/>
      <c r="E2048" s="168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5">
      <c r="A2049" s="172"/>
      <c r="B2049" s="172"/>
      <c r="C2049" s="168"/>
      <c r="D2049" s="169"/>
      <c r="E2049" s="168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5">
      <c r="A2050" s="172"/>
      <c r="B2050" s="172"/>
      <c r="C2050" s="168"/>
      <c r="D2050" s="169"/>
      <c r="E2050" s="168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5">
      <c r="A2051" s="172"/>
      <c r="B2051" s="172"/>
      <c r="C2051" s="168"/>
      <c r="D2051" s="169"/>
      <c r="E2051" s="168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5">
      <c r="A2052" s="172"/>
      <c r="B2052" s="172"/>
      <c r="C2052" s="168"/>
      <c r="D2052" s="169"/>
      <c r="E2052" s="168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5">
      <c r="A2053" s="172"/>
      <c r="B2053" s="172"/>
      <c r="C2053" s="168"/>
      <c r="D2053" s="169"/>
      <c r="E2053" s="168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5">
      <c r="A2054" s="172"/>
      <c r="B2054" s="172"/>
      <c r="C2054" s="168"/>
      <c r="D2054" s="169"/>
      <c r="E2054" s="168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5">
      <c r="A2055" s="172"/>
      <c r="B2055" s="172"/>
      <c r="C2055" s="168"/>
      <c r="D2055" s="169"/>
      <c r="E2055" s="168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5">
      <c r="A2056" s="172"/>
      <c r="B2056" s="172"/>
      <c r="C2056" s="168"/>
      <c r="D2056" s="169"/>
      <c r="E2056" s="168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5">
      <c r="A2057" s="172"/>
      <c r="B2057" s="172"/>
      <c r="C2057" s="168"/>
      <c r="D2057" s="169"/>
      <c r="E2057" s="168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5">
      <c r="A2058" s="172"/>
      <c r="B2058" s="172"/>
      <c r="C2058" s="168"/>
      <c r="D2058" s="169"/>
      <c r="E2058" s="168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5">
      <c r="A2059" s="172"/>
      <c r="B2059" s="172"/>
      <c r="C2059" s="168"/>
      <c r="D2059" s="169"/>
      <c r="E2059" s="168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5">
      <c r="A2060" s="172"/>
      <c r="B2060" s="172"/>
      <c r="C2060" s="168"/>
      <c r="D2060" s="169"/>
      <c r="E2060" s="168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5">
      <c r="A2061" s="172"/>
      <c r="B2061" s="172"/>
      <c r="C2061" s="168"/>
      <c r="D2061" s="169"/>
      <c r="E2061" s="168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5">
      <c r="A2062" s="172"/>
      <c r="B2062" s="172"/>
      <c r="C2062" s="168"/>
      <c r="D2062" s="169"/>
      <c r="E2062" s="168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5">
      <c r="A2063" s="172"/>
      <c r="B2063" s="172"/>
      <c r="C2063" s="168"/>
      <c r="D2063" s="169"/>
      <c r="E2063" s="168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5">
      <c r="A2064" s="172"/>
      <c r="B2064" s="172"/>
      <c r="C2064" s="168"/>
      <c r="D2064" s="169"/>
      <c r="E2064" s="168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5">
      <c r="A2065" s="172"/>
      <c r="B2065" s="172"/>
      <c r="C2065" s="168"/>
      <c r="D2065" s="169"/>
      <c r="E2065" s="168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5">
      <c r="A2066" s="172"/>
      <c r="B2066" s="172"/>
      <c r="C2066" s="168"/>
      <c r="D2066" s="169"/>
      <c r="E2066" s="168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5">
      <c r="A2067" s="172"/>
      <c r="B2067" s="172"/>
      <c r="C2067" s="168"/>
      <c r="D2067" s="169"/>
      <c r="E2067" s="168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5">
      <c r="A2068" s="172"/>
      <c r="B2068" s="172"/>
      <c r="C2068" s="168"/>
      <c r="D2068" s="169"/>
      <c r="E2068" s="168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5">
      <c r="A2069" s="172"/>
      <c r="B2069" s="172"/>
      <c r="C2069" s="168"/>
      <c r="D2069" s="169"/>
      <c r="E2069" s="168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5">
      <c r="A2070" s="172"/>
      <c r="B2070" s="172"/>
      <c r="C2070" s="168"/>
      <c r="D2070" s="169"/>
      <c r="E2070" s="168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5">
      <c r="A2071" s="172"/>
      <c r="B2071" s="172"/>
      <c r="C2071" s="168"/>
      <c r="D2071" s="169"/>
      <c r="E2071" s="168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5">
      <c r="A2072" s="172"/>
      <c r="B2072" s="172"/>
      <c r="C2072" s="168"/>
      <c r="D2072" s="169"/>
      <c r="E2072" s="168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5">
      <c r="A2073" s="172"/>
      <c r="B2073" s="172"/>
      <c r="C2073" s="168"/>
      <c r="D2073" s="169"/>
      <c r="E2073" s="168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5">
      <c r="A2074" s="172"/>
      <c r="B2074" s="172"/>
      <c r="C2074" s="168"/>
      <c r="D2074" s="169"/>
      <c r="E2074" s="168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5">
      <c r="A2075" s="172"/>
      <c r="B2075" s="172"/>
      <c r="C2075" s="168"/>
      <c r="D2075" s="169"/>
      <c r="E2075" s="168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5">
      <c r="A2076" s="172"/>
      <c r="B2076" s="172"/>
      <c r="C2076" s="168"/>
      <c r="D2076" s="169"/>
      <c r="E2076" s="168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5">
      <c r="A2077" s="172"/>
      <c r="B2077" s="172"/>
      <c r="C2077" s="168"/>
      <c r="D2077" s="169"/>
      <c r="E2077" s="168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5">
      <c r="A2078" s="172"/>
      <c r="B2078" s="172"/>
      <c r="C2078" s="168"/>
      <c r="D2078" s="169"/>
      <c r="E2078" s="168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5">
      <c r="A2079" s="172"/>
      <c r="B2079" s="172"/>
      <c r="C2079" s="168"/>
      <c r="D2079" s="169"/>
      <c r="E2079" s="168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5">
      <c r="A2080" s="172"/>
      <c r="B2080" s="172"/>
      <c r="C2080" s="168"/>
      <c r="D2080" s="169"/>
      <c r="E2080" s="168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5">
      <c r="A2081" s="172"/>
      <c r="B2081" s="172"/>
      <c r="C2081" s="168"/>
      <c r="D2081" s="169"/>
      <c r="E2081" s="168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5">
      <c r="A2082" s="172"/>
      <c r="B2082" s="172"/>
      <c r="C2082" s="168"/>
      <c r="D2082" s="169"/>
      <c r="E2082" s="168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5">
      <c r="A2083" s="172"/>
      <c r="B2083" s="172"/>
      <c r="C2083" s="168"/>
      <c r="D2083" s="169"/>
      <c r="E2083" s="168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5">
      <c r="A2084" s="172"/>
      <c r="B2084" s="172"/>
      <c r="C2084" s="168"/>
      <c r="D2084" s="169"/>
      <c r="E2084" s="168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5">
      <c r="A2085" s="172"/>
      <c r="B2085" s="172"/>
      <c r="C2085" s="168"/>
      <c r="D2085" s="169"/>
      <c r="E2085" s="168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5">
      <c r="A2086" s="172"/>
      <c r="B2086" s="172"/>
      <c r="C2086" s="168"/>
      <c r="D2086" s="169"/>
      <c r="E2086" s="168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5">
      <c r="A2087" s="172"/>
      <c r="B2087" s="172"/>
      <c r="C2087" s="168"/>
      <c r="D2087" s="169"/>
      <c r="E2087" s="168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5">
      <c r="A2088" s="172"/>
      <c r="B2088" s="172"/>
      <c r="C2088" s="168"/>
      <c r="D2088" s="169"/>
      <c r="E2088" s="168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5">
      <c r="A2089" s="172"/>
      <c r="B2089" s="172"/>
      <c r="C2089" s="168"/>
      <c r="D2089" s="169"/>
      <c r="E2089" s="168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5">
      <c r="A2090" s="172"/>
      <c r="B2090" s="172"/>
      <c r="C2090" s="168"/>
      <c r="D2090" s="169"/>
      <c r="E2090" s="168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5">
      <c r="A2091" s="172"/>
      <c r="B2091" s="172"/>
      <c r="C2091" s="168"/>
      <c r="D2091" s="169"/>
      <c r="E2091" s="168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5">
      <c r="A2092" s="172"/>
      <c r="B2092" s="172"/>
      <c r="C2092" s="168"/>
      <c r="D2092" s="169"/>
      <c r="E2092" s="168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5">
      <c r="A2093" s="172"/>
      <c r="B2093" s="172"/>
      <c r="C2093" s="168"/>
      <c r="D2093" s="169"/>
      <c r="E2093" s="168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5">
      <c r="A2094" s="172"/>
      <c r="B2094" s="172"/>
      <c r="C2094" s="168"/>
      <c r="D2094" s="169"/>
      <c r="E2094" s="168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5">
      <c r="A2095" s="172"/>
      <c r="B2095" s="172"/>
      <c r="C2095" s="168"/>
      <c r="D2095" s="169"/>
      <c r="E2095" s="168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5">
      <c r="A2096" s="172"/>
      <c r="B2096" s="172"/>
      <c r="C2096" s="168"/>
      <c r="D2096" s="169"/>
      <c r="E2096" s="168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5">
      <c r="A2097" s="172"/>
      <c r="B2097" s="172"/>
      <c r="C2097" s="168"/>
      <c r="D2097" s="169"/>
      <c r="E2097" s="168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5">
      <c r="A2098" s="172"/>
      <c r="B2098" s="172"/>
      <c r="C2098" s="168"/>
      <c r="D2098" s="169"/>
      <c r="E2098" s="168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5">
      <c r="A2099" s="172"/>
      <c r="B2099" s="172"/>
      <c r="C2099" s="168"/>
      <c r="D2099" s="169"/>
      <c r="E2099" s="168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5">
      <c r="A2100" s="172"/>
      <c r="B2100" s="172"/>
      <c r="C2100" s="168"/>
      <c r="D2100" s="169"/>
      <c r="E2100" s="168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5">
      <c r="A2101" s="172"/>
      <c r="B2101" s="172"/>
      <c r="C2101" s="168"/>
      <c r="D2101" s="169"/>
      <c r="E2101" s="168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5">
      <c r="A2102" s="172"/>
      <c r="B2102" s="172"/>
      <c r="C2102" s="168"/>
      <c r="D2102" s="169"/>
      <c r="E2102" s="168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5">
      <c r="A2103" s="172"/>
      <c r="B2103" s="172"/>
      <c r="C2103" s="168"/>
      <c r="D2103" s="169"/>
      <c r="E2103" s="168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5">
      <c r="A2104" s="172"/>
      <c r="B2104" s="172"/>
      <c r="C2104" s="168"/>
      <c r="D2104" s="169"/>
      <c r="E2104" s="168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5">
      <c r="A2105" s="172"/>
      <c r="B2105" s="172"/>
      <c r="C2105" s="168"/>
      <c r="D2105" s="169"/>
      <c r="E2105" s="168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5">
      <c r="A2106" s="172"/>
      <c r="B2106" s="172"/>
      <c r="C2106" s="168"/>
      <c r="D2106" s="169"/>
      <c r="E2106" s="168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5">
      <c r="A2107" s="172"/>
      <c r="B2107" s="172"/>
      <c r="C2107" s="168"/>
      <c r="D2107" s="169"/>
      <c r="E2107" s="168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5">
      <c r="A2108" s="172"/>
      <c r="B2108" s="172"/>
      <c r="C2108" s="168"/>
      <c r="D2108" s="169"/>
      <c r="E2108" s="168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5">
      <c r="A2109" s="172"/>
      <c r="B2109" s="172"/>
      <c r="C2109" s="168"/>
      <c r="D2109" s="169"/>
      <c r="E2109" s="168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5">
      <c r="A2110" s="172"/>
      <c r="B2110" s="172"/>
      <c r="C2110" s="168"/>
      <c r="D2110" s="169"/>
      <c r="E2110" s="168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5">
      <c r="A2111" s="172"/>
      <c r="B2111" s="172"/>
      <c r="C2111" s="168"/>
      <c r="D2111" s="169"/>
      <c r="E2111" s="168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5">
      <c r="A2112" s="172"/>
      <c r="B2112" s="172"/>
      <c r="C2112" s="168"/>
      <c r="D2112" s="169"/>
      <c r="E2112" s="168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5">
      <c r="A2113" s="172"/>
      <c r="B2113" s="172"/>
      <c r="C2113" s="168"/>
      <c r="D2113" s="169"/>
      <c r="E2113" s="168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5">
      <c r="A2114" s="172"/>
      <c r="B2114" s="172"/>
      <c r="C2114" s="168"/>
      <c r="D2114" s="169"/>
      <c r="E2114" s="168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5">
      <c r="A2115" s="172"/>
      <c r="B2115" s="172"/>
      <c r="C2115" s="168"/>
      <c r="D2115" s="169"/>
      <c r="E2115" s="168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5">
      <c r="A2116" s="172"/>
      <c r="B2116" s="172"/>
      <c r="C2116" s="168"/>
      <c r="D2116" s="169"/>
      <c r="E2116" s="168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5">
      <c r="A2117" s="172"/>
      <c r="B2117" s="172"/>
      <c r="C2117" s="168"/>
      <c r="D2117" s="169"/>
      <c r="E2117" s="168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5">
      <c r="A2118" s="172"/>
      <c r="B2118" s="172"/>
      <c r="C2118" s="168"/>
      <c r="D2118" s="169"/>
      <c r="E2118" s="168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5">
      <c r="A2119" s="172"/>
      <c r="B2119" s="172"/>
      <c r="C2119" s="168"/>
      <c r="D2119" s="169"/>
      <c r="E2119" s="168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5">
      <c r="A2120" s="172"/>
      <c r="B2120" s="172"/>
      <c r="C2120" s="168"/>
      <c r="D2120" s="169"/>
      <c r="E2120" s="168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5">
      <c r="A2121" s="172"/>
      <c r="B2121" s="172"/>
      <c r="C2121" s="168"/>
      <c r="D2121" s="169"/>
      <c r="E2121" s="168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5">
      <c r="A2122" s="172"/>
      <c r="B2122" s="172"/>
      <c r="C2122" s="168"/>
      <c r="D2122" s="169"/>
      <c r="E2122" s="168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5">
      <c r="A2123" s="172"/>
      <c r="B2123" s="172"/>
      <c r="C2123" s="168"/>
      <c r="D2123" s="169"/>
      <c r="E2123" s="168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5">
      <c r="A2124" s="172"/>
      <c r="B2124" s="172"/>
      <c r="C2124" s="168"/>
      <c r="D2124" s="169"/>
      <c r="E2124" s="168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5">
      <c r="A2125" s="172"/>
      <c r="B2125" s="172"/>
      <c r="C2125" s="168"/>
      <c r="D2125" s="169"/>
      <c r="E2125" s="168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5">
      <c r="A2126" s="172"/>
      <c r="B2126" s="172"/>
      <c r="C2126" s="168"/>
      <c r="D2126" s="169"/>
      <c r="E2126" s="168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5">
      <c r="A2127" s="172"/>
      <c r="B2127" s="172"/>
      <c r="C2127" s="168"/>
      <c r="D2127" s="169"/>
      <c r="E2127" s="168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5">
      <c r="A2128" s="172"/>
      <c r="B2128" s="172"/>
      <c r="C2128" s="168"/>
      <c r="D2128" s="169"/>
      <c r="E2128" s="168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5">
      <c r="A2129" s="172"/>
      <c r="B2129" s="172"/>
      <c r="C2129" s="168"/>
      <c r="D2129" s="169"/>
      <c r="E2129" s="168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5">
      <c r="A2130" s="172"/>
      <c r="B2130" s="172"/>
      <c r="C2130" s="168"/>
      <c r="D2130" s="169"/>
      <c r="E2130" s="168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5">
      <c r="A2131" s="172"/>
      <c r="B2131" s="172"/>
      <c r="C2131" s="168"/>
      <c r="D2131" s="169"/>
      <c r="E2131" s="168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5">
      <c r="A2132" s="172"/>
      <c r="B2132" s="172"/>
      <c r="C2132" s="168"/>
      <c r="D2132" s="169"/>
      <c r="E2132" s="168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5">
      <c r="A2133" s="172"/>
      <c r="B2133" s="172"/>
      <c r="C2133" s="168"/>
      <c r="D2133" s="169"/>
      <c r="E2133" s="168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5">
      <c r="A2134" s="172"/>
      <c r="B2134" s="172"/>
      <c r="C2134" s="168"/>
      <c r="D2134" s="169"/>
      <c r="E2134" s="168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5">
      <c r="A2135" s="172"/>
      <c r="B2135" s="172"/>
      <c r="C2135" s="168"/>
      <c r="D2135" s="169"/>
      <c r="E2135" s="168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5">
      <c r="A2136" s="172"/>
      <c r="B2136" s="172"/>
      <c r="C2136" s="168"/>
      <c r="D2136" s="169"/>
      <c r="E2136" s="168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5">
      <c r="A2137" s="172"/>
      <c r="B2137" s="172"/>
      <c r="C2137" s="168"/>
      <c r="D2137" s="169"/>
      <c r="E2137" s="168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5">
      <c r="A2138" s="172"/>
      <c r="B2138" s="172"/>
      <c r="C2138" s="168"/>
      <c r="D2138" s="169"/>
      <c r="E2138" s="168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5">
      <c r="A2139" s="172"/>
      <c r="B2139" s="172"/>
      <c r="C2139" s="168"/>
      <c r="D2139" s="169"/>
      <c r="E2139" s="168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5">
      <c r="A2140" s="172"/>
      <c r="B2140" s="172"/>
      <c r="C2140" s="168"/>
      <c r="D2140" s="169"/>
      <c r="E2140" s="168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5">
      <c r="A2141" s="172"/>
      <c r="B2141" s="172"/>
      <c r="C2141" s="168"/>
      <c r="D2141" s="169"/>
      <c r="E2141" s="168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5">
      <c r="A2142" s="172"/>
      <c r="B2142" s="172"/>
      <c r="C2142" s="168"/>
      <c r="D2142" s="169"/>
      <c r="E2142" s="168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5">
      <c r="A2143" s="172"/>
      <c r="B2143" s="172"/>
      <c r="C2143" s="168"/>
      <c r="D2143" s="169"/>
      <c r="E2143" s="168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5">
      <c r="A2144" s="172"/>
      <c r="B2144" s="172"/>
      <c r="C2144" s="168"/>
      <c r="D2144" s="169"/>
      <c r="E2144" s="168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5">
      <c r="A2145" s="172"/>
      <c r="B2145" s="172"/>
      <c r="C2145" s="168"/>
      <c r="D2145" s="169"/>
      <c r="E2145" s="168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5">
      <c r="A2146" s="172"/>
      <c r="B2146" s="172"/>
      <c r="C2146" s="168"/>
      <c r="D2146" s="169"/>
      <c r="E2146" s="168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5">
      <c r="A2147" s="172"/>
      <c r="B2147" s="172"/>
      <c r="C2147" s="168"/>
      <c r="D2147" s="169"/>
      <c r="E2147" s="168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5">
      <c r="A2148" s="172"/>
      <c r="B2148" s="172"/>
      <c r="C2148" s="168"/>
      <c r="D2148" s="169"/>
      <c r="E2148" s="168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5">
      <c r="A2149" s="172"/>
      <c r="B2149" s="172"/>
      <c r="C2149" s="168"/>
      <c r="D2149" s="169"/>
      <c r="E2149" s="168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5">
      <c r="A2150" s="172"/>
      <c r="B2150" s="172"/>
      <c r="C2150" s="168"/>
      <c r="D2150" s="169"/>
      <c r="E2150" s="168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5">
      <c r="A2151" s="172"/>
      <c r="B2151" s="172"/>
      <c r="C2151" s="168"/>
      <c r="D2151" s="169"/>
      <c r="E2151" s="168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5">
      <c r="A2152" s="172"/>
      <c r="B2152" s="172"/>
      <c r="C2152" s="168"/>
      <c r="D2152" s="169"/>
      <c r="E2152" s="168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5">
      <c r="A2153" s="172"/>
      <c r="B2153" s="172"/>
      <c r="C2153" s="168"/>
      <c r="D2153" s="169"/>
      <c r="E2153" s="168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5">
      <c r="A2154" s="172"/>
      <c r="B2154" s="172"/>
      <c r="C2154" s="168"/>
      <c r="D2154" s="169"/>
      <c r="E2154" s="168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5">
      <c r="A2155" s="172"/>
      <c r="B2155" s="172"/>
      <c r="C2155" s="168"/>
      <c r="D2155" s="169"/>
      <c r="E2155" s="168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5">
      <c r="A2156" s="172"/>
      <c r="B2156" s="172"/>
      <c r="C2156" s="168"/>
      <c r="D2156" s="169"/>
      <c r="E2156" s="168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5">
      <c r="A2157" s="172"/>
      <c r="B2157" s="172"/>
      <c r="C2157" s="168"/>
      <c r="D2157" s="169"/>
      <c r="E2157" s="168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5">
      <c r="A2158" s="172"/>
      <c r="B2158" s="172"/>
      <c r="C2158" s="168"/>
      <c r="D2158" s="169"/>
      <c r="E2158" s="168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5">
      <c r="A2159" s="172"/>
      <c r="B2159" s="172"/>
      <c r="C2159" s="168"/>
      <c r="D2159" s="169"/>
      <c r="E2159" s="168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5">
      <c r="A2160" s="172"/>
      <c r="B2160" s="172"/>
      <c r="C2160" s="168"/>
      <c r="D2160" s="169"/>
      <c r="E2160" s="168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5">
      <c r="A2161" s="172"/>
      <c r="B2161" s="172"/>
      <c r="C2161" s="168"/>
      <c r="D2161" s="169"/>
      <c r="E2161" s="168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5">
      <c r="A2162" s="172"/>
      <c r="B2162" s="172"/>
      <c r="C2162" s="168"/>
      <c r="D2162" s="169"/>
      <c r="E2162" s="168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5">
      <c r="A2163" s="172"/>
      <c r="B2163" s="172"/>
      <c r="C2163" s="168"/>
      <c r="D2163" s="169"/>
      <c r="E2163" s="168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5">
      <c r="A2164" s="172"/>
      <c r="B2164" s="172"/>
      <c r="C2164" s="168"/>
      <c r="D2164" s="169"/>
      <c r="E2164" s="168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5">
      <c r="A2165" s="172"/>
      <c r="B2165" s="172"/>
      <c r="C2165" s="168"/>
      <c r="D2165" s="169"/>
      <c r="E2165" s="168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5">
      <c r="A2166" s="172"/>
      <c r="B2166" s="172"/>
      <c r="C2166" s="168"/>
      <c r="D2166" s="169"/>
      <c r="E2166" s="168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5">
      <c r="A2167" s="172"/>
      <c r="B2167" s="172"/>
      <c r="C2167" s="168"/>
      <c r="D2167" s="169"/>
      <c r="E2167" s="168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5">
      <c r="A2168" s="172"/>
      <c r="B2168" s="172"/>
      <c r="C2168" s="168"/>
      <c r="D2168" s="169"/>
      <c r="E2168" s="168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5">
      <c r="A2169" s="172"/>
      <c r="B2169" s="172"/>
      <c r="C2169" s="168"/>
      <c r="D2169" s="169"/>
      <c r="E2169" s="168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5">
      <c r="A2170" s="172"/>
      <c r="B2170" s="172"/>
      <c r="C2170" s="168"/>
      <c r="D2170" s="169"/>
      <c r="E2170" s="168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5">
      <c r="A2171" s="172"/>
      <c r="B2171" s="172"/>
      <c r="C2171" s="168"/>
      <c r="D2171" s="169"/>
      <c r="E2171" s="168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5">
      <c r="A2172" s="172"/>
      <c r="B2172" s="172"/>
      <c r="C2172" s="168"/>
      <c r="D2172" s="169"/>
      <c r="E2172" s="168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5">
      <c r="A2173" s="172"/>
      <c r="B2173" s="172"/>
      <c r="C2173" s="168"/>
      <c r="D2173" s="169"/>
      <c r="E2173" s="168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5">
      <c r="A2174" s="172"/>
      <c r="B2174" s="172"/>
      <c r="C2174" s="168"/>
      <c r="D2174" s="169"/>
      <c r="E2174" s="168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5">
      <c r="A2175" s="172"/>
      <c r="B2175" s="172"/>
      <c r="C2175" s="168"/>
      <c r="D2175" s="169"/>
      <c r="E2175" s="168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5">
      <c r="A2176" s="172"/>
      <c r="B2176" s="172"/>
      <c r="C2176" s="168"/>
      <c r="D2176" s="169"/>
      <c r="E2176" s="168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5">
      <c r="A2177" s="172"/>
      <c r="B2177" s="172"/>
      <c r="C2177" s="168"/>
      <c r="D2177" s="169"/>
      <c r="E2177" s="168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5">
      <c r="A2178" s="172"/>
      <c r="B2178" s="172"/>
      <c r="C2178" s="168"/>
      <c r="D2178" s="169"/>
      <c r="E2178" s="168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5">
      <c r="A2179" s="172"/>
      <c r="B2179" s="172"/>
      <c r="C2179" s="168"/>
      <c r="D2179" s="169"/>
      <c r="E2179" s="168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5">
      <c r="A2180" s="172"/>
      <c r="B2180" s="172"/>
      <c r="C2180" s="168"/>
      <c r="D2180" s="169"/>
      <c r="E2180" s="168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5">
      <c r="A2181" s="172"/>
      <c r="B2181" s="172"/>
      <c r="C2181" s="168"/>
      <c r="D2181" s="169"/>
      <c r="E2181" s="168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5">
      <c r="A2182" s="172"/>
      <c r="B2182" s="172"/>
      <c r="C2182" s="168"/>
      <c r="D2182" s="169"/>
      <c r="E2182" s="168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5">
      <c r="A2183" s="172"/>
      <c r="B2183" s="172"/>
      <c r="C2183" s="168"/>
      <c r="D2183" s="169"/>
      <c r="E2183" s="168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5">
      <c r="A2184" s="172"/>
      <c r="B2184" s="172"/>
      <c r="C2184" s="168"/>
      <c r="D2184" s="169"/>
      <c r="E2184" s="168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5">
      <c r="A2185" s="172"/>
      <c r="B2185" s="172"/>
      <c r="C2185" s="168"/>
      <c r="D2185" s="169"/>
      <c r="E2185" s="168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5">
      <c r="A2186" s="172"/>
      <c r="B2186" s="172"/>
      <c r="C2186" s="168"/>
      <c r="D2186" s="169"/>
      <c r="E2186" s="168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5">
      <c r="A2187" s="172"/>
      <c r="B2187" s="172"/>
      <c r="C2187" s="168"/>
      <c r="D2187" s="169"/>
      <c r="E2187" s="168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5">
      <c r="A2188" s="172"/>
      <c r="B2188" s="172"/>
      <c r="C2188" s="168"/>
      <c r="D2188" s="169"/>
      <c r="E2188" s="168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5">
      <c r="A2189" s="172"/>
      <c r="B2189" s="172"/>
      <c r="C2189" s="168"/>
      <c r="D2189" s="169"/>
      <c r="E2189" s="168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5">
      <c r="A2190" s="172"/>
      <c r="B2190" s="172"/>
      <c r="C2190" s="168"/>
      <c r="D2190" s="169"/>
      <c r="E2190" s="168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5">
      <c r="A2191" s="172"/>
      <c r="B2191" s="172"/>
      <c r="C2191" s="168"/>
      <c r="D2191" s="169"/>
      <c r="E2191" s="168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5">
      <c r="A2192" s="172"/>
      <c r="B2192" s="172"/>
      <c r="C2192" s="168"/>
      <c r="D2192" s="169"/>
      <c r="E2192" s="168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5">
      <c r="A2193" s="172"/>
      <c r="B2193" s="172"/>
      <c r="C2193" s="168"/>
      <c r="D2193" s="169"/>
      <c r="E2193" s="168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5">
      <c r="A2194" s="172"/>
      <c r="B2194" s="172"/>
      <c r="C2194" s="168"/>
      <c r="D2194" s="169"/>
      <c r="E2194" s="168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5">
      <c r="A2195" s="172"/>
      <c r="B2195" s="172"/>
      <c r="C2195" s="168"/>
      <c r="D2195" s="169"/>
      <c r="E2195" s="168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5">
      <c r="A2196" s="172"/>
      <c r="B2196" s="172"/>
      <c r="C2196" s="168"/>
      <c r="D2196" s="169"/>
      <c r="E2196" s="168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5">
      <c r="A2197" s="172"/>
      <c r="B2197" s="172"/>
      <c r="C2197" s="168"/>
      <c r="D2197" s="169"/>
      <c r="E2197" s="168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5">
      <c r="A2198" s="172"/>
      <c r="B2198" s="172"/>
      <c r="C2198" s="168"/>
      <c r="D2198" s="169"/>
      <c r="E2198" s="168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5">
      <c r="A2199" s="172"/>
      <c r="B2199" s="172"/>
      <c r="C2199" s="168"/>
      <c r="D2199" s="169"/>
      <c r="E2199" s="168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5">
      <c r="A2200" s="172"/>
      <c r="B2200" s="172"/>
      <c r="C2200" s="168"/>
      <c r="D2200" s="169"/>
      <c r="E2200" s="168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5">
      <c r="A2201" s="172"/>
      <c r="B2201" s="172"/>
      <c r="C2201" s="168"/>
      <c r="D2201" s="169"/>
      <c r="E2201" s="168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5">
      <c r="A2202" s="172"/>
      <c r="B2202" s="172"/>
      <c r="C2202" s="168"/>
      <c r="D2202" s="169"/>
      <c r="E2202" s="168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5">
      <c r="A2203" s="172"/>
      <c r="B2203" s="172"/>
      <c r="C2203" s="168"/>
      <c r="D2203" s="169"/>
      <c r="E2203" s="168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5">
      <c r="A2204" s="172"/>
      <c r="B2204" s="172"/>
      <c r="C2204" s="168"/>
      <c r="D2204" s="169"/>
      <c r="E2204" s="168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5">
      <c r="A2205" s="172"/>
      <c r="B2205" s="172"/>
      <c r="C2205" s="168"/>
      <c r="D2205" s="169"/>
      <c r="E2205" s="168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5">
      <c r="A2206" s="172"/>
      <c r="B2206" s="172"/>
      <c r="C2206" s="168"/>
      <c r="D2206" s="169"/>
      <c r="E2206" s="168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5">
      <c r="A2207" s="172"/>
      <c r="B2207" s="172"/>
      <c r="C2207" s="168"/>
      <c r="D2207" s="169"/>
      <c r="E2207" s="168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5">
      <c r="A2208" s="172"/>
      <c r="B2208" s="172"/>
      <c r="C2208" s="168"/>
      <c r="D2208" s="169"/>
      <c r="E2208" s="168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5">
      <c r="A2209" s="172"/>
      <c r="B2209" s="172"/>
      <c r="C2209" s="168"/>
      <c r="D2209" s="169"/>
      <c r="E2209" s="168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5">
      <c r="A2210" s="172"/>
      <c r="B2210" s="172"/>
      <c r="C2210" s="168"/>
      <c r="D2210" s="169"/>
      <c r="E2210" s="168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5">
      <c r="A2211" s="172"/>
      <c r="B2211" s="172"/>
      <c r="C2211" s="168"/>
      <c r="D2211" s="169"/>
      <c r="E2211" s="168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5">
      <c r="A2212" s="172"/>
      <c r="B2212" s="172"/>
      <c r="C2212" s="168"/>
      <c r="D2212" s="169"/>
      <c r="E2212" s="168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5">
      <c r="A2213" s="172"/>
      <c r="B2213" s="172"/>
      <c r="C2213" s="168"/>
      <c r="D2213" s="169"/>
      <c r="E2213" s="168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5">
      <c r="A2214" s="172"/>
      <c r="B2214" s="172"/>
      <c r="C2214" s="168"/>
      <c r="D2214" s="169"/>
      <c r="E2214" s="168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5">
      <c r="A2215" s="172"/>
      <c r="B2215" s="172"/>
      <c r="C2215" s="168"/>
      <c r="D2215" s="169"/>
      <c r="E2215" s="168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5">
      <c r="A2216" s="172"/>
      <c r="B2216" s="172"/>
      <c r="C2216" s="168"/>
      <c r="D2216" s="169"/>
      <c r="E2216" s="168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5">
      <c r="A2217" s="172"/>
      <c r="B2217" s="172"/>
      <c r="C2217" s="168"/>
      <c r="D2217" s="169"/>
      <c r="E2217" s="168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5">
      <c r="A2218" s="172"/>
      <c r="B2218" s="172"/>
      <c r="C2218" s="168"/>
      <c r="D2218" s="169"/>
      <c r="E2218" s="168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5">
      <c r="A2219" s="172"/>
      <c r="B2219" s="172"/>
      <c r="C2219" s="168"/>
      <c r="D2219" s="169"/>
      <c r="E2219" s="168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5">
      <c r="A2220" s="172"/>
      <c r="B2220" s="172"/>
      <c r="C2220" s="168"/>
      <c r="D2220" s="169"/>
      <c r="E2220" s="168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5">
      <c r="A2221" s="172"/>
      <c r="B2221" s="172"/>
      <c r="C2221" s="168"/>
      <c r="D2221" s="169"/>
      <c r="E2221" s="168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5">
      <c r="A2222" s="172"/>
      <c r="B2222" s="172"/>
      <c r="C2222" s="168"/>
      <c r="D2222" s="169"/>
      <c r="E2222" s="168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5">
      <c r="A2223" s="172"/>
      <c r="B2223" s="172"/>
      <c r="C2223" s="168"/>
      <c r="D2223" s="169"/>
      <c r="E2223" s="168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5">
      <c r="A2224" s="172"/>
      <c r="B2224" s="172"/>
      <c r="C2224" s="168"/>
      <c r="D2224" s="169"/>
      <c r="E2224" s="168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5">
      <c r="A2225" s="172"/>
      <c r="B2225" s="172"/>
      <c r="C2225" s="168"/>
      <c r="D2225" s="169"/>
      <c r="E2225" s="168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5">
      <c r="A2226" s="172"/>
      <c r="B2226" s="172"/>
      <c r="C2226" s="168"/>
      <c r="D2226" s="169"/>
      <c r="E2226" s="168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5">
      <c r="A2227" s="172"/>
      <c r="B2227" s="172"/>
      <c r="C2227" s="168"/>
      <c r="D2227" s="169"/>
      <c r="E2227" s="168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5">
      <c r="A2228" s="172"/>
      <c r="B2228" s="172"/>
      <c r="C2228" s="168"/>
      <c r="D2228" s="169"/>
      <c r="E2228" s="168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5">
      <c r="A2229" s="172"/>
      <c r="B2229" s="172"/>
      <c r="C2229" s="168"/>
      <c r="D2229" s="169"/>
      <c r="E2229" s="168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5">
      <c r="A2230" s="172"/>
      <c r="B2230" s="172"/>
      <c r="C2230" s="168"/>
      <c r="D2230" s="169"/>
      <c r="E2230" s="168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5">
      <c r="A2231" s="172"/>
      <c r="B2231" s="172"/>
      <c r="C2231" s="168"/>
      <c r="D2231" s="169"/>
      <c r="E2231" s="168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5">
      <c r="A2232" s="172"/>
      <c r="B2232" s="172"/>
      <c r="C2232" s="168"/>
      <c r="D2232" s="169"/>
      <c r="E2232" s="168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5">
      <c r="A2233" s="172"/>
      <c r="B2233" s="172"/>
      <c r="C2233" s="168"/>
      <c r="D2233" s="169"/>
      <c r="E2233" s="168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5">
      <c r="A2234" s="172"/>
      <c r="B2234" s="172"/>
      <c r="C2234" s="168"/>
      <c r="D2234" s="169"/>
      <c r="E2234" s="168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5">
      <c r="A2235" s="172"/>
      <c r="B2235" s="172"/>
      <c r="C2235" s="168"/>
      <c r="D2235" s="169"/>
      <c r="E2235" s="168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5">
      <c r="A2236" s="172"/>
      <c r="B2236" s="172"/>
      <c r="C2236" s="168"/>
      <c r="D2236" s="169"/>
      <c r="E2236" s="168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5">
      <c r="A2237" s="172"/>
      <c r="B2237" s="172"/>
      <c r="C2237" s="168"/>
      <c r="D2237" s="169"/>
      <c r="E2237" s="168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5">
      <c r="A2238" s="172"/>
      <c r="B2238" s="172"/>
      <c r="C2238" s="168"/>
      <c r="D2238" s="169"/>
      <c r="E2238" s="168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5">
      <c r="A2239" s="172"/>
      <c r="B2239" s="172"/>
      <c r="C2239" s="168"/>
      <c r="D2239" s="169"/>
      <c r="E2239" s="168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5">
      <c r="A2240" s="172"/>
      <c r="B2240" s="172"/>
      <c r="C2240" s="168"/>
      <c r="D2240" s="169"/>
      <c r="E2240" s="168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5">
      <c r="A2241" s="172"/>
      <c r="B2241" s="172"/>
      <c r="C2241" s="168"/>
      <c r="D2241" s="169"/>
      <c r="E2241" s="168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5">
      <c r="A2242" s="172"/>
      <c r="B2242" s="172"/>
      <c r="C2242" s="168"/>
      <c r="D2242" s="169"/>
      <c r="E2242" s="168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5">
      <c r="A2243" s="172"/>
      <c r="B2243" s="172"/>
      <c r="C2243" s="168"/>
      <c r="D2243" s="169"/>
      <c r="E2243" s="168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5">
      <c r="A2244" s="172"/>
      <c r="B2244" s="172"/>
      <c r="C2244" s="168"/>
      <c r="D2244" s="169"/>
      <c r="E2244" s="168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5">
      <c r="A2245" s="172"/>
      <c r="B2245" s="172"/>
      <c r="C2245" s="168"/>
      <c r="D2245" s="169"/>
      <c r="E2245" s="168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5">
      <c r="A2246" s="172"/>
      <c r="B2246" s="172"/>
      <c r="C2246" s="168"/>
      <c r="D2246" s="169"/>
      <c r="E2246" s="168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5">
      <c r="A2247" s="172"/>
      <c r="B2247" s="172"/>
      <c r="C2247" s="168"/>
      <c r="D2247" s="169"/>
      <c r="E2247" s="168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5">
      <c r="A2248" s="172"/>
      <c r="B2248" s="172"/>
      <c r="C2248" s="168"/>
      <c r="D2248" s="169"/>
      <c r="E2248" s="168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5">
      <c r="A2249" s="172"/>
      <c r="B2249" s="172"/>
      <c r="C2249" s="168"/>
      <c r="D2249" s="169"/>
      <c r="E2249" s="168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5">
      <c r="A2250" s="172"/>
      <c r="B2250" s="172"/>
      <c r="C2250" s="168"/>
      <c r="D2250" s="169"/>
      <c r="E2250" s="168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5">
      <c r="A2251" s="172"/>
      <c r="B2251" s="172"/>
      <c r="C2251" s="168"/>
      <c r="D2251" s="169"/>
      <c r="E2251" s="168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5">
      <c r="A2252" s="172"/>
      <c r="B2252" s="172"/>
      <c r="C2252" s="168"/>
      <c r="D2252" s="169"/>
      <c r="E2252" s="168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5">
      <c r="A2253" s="172"/>
      <c r="B2253" s="172"/>
      <c r="C2253" s="168"/>
      <c r="D2253" s="169"/>
      <c r="E2253" s="168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5">
      <c r="A2254" s="172"/>
      <c r="B2254" s="172"/>
      <c r="C2254" s="168"/>
      <c r="D2254" s="169"/>
      <c r="E2254" s="168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5">
      <c r="A2255" s="172"/>
      <c r="B2255" s="172"/>
      <c r="C2255" s="168"/>
      <c r="D2255" s="169"/>
      <c r="E2255" s="168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5">
      <c r="A2256" s="172"/>
      <c r="B2256" s="172"/>
      <c r="C2256" s="168"/>
      <c r="D2256" s="169"/>
      <c r="E2256" s="168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5">
      <c r="A2257" s="172"/>
      <c r="B2257" s="172"/>
      <c r="C2257" s="168"/>
      <c r="D2257" s="169"/>
      <c r="E2257" s="168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5">
      <c r="A2258" s="172"/>
      <c r="B2258" s="172"/>
      <c r="C2258" s="168"/>
      <c r="D2258" s="169"/>
      <c r="E2258" s="168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5">
      <c r="A2259" s="172"/>
      <c r="B2259" s="172"/>
      <c r="C2259" s="168"/>
      <c r="D2259" s="169"/>
      <c r="E2259" s="168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5">
      <c r="A2260" s="172"/>
      <c r="B2260" s="172"/>
      <c r="C2260" s="168"/>
      <c r="D2260" s="169"/>
      <c r="E2260" s="168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5">
      <c r="A2261" s="172"/>
      <c r="B2261" s="172"/>
      <c r="C2261" s="168"/>
      <c r="D2261" s="169"/>
      <c r="E2261" s="168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5">
      <c r="A2262" s="172"/>
      <c r="B2262" s="172"/>
      <c r="C2262" s="168"/>
      <c r="D2262" s="169"/>
      <c r="E2262" s="168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5">
      <c r="A2263" s="172"/>
      <c r="B2263" s="172"/>
      <c r="C2263" s="168"/>
      <c r="D2263" s="169"/>
      <c r="E2263" s="168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5">
      <c r="A2264" s="172"/>
      <c r="B2264" s="172"/>
      <c r="C2264" s="168"/>
      <c r="D2264" s="169"/>
      <c r="E2264" s="168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5">
      <c r="A2265" s="172"/>
      <c r="B2265" s="172"/>
      <c r="C2265" s="168"/>
      <c r="D2265" s="169"/>
      <c r="E2265" s="168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5">
      <c r="A2266" s="172"/>
      <c r="B2266" s="172"/>
      <c r="C2266" s="168"/>
      <c r="D2266" s="169"/>
      <c r="E2266" s="168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5">
      <c r="A2267" s="172"/>
      <c r="B2267" s="172"/>
      <c r="C2267" s="168"/>
      <c r="D2267" s="169"/>
      <c r="E2267" s="168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5">
      <c r="A2268" s="172"/>
      <c r="B2268" s="172"/>
      <c r="C2268" s="168"/>
      <c r="D2268" s="169"/>
      <c r="E2268" s="168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5">
      <c r="A2269" s="172"/>
      <c r="B2269" s="172"/>
      <c r="C2269" s="168"/>
      <c r="D2269" s="169"/>
      <c r="E2269" s="168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5">
      <c r="A2270" s="172"/>
      <c r="B2270" s="172"/>
      <c r="C2270" s="168"/>
      <c r="D2270" s="169"/>
      <c r="E2270" s="168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5">
      <c r="A2271" s="172"/>
      <c r="B2271" s="172"/>
      <c r="C2271" s="168"/>
      <c r="D2271" s="169"/>
      <c r="E2271" s="168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5">
      <c r="A2272" s="172"/>
      <c r="B2272" s="172"/>
      <c r="C2272" s="168"/>
      <c r="D2272" s="169"/>
      <c r="E2272" s="168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5">
      <c r="A2273" s="172"/>
      <c r="B2273" s="172"/>
      <c r="C2273" s="168"/>
      <c r="D2273" s="169"/>
      <c r="E2273" s="168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5">
      <c r="A2274" s="172"/>
      <c r="B2274" s="172"/>
      <c r="C2274" s="168"/>
      <c r="D2274" s="169"/>
      <c r="E2274" s="168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5">
      <c r="A2275" s="172"/>
      <c r="B2275" s="172"/>
      <c r="C2275" s="168"/>
      <c r="D2275" s="169"/>
      <c r="E2275" s="168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5">
      <c r="A2276" s="172"/>
      <c r="B2276" s="172"/>
      <c r="C2276" s="168"/>
      <c r="D2276" s="169"/>
      <c r="E2276" s="168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5">
      <c r="A2277" s="172"/>
      <c r="B2277" s="172"/>
      <c r="C2277" s="168"/>
      <c r="D2277" s="169"/>
      <c r="E2277" s="168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5">
      <c r="A2278" s="172"/>
      <c r="B2278" s="172"/>
      <c r="C2278" s="168"/>
      <c r="D2278" s="169"/>
      <c r="E2278" s="168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5">
      <c r="A2279" s="172"/>
      <c r="B2279" s="172"/>
      <c r="C2279" s="168"/>
      <c r="D2279" s="169"/>
      <c r="E2279" s="168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5">
      <c r="A2280" s="172"/>
      <c r="B2280" s="172"/>
      <c r="C2280" s="168"/>
      <c r="D2280" s="169"/>
      <c r="E2280" s="168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5">
      <c r="A2281" s="172"/>
      <c r="B2281" s="172"/>
      <c r="C2281" s="168"/>
      <c r="D2281" s="169"/>
      <c r="E2281" s="168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5">
      <c r="A2282" s="172"/>
      <c r="B2282" s="172"/>
      <c r="C2282" s="168"/>
      <c r="D2282" s="169"/>
      <c r="E2282" s="168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5">
      <c r="A2283" s="172"/>
      <c r="B2283" s="172"/>
      <c r="C2283" s="168"/>
      <c r="D2283" s="169"/>
      <c r="E2283" s="168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5">
      <c r="A2284" s="172"/>
      <c r="B2284" s="172"/>
      <c r="C2284" s="168"/>
      <c r="D2284" s="169"/>
      <c r="E2284" s="168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5">
      <c r="A2285" s="172"/>
      <c r="B2285" s="172"/>
      <c r="C2285" s="168"/>
      <c r="D2285" s="169"/>
      <c r="E2285" s="168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5">
      <c r="A2286" s="172"/>
      <c r="B2286" s="172"/>
      <c r="C2286" s="168"/>
      <c r="D2286" s="169"/>
      <c r="E2286" s="168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5">
      <c r="A2287" s="172"/>
      <c r="B2287" s="172"/>
      <c r="C2287" s="168"/>
      <c r="D2287" s="169"/>
      <c r="E2287" s="168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5">
      <c r="A2288" s="172"/>
      <c r="B2288" s="172"/>
      <c r="C2288" s="168"/>
      <c r="D2288" s="169"/>
      <c r="E2288" s="168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5">
      <c r="A2289" s="172"/>
      <c r="B2289" s="172"/>
      <c r="C2289" s="168"/>
      <c r="D2289" s="169"/>
      <c r="E2289" s="168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5">
      <c r="A2290" s="172"/>
      <c r="B2290" s="172"/>
      <c r="C2290" s="168"/>
      <c r="D2290" s="169"/>
      <c r="E2290" s="168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5">
      <c r="A2291" s="172"/>
      <c r="B2291" s="172"/>
      <c r="C2291" s="168"/>
      <c r="D2291" s="169"/>
      <c r="E2291" s="168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5">
      <c r="A2292" s="172"/>
      <c r="B2292" s="172"/>
      <c r="C2292" s="168"/>
      <c r="D2292" s="169"/>
      <c r="E2292" s="168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5">
      <c r="A2293" s="172"/>
      <c r="B2293" s="172"/>
      <c r="C2293" s="168"/>
      <c r="D2293" s="169"/>
      <c r="E2293" s="168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5">
      <c r="A2294" s="172"/>
      <c r="B2294" s="172"/>
      <c r="C2294" s="168"/>
      <c r="D2294" s="169"/>
      <c r="E2294" s="168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5">
      <c r="A2295" s="172"/>
      <c r="B2295" s="172"/>
      <c r="C2295" s="168"/>
      <c r="D2295" s="169"/>
      <c r="E2295" s="168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5">
      <c r="A2296" s="172"/>
      <c r="B2296" s="172"/>
      <c r="C2296" s="168"/>
      <c r="D2296" s="169"/>
      <c r="E2296" s="168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5">
      <c r="A2297" s="172"/>
      <c r="B2297" s="172"/>
      <c r="C2297" s="168"/>
      <c r="D2297" s="169"/>
      <c r="E2297" s="168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5">
      <c r="A2298" s="172"/>
      <c r="B2298" s="172"/>
      <c r="C2298" s="168"/>
      <c r="D2298" s="169"/>
      <c r="E2298" s="168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5">
      <c r="A2299" s="172"/>
      <c r="B2299" s="172"/>
      <c r="C2299" s="168"/>
      <c r="D2299" s="169"/>
      <c r="E2299" s="168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5">
      <c r="A2300" s="172"/>
      <c r="B2300" s="172"/>
      <c r="C2300" s="168"/>
      <c r="D2300" s="169"/>
      <c r="E2300" s="168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5">
      <c r="A2301" s="172"/>
      <c r="B2301" s="172"/>
      <c r="C2301" s="168"/>
      <c r="D2301" s="169"/>
      <c r="E2301" s="168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5">
      <c r="A2302" s="172"/>
      <c r="B2302" s="172"/>
      <c r="C2302" s="168"/>
      <c r="D2302" s="169"/>
      <c r="E2302" s="168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5">
      <c r="A2303" s="172"/>
      <c r="B2303" s="172"/>
      <c r="C2303" s="168"/>
      <c r="D2303" s="169"/>
      <c r="E2303" s="168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5">
      <c r="A2304" s="172"/>
      <c r="B2304" s="172"/>
      <c r="C2304" s="168"/>
      <c r="D2304" s="169"/>
      <c r="E2304" s="168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5">
      <c r="A2305" s="172"/>
      <c r="B2305" s="172"/>
      <c r="C2305" s="168"/>
      <c r="D2305" s="169"/>
      <c r="E2305" s="168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5">
      <c r="A2306" s="172"/>
      <c r="B2306" s="172"/>
      <c r="C2306" s="168"/>
      <c r="D2306" s="169"/>
      <c r="E2306" s="168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5">
      <c r="A2307" s="172"/>
      <c r="B2307" s="172"/>
      <c r="C2307" s="168"/>
      <c r="D2307" s="169"/>
      <c r="E2307" s="168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5">
      <c r="A2308" s="172"/>
      <c r="B2308" s="172"/>
      <c r="C2308" s="168"/>
      <c r="D2308" s="169"/>
      <c r="E2308" s="168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5">
      <c r="A2309" s="172"/>
      <c r="B2309" s="172"/>
      <c r="C2309" s="168"/>
      <c r="D2309" s="169"/>
      <c r="E2309" s="168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5">
      <c r="A2310" s="172"/>
      <c r="B2310" s="172"/>
      <c r="C2310" s="168"/>
      <c r="D2310" s="169"/>
      <c r="E2310" s="168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5">
      <c r="A2311" s="172"/>
      <c r="B2311" s="172"/>
      <c r="C2311" s="168"/>
      <c r="D2311" s="169"/>
      <c r="E2311" s="168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5">
      <c r="A2312" s="172"/>
      <c r="B2312" s="172"/>
      <c r="C2312" s="168"/>
      <c r="D2312" s="169"/>
      <c r="E2312" s="168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5">
      <c r="A2313" s="172"/>
      <c r="B2313" s="172"/>
      <c r="C2313" s="168"/>
      <c r="D2313" s="169"/>
      <c r="E2313" s="168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5">
      <c r="A2314" s="172"/>
      <c r="B2314" s="172"/>
      <c r="C2314" s="168"/>
      <c r="D2314" s="169"/>
      <c r="E2314" s="168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5">
      <c r="A2315" s="172"/>
      <c r="B2315" s="172"/>
      <c r="C2315" s="168"/>
      <c r="D2315" s="169"/>
      <c r="E2315" s="168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5">
      <c r="A2316" s="172"/>
      <c r="B2316" s="172"/>
      <c r="C2316" s="168"/>
      <c r="D2316" s="169"/>
      <c r="E2316" s="168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5">
      <c r="A2317" s="172"/>
      <c r="B2317" s="172"/>
      <c r="C2317" s="168"/>
      <c r="D2317" s="169"/>
      <c r="E2317" s="168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5">
      <c r="A2318" s="172"/>
      <c r="B2318" s="172"/>
      <c r="C2318" s="168"/>
      <c r="D2318" s="169"/>
      <c r="E2318" s="168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5">
      <c r="A2319" s="172"/>
      <c r="B2319" s="172"/>
      <c r="C2319" s="168"/>
      <c r="D2319" s="169"/>
      <c r="E2319" s="168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5">
      <c r="A2320" s="172"/>
      <c r="B2320" s="172"/>
      <c r="C2320" s="168"/>
      <c r="D2320" s="169"/>
      <c r="E2320" s="168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5">
      <c r="A2321" s="172"/>
      <c r="B2321" s="172"/>
      <c r="C2321" s="168"/>
      <c r="D2321" s="169"/>
      <c r="E2321" s="168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5">
      <c r="A2322" s="172"/>
      <c r="B2322" s="172"/>
      <c r="C2322" s="168"/>
      <c r="D2322" s="169"/>
      <c r="E2322" s="168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5">
      <c r="A2323" s="172"/>
      <c r="B2323" s="172"/>
      <c r="C2323" s="168"/>
      <c r="D2323" s="169"/>
      <c r="E2323" s="168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5">
      <c r="A2324" s="172"/>
      <c r="B2324" s="172"/>
      <c r="C2324" s="168"/>
      <c r="D2324" s="169"/>
      <c r="E2324" s="168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5">
      <c r="A2325" s="172"/>
      <c r="B2325" s="172"/>
      <c r="C2325" s="168"/>
      <c r="D2325" s="169"/>
      <c r="E2325" s="168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5">
      <c r="A2326" s="172"/>
      <c r="B2326" s="172"/>
      <c r="C2326" s="168"/>
      <c r="D2326" s="169"/>
      <c r="E2326" s="168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5">
      <c r="A2327" s="172"/>
      <c r="B2327" s="172"/>
      <c r="C2327" s="168"/>
      <c r="D2327" s="169"/>
      <c r="E2327" s="168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5">
      <c r="A2328" s="172"/>
      <c r="B2328" s="172"/>
      <c r="C2328" s="168"/>
      <c r="D2328" s="169"/>
      <c r="E2328" s="168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5">
      <c r="A2329" s="172"/>
      <c r="B2329" s="172"/>
      <c r="C2329" s="168"/>
      <c r="D2329" s="169"/>
      <c r="E2329" s="168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5">
      <c r="A2330" s="172"/>
      <c r="B2330" s="172"/>
      <c r="C2330" s="168"/>
      <c r="D2330" s="169"/>
      <c r="E2330" s="168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5">
      <c r="A2331" s="172"/>
      <c r="B2331" s="172"/>
      <c r="C2331" s="168"/>
      <c r="D2331" s="169"/>
      <c r="E2331" s="168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5">
      <c r="A2332" s="172"/>
      <c r="B2332" s="172"/>
      <c r="C2332" s="168"/>
      <c r="D2332" s="169"/>
      <c r="E2332" s="168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5">
      <c r="A2333" s="172"/>
      <c r="B2333" s="172"/>
      <c r="C2333" s="168"/>
      <c r="D2333" s="169"/>
      <c r="E2333" s="168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5">
      <c r="A2334" s="172"/>
      <c r="B2334" s="172"/>
      <c r="C2334" s="168"/>
      <c r="D2334" s="169"/>
      <c r="E2334" s="168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5">
      <c r="A2335" s="172"/>
      <c r="B2335" s="172"/>
      <c r="C2335" s="168"/>
      <c r="D2335" s="169"/>
      <c r="E2335" s="168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5">
      <c r="A2336" s="172"/>
      <c r="B2336" s="172"/>
      <c r="C2336" s="168"/>
      <c r="D2336" s="169"/>
      <c r="E2336" s="168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5">
      <c r="A2337" s="172"/>
      <c r="B2337" s="172"/>
      <c r="C2337" s="168"/>
      <c r="D2337" s="169"/>
      <c r="E2337" s="168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5">
      <c r="A2338" s="172"/>
      <c r="B2338" s="172"/>
      <c r="C2338" s="168"/>
      <c r="D2338" s="169"/>
      <c r="E2338" s="168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5">
      <c r="A2339" s="172"/>
      <c r="B2339" s="172"/>
      <c r="C2339" s="168"/>
      <c r="D2339" s="169"/>
      <c r="E2339" s="168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5">
      <c r="A2340" s="172"/>
      <c r="B2340" s="172"/>
      <c r="C2340" s="168"/>
      <c r="D2340" s="169"/>
      <c r="E2340" s="168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5">
      <c r="A2341" s="172"/>
      <c r="B2341" s="172"/>
      <c r="C2341" s="168"/>
      <c r="D2341" s="169"/>
      <c r="E2341" s="168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5">
      <c r="A2342" s="172"/>
      <c r="B2342" s="172"/>
      <c r="C2342" s="168"/>
      <c r="D2342" s="169"/>
      <c r="E2342" s="168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5">
      <c r="A2343" s="172"/>
      <c r="B2343" s="172"/>
      <c r="C2343" s="168"/>
      <c r="D2343" s="169"/>
      <c r="E2343" s="168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5">
      <c r="A2344" s="172"/>
      <c r="B2344" s="172"/>
      <c r="C2344" s="168"/>
      <c r="D2344" s="169"/>
      <c r="E2344" s="168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5">
      <c r="A2345" s="172"/>
      <c r="B2345" s="172"/>
      <c r="C2345" s="168"/>
      <c r="D2345" s="169"/>
      <c r="E2345" s="168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5">
      <c r="A2346" s="172"/>
      <c r="B2346" s="172"/>
      <c r="C2346" s="168"/>
      <c r="D2346" s="169"/>
      <c r="E2346" s="168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5">
      <c r="A2347" s="172"/>
      <c r="B2347" s="172"/>
      <c r="C2347" s="168"/>
      <c r="D2347" s="169"/>
      <c r="E2347" s="168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5">
      <c r="A2348" s="172"/>
      <c r="B2348" s="172"/>
      <c r="C2348" s="168"/>
      <c r="D2348" s="169"/>
      <c r="E2348" s="168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5">
      <c r="A2349" s="172"/>
      <c r="B2349" s="172"/>
      <c r="C2349" s="168"/>
      <c r="D2349" s="169"/>
      <c r="E2349" s="168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5">
      <c r="A2350" s="172"/>
      <c r="B2350" s="172"/>
      <c r="C2350" s="168"/>
      <c r="D2350" s="169"/>
      <c r="E2350" s="168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5">
      <c r="A2351" s="172"/>
      <c r="B2351" s="172"/>
      <c r="C2351" s="168"/>
      <c r="D2351" s="169"/>
      <c r="E2351" s="168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5">
      <c r="A2352" s="172"/>
      <c r="B2352" s="172"/>
      <c r="C2352" s="168"/>
      <c r="D2352" s="169"/>
      <c r="E2352" s="168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5">
      <c r="A2353" s="172"/>
      <c r="B2353" s="172"/>
      <c r="C2353" s="168"/>
      <c r="D2353" s="169"/>
      <c r="E2353" s="168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5">
      <c r="A2354" s="172"/>
      <c r="B2354" s="172"/>
      <c r="C2354" s="168"/>
      <c r="D2354" s="169"/>
      <c r="E2354" s="168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5">
      <c r="A2355" s="172"/>
      <c r="B2355" s="172"/>
      <c r="C2355" s="168"/>
      <c r="D2355" s="169"/>
      <c r="E2355" s="168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5">
      <c r="A2356" s="172"/>
      <c r="B2356" s="172"/>
      <c r="C2356" s="168"/>
      <c r="D2356" s="169"/>
      <c r="E2356" s="168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5">
      <c r="A2357" s="172"/>
      <c r="B2357" s="172"/>
      <c r="C2357" s="168"/>
      <c r="D2357" s="169"/>
      <c r="E2357" s="168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5">
      <c r="A2358" s="172"/>
      <c r="B2358" s="172"/>
      <c r="C2358" s="168"/>
      <c r="D2358" s="169"/>
      <c r="E2358" s="168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5">
      <c r="A2359" s="172"/>
      <c r="B2359" s="172"/>
      <c r="C2359" s="168"/>
      <c r="D2359" s="169"/>
      <c r="E2359" s="168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5">
      <c r="A2360" s="172"/>
      <c r="B2360" s="172"/>
      <c r="C2360" s="168"/>
      <c r="D2360" s="169"/>
      <c r="E2360" s="168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5">
      <c r="A2361" s="172"/>
      <c r="B2361" s="172"/>
      <c r="C2361" s="168"/>
      <c r="D2361" s="169"/>
      <c r="E2361" s="168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5">
      <c r="A2362" s="172"/>
      <c r="B2362" s="172"/>
      <c r="C2362" s="168"/>
      <c r="D2362" s="169"/>
      <c r="E2362" s="168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5">
      <c r="A2363" s="172"/>
      <c r="B2363" s="172"/>
      <c r="C2363" s="168"/>
      <c r="D2363" s="169"/>
      <c r="E2363" s="168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5">
      <c r="A2364" s="172"/>
      <c r="B2364" s="172"/>
      <c r="C2364" s="168"/>
      <c r="D2364" s="169"/>
      <c r="E2364" s="168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5">
      <c r="A2365" s="172"/>
      <c r="B2365" s="172"/>
      <c r="C2365" s="168"/>
      <c r="D2365" s="169"/>
      <c r="E2365" s="168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5">
      <c r="A2366" s="172"/>
      <c r="B2366" s="172"/>
      <c r="C2366" s="168"/>
      <c r="D2366" s="169"/>
      <c r="E2366" s="168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5">
      <c r="A2367" s="172"/>
      <c r="B2367" s="172"/>
      <c r="C2367" s="168"/>
      <c r="D2367" s="169"/>
      <c r="E2367" s="168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5">
      <c r="A2368" s="172"/>
      <c r="B2368" s="172"/>
      <c r="C2368" s="168"/>
      <c r="D2368" s="169"/>
      <c r="E2368" s="168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5">
      <c r="A2369" s="172"/>
      <c r="B2369" s="172"/>
      <c r="C2369" s="168"/>
      <c r="D2369" s="169"/>
      <c r="E2369" s="168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5">
      <c r="A2370" s="172"/>
      <c r="B2370" s="172"/>
      <c r="C2370" s="168"/>
      <c r="D2370" s="169"/>
      <c r="E2370" s="168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5">
      <c r="A2371" s="172"/>
      <c r="B2371" s="172"/>
      <c r="C2371" s="168"/>
      <c r="D2371" s="169"/>
      <c r="E2371" s="168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5">
      <c r="A2372" s="172"/>
      <c r="B2372" s="172"/>
      <c r="C2372" s="168"/>
      <c r="D2372" s="169"/>
      <c r="E2372" s="168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5">
      <c r="A2373" s="172"/>
      <c r="B2373" s="172"/>
      <c r="C2373" s="168"/>
      <c r="D2373" s="169"/>
      <c r="E2373" s="168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5">
      <c r="A2374" s="172"/>
      <c r="B2374" s="172"/>
      <c r="C2374" s="168"/>
      <c r="D2374" s="169"/>
      <c r="E2374" s="168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5">
      <c r="A2375" s="172"/>
      <c r="B2375" s="172"/>
      <c r="C2375" s="168"/>
      <c r="D2375" s="169"/>
      <c r="E2375" s="168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5">
      <c r="A2376" s="172"/>
      <c r="B2376" s="172"/>
      <c r="C2376" s="168"/>
      <c r="D2376" s="169"/>
      <c r="E2376" s="168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5">
      <c r="A2377" s="172"/>
      <c r="B2377" s="172"/>
      <c r="C2377" s="168"/>
      <c r="D2377" s="169"/>
      <c r="E2377" s="168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5">
      <c r="A2378" s="172"/>
      <c r="B2378" s="172"/>
      <c r="C2378" s="168"/>
      <c r="D2378" s="169"/>
      <c r="E2378" s="168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5">
      <c r="A2379" s="172"/>
      <c r="B2379" s="172"/>
      <c r="C2379" s="168"/>
      <c r="D2379" s="169"/>
      <c r="E2379" s="168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5">
      <c r="A2380" s="172"/>
      <c r="B2380" s="172"/>
      <c r="C2380" s="168"/>
      <c r="D2380" s="169"/>
      <c r="E2380" s="168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5">
      <c r="A2381" s="172"/>
      <c r="B2381" s="172"/>
      <c r="C2381" s="168"/>
      <c r="D2381" s="169"/>
      <c r="E2381" s="168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5">
      <c r="A2382" s="172"/>
      <c r="B2382" s="172"/>
      <c r="C2382" s="168"/>
      <c r="D2382" s="169"/>
      <c r="E2382" s="168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5">
      <c r="A2383" s="172"/>
      <c r="B2383" s="172"/>
      <c r="C2383" s="168"/>
      <c r="D2383" s="169"/>
      <c r="E2383" s="168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5">
      <c r="A2384" s="172"/>
      <c r="B2384" s="172"/>
      <c r="C2384" s="168"/>
      <c r="D2384" s="169"/>
      <c r="E2384" s="168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5">
      <c r="A2385" s="172"/>
      <c r="B2385" s="172"/>
      <c r="C2385" s="168"/>
      <c r="D2385" s="169"/>
      <c r="E2385" s="168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5">
      <c r="A2386" s="172"/>
      <c r="B2386" s="172"/>
      <c r="C2386" s="168"/>
      <c r="D2386" s="169"/>
      <c r="E2386" s="168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5">
      <c r="A2387" s="172"/>
      <c r="B2387" s="172"/>
      <c r="C2387" s="168"/>
      <c r="D2387" s="169"/>
      <c r="E2387" s="168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5">
      <c r="A2388" s="172"/>
      <c r="B2388" s="172"/>
      <c r="C2388" s="168"/>
      <c r="D2388" s="169"/>
      <c r="E2388" s="168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5">
      <c r="A2389" s="172"/>
      <c r="B2389" s="172"/>
      <c r="C2389" s="168"/>
      <c r="D2389" s="169"/>
      <c r="E2389" s="168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5">
      <c r="A2390" s="172"/>
      <c r="B2390" s="172"/>
      <c r="C2390" s="168"/>
      <c r="D2390" s="169"/>
      <c r="E2390" s="168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5">
      <c r="A2391" s="172"/>
      <c r="B2391" s="172"/>
      <c r="C2391" s="168"/>
      <c r="D2391" s="169"/>
      <c r="E2391" s="168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5">
      <c r="A2392" s="172"/>
      <c r="B2392" s="172"/>
      <c r="C2392" s="168"/>
      <c r="D2392" s="169"/>
      <c r="E2392" s="168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5">
      <c r="A2393" s="172"/>
      <c r="B2393" s="172"/>
      <c r="C2393" s="168"/>
      <c r="D2393" s="169"/>
      <c r="E2393" s="168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5">
      <c r="A2394" s="172"/>
      <c r="B2394" s="172"/>
      <c r="C2394" s="168"/>
      <c r="D2394" s="169"/>
      <c r="E2394" s="168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5">
      <c r="A2395" s="172"/>
      <c r="B2395" s="172"/>
      <c r="C2395" s="168"/>
      <c r="D2395" s="169"/>
      <c r="E2395" s="168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5">
      <c r="A2396" s="172"/>
      <c r="B2396" s="172"/>
      <c r="C2396" s="168"/>
      <c r="D2396" s="169"/>
      <c r="E2396" s="168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5">
      <c r="A2397" s="172"/>
      <c r="B2397" s="172"/>
      <c r="C2397" s="168"/>
      <c r="D2397" s="169"/>
      <c r="E2397" s="168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5">
      <c r="A2398" s="172"/>
      <c r="B2398" s="172"/>
      <c r="C2398" s="168"/>
      <c r="D2398" s="169"/>
      <c r="E2398" s="168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5">
      <c r="A2399" s="172"/>
      <c r="B2399" s="172"/>
      <c r="C2399" s="168"/>
      <c r="D2399" s="169"/>
      <c r="E2399" s="168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5">
      <c r="A2400" s="172"/>
      <c r="B2400" s="172"/>
      <c r="C2400" s="168"/>
      <c r="D2400" s="169"/>
      <c r="E2400" s="168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5">
      <c r="A2401" s="172"/>
      <c r="B2401" s="172"/>
      <c r="C2401" s="168"/>
      <c r="D2401" s="169"/>
      <c r="E2401" s="168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5">
      <c r="A2402" s="172"/>
      <c r="B2402" s="172"/>
      <c r="C2402" s="168"/>
      <c r="D2402" s="169"/>
      <c r="E2402" s="168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5">
      <c r="A2403" s="172"/>
      <c r="B2403" s="172"/>
      <c r="C2403" s="168"/>
      <c r="D2403" s="169"/>
      <c r="E2403" s="168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5">
      <c r="A2404" s="172"/>
      <c r="B2404" s="172"/>
      <c r="C2404" s="168"/>
      <c r="D2404" s="169"/>
      <c r="E2404" s="168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5">
      <c r="A2405" s="172"/>
      <c r="B2405" s="172"/>
      <c r="C2405" s="168"/>
      <c r="D2405" s="169"/>
      <c r="E2405" s="168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5">
      <c r="A2406" s="172"/>
      <c r="B2406" s="172"/>
      <c r="C2406" s="168"/>
      <c r="D2406" s="169"/>
      <c r="E2406" s="168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5">
      <c r="A2407" s="172"/>
      <c r="B2407" s="172"/>
      <c r="C2407" s="168"/>
      <c r="D2407" s="169"/>
      <c r="E2407" s="168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5">
      <c r="A2408" s="172"/>
      <c r="B2408" s="172"/>
      <c r="C2408" s="168"/>
      <c r="D2408" s="169"/>
      <c r="E2408" s="168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5">
      <c r="A2409" s="172"/>
      <c r="B2409" s="172"/>
      <c r="C2409" s="168"/>
      <c r="D2409" s="169"/>
      <c r="E2409" s="168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5">
      <c r="A2410" s="172"/>
      <c r="B2410" s="172"/>
      <c r="C2410" s="168"/>
      <c r="D2410" s="169"/>
      <c r="E2410" s="168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5">
      <c r="A2411" s="172"/>
      <c r="B2411" s="172"/>
      <c r="C2411" s="168"/>
      <c r="D2411" s="169"/>
      <c r="E2411" s="168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5">
      <c r="A2412" s="172"/>
      <c r="B2412" s="172"/>
      <c r="C2412" s="168"/>
      <c r="D2412" s="169"/>
      <c r="E2412" s="168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5">
      <c r="A2413" s="172"/>
      <c r="B2413" s="172"/>
      <c r="C2413" s="168"/>
      <c r="D2413" s="169"/>
      <c r="E2413" s="168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5">
      <c r="A2414" s="172"/>
      <c r="B2414" s="172"/>
      <c r="C2414" s="168"/>
      <c r="D2414" s="169"/>
      <c r="E2414" s="168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5">
      <c r="A2415" s="172"/>
      <c r="B2415" s="172"/>
      <c r="C2415" s="168"/>
      <c r="D2415" s="169"/>
      <c r="E2415" s="168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5">
      <c r="A2416" s="172"/>
      <c r="B2416" s="172"/>
      <c r="C2416" s="168"/>
      <c r="D2416" s="169"/>
      <c r="E2416" s="168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5">
      <c r="A2417" s="172"/>
      <c r="B2417" s="172"/>
      <c r="C2417" s="168"/>
      <c r="D2417" s="169"/>
      <c r="E2417" s="168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5">
      <c r="A2418" s="172"/>
      <c r="B2418" s="172"/>
      <c r="C2418" s="168"/>
      <c r="D2418" s="169"/>
      <c r="E2418" s="168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5">
      <c r="A2419" s="172"/>
      <c r="B2419" s="172"/>
      <c r="C2419" s="168"/>
      <c r="D2419" s="169"/>
      <c r="E2419" s="168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5">
      <c r="A2420" s="172"/>
      <c r="B2420" s="172"/>
      <c r="C2420" s="168"/>
      <c r="D2420" s="169"/>
      <c r="E2420" s="168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5">
      <c r="A2421" s="172"/>
      <c r="B2421" s="172"/>
      <c r="C2421" s="168"/>
      <c r="D2421" s="169"/>
      <c r="E2421" s="168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5">
      <c r="A2422" s="172"/>
      <c r="B2422" s="172"/>
      <c r="C2422" s="168"/>
      <c r="D2422" s="169"/>
      <c r="E2422" s="168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5">
      <c r="A2423" s="172"/>
      <c r="B2423" s="172"/>
      <c r="C2423" s="168"/>
      <c r="D2423" s="169"/>
      <c r="E2423" s="168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5">
      <c r="A2424" s="172"/>
      <c r="B2424" s="172"/>
      <c r="C2424" s="168"/>
      <c r="D2424" s="169"/>
      <c r="E2424" s="168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5">
      <c r="A2425" s="172"/>
      <c r="B2425" s="172"/>
      <c r="C2425" s="168"/>
      <c r="D2425" s="169"/>
      <c r="E2425" s="168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5">
      <c r="A2426" s="172"/>
      <c r="B2426" s="172"/>
      <c r="C2426" s="168"/>
      <c r="D2426" s="169"/>
      <c r="E2426" s="168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5">
      <c r="A2427" s="172"/>
      <c r="B2427" s="172"/>
      <c r="C2427" s="168"/>
      <c r="D2427" s="169"/>
      <c r="E2427" s="168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5">
      <c r="A2428" s="172"/>
      <c r="B2428" s="172"/>
      <c r="C2428" s="168"/>
      <c r="D2428" s="169"/>
      <c r="E2428" s="168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5">
      <c r="A2429" s="172"/>
      <c r="B2429" s="172"/>
      <c r="C2429" s="168"/>
      <c r="D2429" s="169"/>
      <c r="E2429" s="168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5">
      <c r="A2430" s="172"/>
      <c r="B2430" s="172"/>
      <c r="C2430" s="168"/>
      <c r="D2430" s="169"/>
      <c r="E2430" s="168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5">
      <c r="A2431" s="172"/>
      <c r="B2431" s="172"/>
      <c r="C2431" s="168"/>
      <c r="D2431" s="169"/>
      <c r="E2431" s="168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5">
      <c r="A2432" s="172"/>
      <c r="B2432" s="172"/>
      <c r="C2432" s="168"/>
      <c r="D2432" s="169"/>
      <c r="E2432" s="168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5">
      <c r="A2433" s="172"/>
      <c r="B2433" s="172"/>
      <c r="C2433" s="168"/>
      <c r="D2433" s="169"/>
      <c r="E2433" s="168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5">
      <c r="A2434" s="172"/>
      <c r="B2434" s="172"/>
      <c r="C2434" s="168"/>
      <c r="D2434" s="169"/>
      <c r="E2434" s="168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5">
      <c r="A2435" s="172"/>
      <c r="B2435" s="172"/>
      <c r="C2435" s="168"/>
      <c r="D2435" s="169"/>
      <c r="E2435" s="168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5">
      <c r="A2436" s="172"/>
      <c r="B2436" s="172"/>
      <c r="C2436" s="168"/>
      <c r="D2436" s="169"/>
      <c r="E2436" s="168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5">
      <c r="A2437" s="172"/>
      <c r="B2437" s="172"/>
      <c r="C2437" s="168"/>
      <c r="D2437" s="169"/>
      <c r="E2437" s="168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5">
      <c r="A2438" s="172"/>
      <c r="B2438" s="172"/>
      <c r="C2438" s="168"/>
      <c r="D2438" s="169"/>
      <c r="E2438" s="168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5">
      <c r="A2439" s="172"/>
      <c r="B2439" s="172"/>
      <c r="C2439" s="168"/>
      <c r="D2439" s="169"/>
      <c r="E2439" s="168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5">
      <c r="A2440" s="172"/>
      <c r="B2440" s="172"/>
      <c r="C2440" s="168"/>
      <c r="D2440" s="169"/>
      <c r="E2440" s="168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5">
      <c r="A2441" s="172"/>
      <c r="B2441" s="172"/>
      <c r="C2441" s="168"/>
      <c r="D2441" s="169"/>
      <c r="E2441" s="168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5">
      <c r="A2442" s="172"/>
      <c r="B2442" s="172"/>
      <c r="C2442" s="168"/>
      <c r="D2442" s="169"/>
      <c r="E2442" s="168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5">
      <c r="A2443" s="172"/>
      <c r="B2443" s="172"/>
      <c r="C2443" s="168"/>
      <c r="D2443" s="169"/>
      <c r="E2443" s="168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5">
      <c r="A2444" s="172"/>
      <c r="B2444" s="172"/>
      <c r="C2444" s="168"/>
      <c r="D2444" s="169"/>
      <c r="E2444" s="168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5">
      <c r="A2445" s="172"/>
      <c r="B2445" s="172"/>
      <c r="C2445" s="168"/>
      <c r="D2445" s="169"/>
      <c r="E2445" s="168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5">
      <c r="A2446" s="172"/>
      <c r="B2446" s="172"/>
      <c r="C2446" s="168"/>
      <c r="D2446" s="169"/>
      <c r="E2446" s="168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5">
      <c r="A2447" s="172"/>
      <c r="B2447" s="172"/>
      <c r="C2447" s="168"/>
      <c r="D2447" s="169"/>
      <c r="E2447" s="168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5">
      <c r="A2448" s="172"/>
      <c r="B2448" s="172"/>
      <c r="C2448" s="168"/>
      <c r="D2448" s="169"/>
      <c r="E2448" s="168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5">
      <c r="A2449" s="172"/>
      <c r="B2449" s="172"/>
      <c r="C2449" s="168"/>
      <c r="D2449" s="169"/>
      <c r="E2449" s="168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5">
      <c r="A2450" s="172"/>
      <c r="B2450" s="172"/>
      <c r="C2450" s="168"/>
      <c r="D2450" s="169"/>
      <c r="E2450" s="168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5">
      <c r="A2451" s="172"/>
      <c r="B2451" s="172"/>
      <c r="C2451" s="168"/>
      <c r="D2451" s="169"/>
      <c r="E2451" s="168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5">
      <c r="A2452" s="172"/>
      <c r="B2452" s="172"/>
      <c r="C2452" s="168"/>
      <c r="D2452" s="169"/>
      <c r="E2452" s="168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5">
      <c r="A2453" s="172"/>
      <c r="B2453" s="172"/>
      <c r="C2453" s="168"/>
      <c r="D2453" s="169"/>
      <c r="E2453" s="168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5">
      <c r="A2454" s="172"/>
      <c r="B2454" s="172"/>
      <c r="C2454" s="168"/>
      <c r="D2454" s="169"/>
      <c r="E2454" s="168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5">
      <c r="A2455" s="172"/>
      <c r="B2455" s="172"/>
      <c r="C2455" s="168"/>
      <c r="D2455" s="169"/>
      <c r="E2455" s="168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5">
      <c r="A2456" s="172"/>
      <c r="B2456" s="172"/>
      <c r="C2456" s="168"/>
      <c r="D2456" s="169"/>
      <c r="E2456" s="168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5">
      <c r="A2457" s="172"/>
      <c r="B2457" s="172"/>
      <c r="C2457" s="168"/>
      <c r="D2457" s="169"/>
      <c r="E2457" s="168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5">
      <c r="A2458" s="172"/>
      <c r="B2458" s="172"/>
      <c r="C2458" s="168"/>
      <c r="D2458" s="169"/>
      <c r="E2458" s="168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5">
      <c r="A2459" s="172"/>
      <c r="B2459" s="172"/>
      <c r="C2459" s="168"/>
      <c r="D2459" s="169"/>
      <c r="E2459" s="168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5">
      <c r="A2460" s="172"/>
      <c r="B2460" s="172"/>
      <c r="C2460" s="168"/>
      <c r="D2460" s="169"/>
      <c r="E2460" s="168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5">
      <c r="A2461" s="172"/>
      <c r="B2461" s="172"/>
      <c r="C2461" s="168"/>
      <c r="D2461" s="169"/>
      <c r="E2461" s="168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5">
      <c r="A2462" s="172"/>
      <c r="B2462" s="172"/>
      <c r="C2462" s="168"/>
      <c r="D2462" s="169"/>
      <c r="E2462" s="168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5">
      <c r="A2463" s="172"/>
      <c r="B2463" s="172"/>
      <c r="C2463" s="168"/>
      <c r="D2463" s="169"/>
      <c r="E2463" s="168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5">
      <c r="A2464" s="172"/>
      <c r="B2464" s="172"/>
      <c r="C2464" s="168"/>
      <c r="D2464" s="169"/>
      <c r="E2464" s="168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5">
      <c r="A2465" s="172"/>
      <c r="B2465" s="172"/>
      <c r="C2465" s="168"/>
      <c r="D2465" s="169"/>
      <c r="E2465" s="168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5">
      <c r="A2466" s="172"/>
      <c r="B2466" s="172"/>
      <c r="C2466" s="168"/>
      <c r="D2466" s="169"/>
      <c r="E2466" s="168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5">
      <c r="A2467" s="172"/>
      <c r="B2467" s="172"/>
      <c r="C2467" s="168"/>
      <c r="D2467" s="169"/>
      <c r="E2467" s="168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5">
      <c r="A2468" s="172"/>
      <c r="B2468" s="172"/>
      <c r="C2468" s="168"/>
      <c r="D2468" s="169"/>
      <c r="E2468" s="168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5">
      <c r="A2469" s="172"/>
      <c r="B2469" s="172"/>
      <c r="C2469" s="168"/>
      <c r="D2469" s="169"/>
      <c r="E2469" s="168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5">
      <c r="A2470" s="172"/>
      <c r="B2470" s="172"/>
      <c r="C2470" s="168"/>
      <c r="D2470" s="169"/>
      <c r="E2470" s="168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5">
      <c r="A2471" s="172"/>
      <c r="B2471" s="172"/>
      <c r="C2471" s="168"/>
      <c r="D2471" s="169"/>
      <c r="E2471" s="168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5">
      <c r="A2472" s="172"/>
      <c r="B2472" s="172"/>
      <c r="C2472" s="168"/>
      <c r="D2472" s="169"/>
      <c r="E2472" s="168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5">
      <c r="A2473" s="172"/>
      <c r="B2473" s="172"/>
      <c r="C2473" s="168"/>
      <c r="D2473" s="169"/>
      <c r="E2473" s="168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5">
      <c r="A2474" s="172"/>
      <c r="B2474" s="172"/>
      <c r="C2474" s="168"/>
      <c r="D2474" s="169"/>
      <c r="E2474" s="168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5">
      <c r="A2475" s="172"/>
      <c r="B2475" s="172"/>
      <c r="C2475" s="168"/>
      <c r="D2475" s="169"/>
      <c r="E2475" s="168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5">
      <c r="A2476" s="172"/>
      <c r="B2476" s="172"/>
      <c r="C2476" s="168"/>
      <c r="D2476" s="169"/>
      <c r="E2476" s="168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5">
      <c r="A2477" s="172"/>
      <c r="B2477" s="172"/>
      <c r="C2477" s="168"/>
      <c r="D2477" s="169"/>
      <c r="E2477" s="168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5">
      <c r="A2478" s="172"/>
      <c r="B2478" s="172"/>
      <c r="C2478" s="168"/>
      <c r="D2478" s="169"/>
      <c r="E2478" s="168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5">
      <c r="A2479" s="172"/>
      <c r="B2479" s="172"/>
      <c r="C2479" s="168"/>
      <c r="D2479" s="169"/>
      <c r="E2479" s="168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5">
      <c r="A2480" s="172"/>
      <c r="B2480" s="172"/>
      <c r="C2480" s="168"/>
      <c r="D2480" s="169"/>
      <c r="E2480" s="168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5">
      <c r="A2481" s="172"/>
      <c r="B2481" s="172"/>
      <c r="C2481" s="168"/>
      <c r="D2481" s="169"/>
      <c r="E2481" s="168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5">
      <c r="A2482" s="172"/>
      <c r="B2482" s="172"/>
      <c r="C2482" s="168"/>
      <c r="D2482" s="169"/>
      <c r="E2482" s="168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5">
      <c r="A2483" s="172"/>
      <c r="B2483" s="172"/>
      <c r="C2483" s="168"/>
      <c r="D2483" s="169"/>
      <c r="E2483" s="168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5">
      <c r="A2484" s="172"/>
      <c r="B2484" s="172"/>
      <c r="C2484" s="168"/>
      <c r="D2484" s="169"/>
      <c r="E2484" s="168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5">
      <c r="A2485" s="172"/>
      <c r="B2485" s="172"/>
      <c r="C2485" s="168"/>
      <c r="D2485" s="169"/>
      <c r="E2485" s="168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5">
      <c r="A2486" s="172"/>
      <c r="B2486" s="172"/>
      <c r="C2486" s="168"/>
      <c r="D2486" s="169"/>
      <c r="E2486" s="168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5">
      <c r="A2487" s="172"/>
      <c r="B2487" s="172"/>
      <c r="C2487" s="168"/>
      <c r="D2487" s="169"/>
      <c r="E2487" s="168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5">
      <c r="A2488" s="172"/>
      <c r="B2488" s="172"/>
      <c r="C2488" s="168"/>
      <c r="D2488" s="169"/>
      <c r="E2488" s="168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5">
      <c r="A2489" s="172"/>
      <c r="B2489" s="172"/>
      <c r="C2489" s="168"/>
      <c r="D2489" s="169"/>
      <c r="E2489" s="168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5">
      <c r="A2490" s="172"/>
      <c r="B2490" s="172"/>
      <c r="C2490" s="168"/>
      <c r="D2490" s="169"/>
      <c r="E2490" s="168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5">
      <c r="A2491" s="172"/>
      <c r="B2491" s="172"/>
      <c r="C2491" s="168"/>
      <c r="D2491" s="169"/>
      <c r="E2491" s="168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5">
      <c r="A2492" s="172"/>
      <c r="B2492" s="172"/>
      <c r="C2492" s="168"/>
      <c r="D2492" s="169"/>
      <c r="E2492" s="168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5">
      <c r="A2493" s="172"/>
      <c r="B2493" s="172"/>
      <c r="C2493" s="168"/>
      <c r="D2493" s="169"/>
      <c r="E2493" s="168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5">
      <c r="A2494" s="172"/>
      <c r="B2494" s="172"/>
      <c r="C2494" s="168"/>
      <c r="D2494" s="169"/>
      <c r="E2494" s="168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5">
      <c r="A2495" s="172"/>
      <c r="B2495" s="172"/>
      <c r="C2495" s="168"/>
      <c r="D2495" s="169"/>
      <c r="E2495" s="168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5">
      <c r="A2496" s="172"/>
      <c r="B2496" s="172"/>
      <c r="C2496" s="168"/>
      <c r="D2496" s="169"/>
      <c r="E2496" s="168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5">
      <c r="A2497" s="172"/>
      <c r="B2497" s="172"/>
      <c r="C2497" s="168"/>
      <c r="D2497" s="169"/>
      <c r="E2497" s="168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5">
      <c r="A2498" s="172"/>
      <c r="B2498" s="172"/>
      <c r="C2498" s="168"/>
      <c r="D2498" s="169"/>
      <c r="E2498" s="168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5">
      <c r="A2499" s="172"/>
      <c r="B2499" s="172"/>
      <c r="C2499" s="168"/>
      <c r="D2499" s="169"/>
      <c r="E2499" s="168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5">
      <c r="A2500" s="172"/>
      <c r="B2500" s="172"/>
      <c r="C2500" s="168"/>
      <c r="D2500" s="169"/>
      <c r="E2500" s="168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5">
      <c r="A2501" s="172"/>
      <c r="B2501" s="172"/>
      <c r="C2501" s="168"/>
      <c r="D2501" s="169"/>
      <c r="E2501" s="168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5">
      <c r="A2502" s="172"/>
      <c r="B2502" s="172"/>
      <c r="C2502" s="168"/>
      <c r="D2502" s="169"/>
      <c r="E2502" s="168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5">
      <c r="A2503" s="172"/>
      <c r="B2503" s="172"/>
      <c r="C2503" s="168"/>
      <c r="D2503" s="169"/>
      <c r="E2503" s="168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5">
      <c r="A2504" s="172"/>
      <c r="B2504" s="172"/>
      <c r="C2504" s="168"/>
      <c r="D2504" s="169"/>
      <c r="E2504" s="168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5">
      <c r="A2505" s="172"/>
      <c r="B2505" s="172"/>
      <c r="C2505" s="168"/>
      <c r="D2505" s="169"/>
      <c r="E2505" s="168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5">
      <c r="A2506" s="172"/>
      <c r="B2506" s="172"/>
      <c r="C2506" s="168"/>
      <c r="D2506" s="169"/>
      <c r="E2506" s="168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5">
      <c r="A2507" s="172"/>
      <c r="B2507" s="172"/>
      <c r="C2507" s="168"/>
      <c r="D2507" s="169"/>
      <c r="E2507" s="168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5">
      <c r="A2508" s="172"/>
      <c r="B2508" s="172"/>
      <c r="C2508" s="168"/>
      <c r="D2508" s="169"/>
      <c r="E2508" s="168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5">
      <c r="A2509" s="172"/>
      <c r="B2509" s="172"/>
      <c r="C2509" s="168"/>
      <c r="D2509" s="169"/>
      <c r="E2509" s="168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5">
      <c r="A2510" s="172"/>
      <c r="B2510" s="172"/>
      <c r="C2510" s="168"/>
      <c r="D2510" s="169"/>
      <c r="E2510" s="168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5">
      <c r="A2511" s="172"/>
      <c r="B2511" s="172"/>
      <c r="C2511" s="168"/>
      <c r="D2511" s="169"/>
      <c r="E2511" s="168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5">
      <c r="A2512" s="172"/>
      <c r="B2512" s="172"/>
      <c r="C2512" s="168"/>
      <c r="D2512" s="169"/>
      <c r="E2512" s="168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5">
      <c r="A2513" s="172"/>
      <c r="B2513" s="172"/>
      <c r="C2513" s="168"/>
      <c r="D2513" s="169"/>
      <c r="E2513" s="168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5">
      <c r="A2514" s="172"/>
      <c r="B2514" s="172"/>
      <c r="C2514" s="168"/>
      <c r="D2514" s="169"/>
      <c r="E2514" s="168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5">
      <c r="A2515" s="172"/>
      <c r="B2515" s="172"/>
      <c r="C2515" s="168"/>
      <c r="D2515" s="169"/>
      <c r="E2515" s="168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5">
      <c r="A2516" s="172"/>
      <c r="B2516" s="172"/>
      <c r="C2516" s="168"/>
      <c r="D2516" s="169"/>
      <c r="E2516" s="168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5">
      <c r="A2517" s="172"/>
      <c r="B2517" s="172"/>
      <c r="C2517" s="168"/>
      <c r="D2517" s="169"/>
      <c r="E2517" s="168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5">
      <c r="A2518" s="172"/>
      <c r="B2518" s="172"/>
      <c r="C2518" s="168"/>
      <c r="D2518" s="169"/>
      <c r="E2518" s="168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5">
      <c r="A2519" s="172"/>
      <c r="B2519" s="172"/>
      <c r="C2519" s="168"/>
      <c r="D2519" s="169"/>
      <c r="E2519" s="168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5">
      <c r="A2520" s="172"/>
      <c r="B2520" s="172"/>
      <c r="C2520" s="168"/>
      <c r="D2520" s="169"/>
      <c r="E2520" s="168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5">
      <c r="A2521" s="172"/>
      <c r="B2521" s="172"/>
      <c r="C2521" s="168"/>
      <c r="D2521" s="169"/>
      <c r="E2521" s="168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5">
      <c r="A2522" s="172"/>
      <c r="B2522" s="172"/>
      <c r="C2522" s="168"/>
      <c r="D2522" s="169"/>
      <c r="E2522" s="168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5">
      <c r="A2523" s="172"/>
      <c r="B2523" s="172"/>
      <c r="C2523" s="168"/>
      <c r="D2523" s="169"/>
      <c r="E2523" s="168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5">
      <c r="A2524" s="172"/>
      <c r="B2524" s="172"/>
      <c r="C2524" s="168"/>
      <c r="D2524" s="169"/>
      <c r="E2524" s="168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5">
      <c r="A2525" s="172"/>
      <c r="B2525" s="172"/>
      <c r="C2525" s="168"/>
      <c r="D2525" s="169"/>
      <c r="E2525" s="168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5">
      <c r="A2526" s="172"/>
      <c r="B2526" s="172"/>
      <c r="C2526" s="168"/>
      <c r="D2526" s="169"/>
      <c r="E2526" s="168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5">
      <c r="A2527" s="172"/>
      <c r="B2527" s="172"/>
      <c r="C2527" s="168"/>
      <c r="D2527" s="169"/>
      <c r="E2527" s="168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5">
      <c r="A2528" s="172"/>
      <c r="B2528" s="172"/>
      <c r="C2528" s="168"/>
      <c r="D2528" s="169"/>
      <c r="E2528" s="168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5">
      <c r="A2529" s="172"/>
      <c r="B2529" s="172"/>
      <c r="C2529" s="168"/>
      <c r="D2529" s="169"/>
      <c r="E2529" s="168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5">
      <c r="A2530" s="172"/>
      <c r="B2530" s="172"/>
      <c r="C2530" s="168"/>
      <c r="D2530" s="169"/>
      <c r="E2530" s="168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5">
      <c r="A2531" s="172"/>
      <c r="B2531" s="172"/>
      <c r="C2531" s="168"/>
      <c r="D2531" s="169"/>
      <c r="E2531" s="168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5">
      <c r="A2532" s="172"/>
      <c r="B2532" s="172"/>
      <c r="C2532" s="168"/>
      <c r="D2532" s="169"/>
      <c r="E2532" s="168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5">
      <c r="A2533" s="172"/>
      <c r="B2533" s="172"/>
      <c r="C2533" s="168"/>
      <c r="D2533" s="169"/>
      <c r="E2533" s="168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5">
      <c r="A2534" s="172"/>
      <c r="B2534" s="172"/>
      <c r="C2534" s="168"/>
      <c r="D2534" s="169"/>
      <c r="E2534" s="168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5">
      <c r="A2535" s="172"/>
      <c r="B2535" s="172"/>
      <c r="C2535" s="168"/>
      <c r="D2535" s="169"/>
      <c r="E2535" s="168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5">
      <c r="A2536" s="172"/>
      <c r="B2536" s="172"/>
      <c r="C2536" s="168"/>
      <c r="D2536" s="169"/>
      <c r="E2536" s="168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5">
      <c r="A2537" s="172"/>
      <c r="B2537" s="172"/>
      <c r="C2537" s="168"/>
      <c r="D2537" s="169"/>
      <c r="E2537" s="168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5">
      <c r="A2538" s="172"/>
      <c r="B2538" s="172"/>
      <c r="C2538" s="168"/>
      <c r="D2538" s="169"/>
      <c r="E2538" s="168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5">
      <c r="A2539" s="172"/>
      <c r="B2539" s="172"/>
      <c r="C2539" s="168"/>
      <c r="D2539" s="169"/>
      <c r="E2539" s="168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5">
      <c r="A2540" s="172"/>
      <c r="B2540" s="172"/>
      <c r="C2540" s="168"/>
      <c r="D2540" s="169"/>
      <c r="E2540" s="168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5">
      <c r="A2541" s="172"/>
      <c r="B2541" s="172"/>
      <c r="C2541" s="168"/>
      <c r="D2541" s="169"/>
      <c r="E2541" s="168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5">
      <c r="A2542" s="172"/>
      <c r="B2542" s="172"/>
      <c r="C2542" s="168"/>
      <c r="D2542" s="169"/>
      <c r="E2542" s="168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5">
      <c r="A2543" s="172"/>
      <c r="B2543" s="172"/>
      <c r="C2543" s="168"/>
      <c r="D2543" s="169"/>
      <c r="E2543" s="168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5">
      <c r="A2544" s="172"/>
      <c r="B2544" s="172"/>
      <c r="C2544" s="168"/>
      <c r="D2544" s="169"/>
      <c r="E2544" s="168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5">
      <c r="A2545" s="172"/>
      <c r="B2545" s="172"/>
      <c r="C2545" s="168"/>
      <c r="D2545" s="169"/>
      <c r="E2545" s="168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5">
      <c r="A2546" s="172"/>
      <c r="B2546" s="172"/>
      <c r="C2546" s="168"/>
      <c r="D2546" s="169"/>
      <c r="E2546" s="168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5">
      <c r="A2547" s="172"/>
      <c r="B2547" s="172"/>
      <c r="C2547" s="168"/>
      <c r="D2547" s="169"/>
      <c r="E2547" s="168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5">
      <c r="A2548" s="172"/>
      <c r="B2548" s="172"/>
      <c r="C2548" s="168"/>
      <c r="D2548" s="169"/>
      <c r="E2548" s="168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5">
      <c r="A2549" s="172"/>
      <c r="B2549" s="172"/>
      <c r="C2549" s="168"/>
      <c r="D2549" s="169"/>
      <c r="E2549" s="168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5">
      <c r="A2550" s="172"/>
      <c r="B2550" s="172"/>
      <c r="C2550" s="168"/>
      <c r="D2550" s="169"/>
      <c r="E2550" s="168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5">
      <c r="A2551" s="172"/>
      <c r="B2551" s="172"/>
      <c r="C2551" s="168"/>
      <c r="D2551" s="169"/>
      <c r="E2551" s="168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5">
      <c r="A2552" s="172"/>
      <c r="B2552" s="172"/>
      <c r="C2552" s="168"/>
      <c r="D2552" s="169"/>
      <c r="E2552" s="168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5">
      <c r="A2553" s="172"/>
      <c r="B2553" s="172"/>
      <c r="C2553" s="168"/>
      <c r="D2553" s="169"/>
      <c r="E2553" s="168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5">
      <c r="A2554" s="172"/>
      <c r="B2554" s="172"/>
      <c r="C2554" s="168"/>
      <c r="D2554" s="169"/>
      <c r="E2554" s="168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5">
      <c r="A2555" s="172"/>
      <c r="B2555" s="172"/>
      <c r="C2555" s="168"/>
      <c r="D2555" s="169"/>
      <c r="E2555" s="168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5">
      <c r="A2556" s="172"/>
      <c r="B2556" s="172"/>
      <c r="C2556" s="168"/>
      <c r="D2556" s="169"/>
      <c r="E2556" s="168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5">
      <c r="A2557" s="172"/>
      <c r="B2557" s="172"/>
      <c r="C2557" s="168"/>
      <c r="D2557" s="169"/>
      <c r="E2557" s="168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5">
      <c r="A2558" s="172"/>
      <c r="B2558" s="172"/>
      <c r="C2558" s="168"/>
      <c r="D2558" s="169"/>
      <c r="E2558" s="168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5">
      <c r="A2559" s="172"/>
      <c r="B2559" s="172"/>
      <c r="C2559" s="168"/>
      <c r="D2559" s="169"/>
      <c r="E2559" s="168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5">
      <c r="A2560" s="172"/>
      <c r="B2560" s="172"/>
      <c r="C2560" s="168"/>
      <c r="D2560" s="169"/>
      <c r="E2560" s="168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5">
      <c r="A2561" s="172"/>
      <c r="B2561" s="172"/>
      <c r="C2561" s="168"/>
      <c r="D2561" s="169"/>
      <c r="E2561" s="168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5">
      <c r="A2562" s="172"/>
      <c r="B2562" s="172"/>
      <c r="C2562" s="168"/>
      <c r="D2562" s="169"/>
      <c r="E2562" s="168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5">
      <c r="A2563" s="172"/>
      <c r="B2563" s="172"/>
      <c r="C2563" s="168"/>
      <c r="D2563" s="169"/>
      <c r="E2563" s="168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5">
      <c r="A2564" s="172"/>
      <c r="B2564" s="172"/>
      <c r="C2564" s="168"/>
      <c r="D2564" s="169"/>
      <c r="E2564" s="168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5">
      <c r="A2565" s="172"/>
      <c r="B2565" s="172"/>
      <c r="C2565" s="168"/>
      <c r="D2565" s="169"/>
      <c r="E2565" s="168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5">
      <c r="A2566" s="172"/>
      <c r="B2566" s="172"/>
      <c r="C2566" s="168"/>
      <c r="D2566" s="169"/>
      <c r="E2566" s="168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5">
      <c r="A2567" s="172"/>
      <c r="B2567" s="172"/>
      <c r="C2567" s="168"/>
      <c r="D2567" s="169"/>
      <c r="E2567" s="168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5">
      <c r="A2568" s="172"/>
      <c r="B2568" s="172"/>
      <c r="C2568" s="168"/>
      <c r="D2568" s="169"/>
      <c r="E2568" s="168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5">
      <c r="A2569" s="172"/>
      <c r="B2569" s="172"/>
      <c r="C2569" s="168"/>
      <c r="D2569" s="169"/>
      <c r="E2569" s="168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5">
      <c r="A2570" s="172"/>
      <c r="B2570" s="172"/>
      <c r="C2570" s="168"/>
      <c r="D2570" s="169"/>
      <c r="E2570" s="168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5">
      <c r="A2571" s="172"/>
      <c r="B2571" s="172"/>
      <c r="C2571" s="168"/>
      <c r="D2571" s="169"/>
      <c r="E2571" s="168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5">
      <c r="A2572" s="172"/>
      <c r="B2572" s="172"/>
      <c r="C2572" s="168"/>
      <c r="D2572" s="169"/>
      <c r="E2572" s="168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5">
      <c r="A2573" s="172"/>
      <c r="B2573" s="172"/>
      <c r="C2573" s="168"/>
      <c r="D2573" s="169"/>
      <c r="E2573" s="168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5">
      <c r="A2574" s="172"/>
      <c r="B2574" s="172"/>
      <c r="C2574" s="168"/>
      <c r="D2574" s="169"/>
      <c r="E2574" s="168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5">
      <c r="A2575" s="172"/>
      <c r="B2575" s="172"/>
      <c r="C2575" s="168"/>
      <c r="D2575" s="169"/>
      <c r="E2575" s="168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5">
      <c r="A2576" s="172"/>
      <c r="B2576" s="172"/>
      <c r="C2576" s="168"/>
      <c r="D2576" s="169"/>
      <c r="E2576" s="168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5">
      <c r="A2577" s="172"/>
      <c r="B2577" s="172"/>
      <c r="C2577" s="168"/>
      <c r="D2577" s="169"/>
      <c r="E2577" s="168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5">
      <c r="A2578" s="172"/>
      <c r="B2578" s="172"/>
      <c r="C2578" s="168"/>
      <c r="D2578" s="169"/>
      <c r="E2578" s="168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5">
      <c r="A2579" s="172"/>
      <c r="B2579" s="172"/>
      <c r="C2579" s="168"/>
      <c r="D2579" s="169"/>
      <c r="E2579" s="168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5">
      <c r="A2580" s="172"/>
      <c r="B2580" s="172"/>
      <c r="C2580" s="168"/>
      <c r="D2580" s="169"/>
      <c r="E2580" s="168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5">
      <c r="A2581" s="172"/>
      <c r="B2581" s="172"/>
      <c r="C2581" s="168"/>
      <c r="D2581" s="169"/>
      <c r="E2581" s="168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5">
      <c r="A2582" s="172"/>
      <c r="B2582" s="172"/>
      <c r="C2582" s="168"/>
      <c r="D2582" s="169"/>
      <c r="E2582" s="168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5">
      <c r="A2583" s="172"/>
      <c r="B2583" s="172"/>
      <c r="C2583" s="168"/>
      <c r="D2583" s="169"/>
      <c r="E2583" s="168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5">
      <c r="A2584" s="172"/>
      <c r="B2584" s="172"/>
      <c r="C2584" s="168"/>
      <c r="D2584" s="169"/>
      <c r="E2584" s="168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5">
      <c r="A2585" s="172"/>
      <c r="B2585" s="172"/>
      <c r="C2585" s="168"/>
      <c r="D2585" s="169"/>
      <c r="E2585" s="168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5">
      <c r="A2586" s="172"/>
      <c r="B2586" s="172"/>
      <c r="C2586" s="168"/>
      <c r="D2586" s="169"/>
      <c r="E2586" s="168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5">
      <c r="A2587" s="172"/>
      <c r="B2587" s="172"/>
      <c r="C2587" s="168"/>
      <c r="D2587" s="169"/>
      <c r="E2587" s="168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5">
      <c r="A2588" s="172"/>
      <c r="B2588" s="172"/>
      <c r="C2588" s="168"/>
      <c r="D2588" s="169"/>
      <c r="E2588" s="168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5">
      <c r="A2589" s="172"/>
      <c r="B2589" s="172"/>
      <c r="C2589" s="168"/>
      <c r="D2589" s="169"/>
      <c r="E2589" s="168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5">
      <c r="A2590" s="172"/>
      <c r="B2590" s="172"/>
      <c r="C2590" s="168"/>
      <c r="D2590" s="169"/>
      <c r="E2590" s="168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5">
      <c r="A2591" s="172"/>
      <c r="B2591" s="172"/>
      <c r="C2591" s="168"/>
      <c r="D2591" s="169"/>
      <c r="E2591" s="168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5">
      <c r="A2592" s="172"/>
      <c r="B2592" s="172"/>
      <c r="C2592" s="168"/>
      <c r="D2592" s="169"/>
      <c r="E2592" s="168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5">
      <c r="A2593" s="172"/>
      <c r="B2593" s="172"/>
      <c r="C2593" s="168"/>
      <c r="D2593" s="169"/>
      <c r="E2593" s="168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5">
      <c r="A2594" s="172"/>
      <c r="B2594" s="172"/>
      <c r="C2594" s="168"/>
      <c r="D2594" s="169"/>
      <c r="E2594" s="168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5">
      <c r="A2595" s="172"/>
      <c r="B2595" s="172"/>
      <c r="C2595" s="168"/>
      <c r="D2595" s="169"/>
      <c r="E2595" s="168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5">
      <c r="A2596" s="172"/>
      <c r="B2596" s="172"/>
      <c r="C2596" s="168"/>
      <c r="D2596" s="169"/>
      <c r="E2596" s="168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5">
      <c r="A2597" s="172"/>
      <c r="B2597" s="172"/>
      <c r="C2597" s="168"/>
      <c r="D2597" s="169"/>
      <c r="E2597" s="168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5">
      <c r="A2598" s="172"/>
      <c r="B2598" s="172"/>
      <c r="C2598" s="168"/>
      <c r="D2598" s="169"/>
      <c r="E2598" s="168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5">
      <c r="A2599" s="172"/>
      <c r="B2599" s="172"/>
      <c r="C2599" s="168"/>
      <c r="D2599" s="169"/>
      <c r="E2599" s="168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5">
      <c r="A2600" s="172"/>
      <c r="B2600" s="172"/>
      <c r="C2600" s="168"/>
      <c r="D2600" s="169"/>
      <c r="E2600" s="168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5">
      <c r="A2601" s="172"/>
      <c r="B2601" s="172"/>
      <c r="C2601" s="168"/>
      <c r="D2601" s="169"/>
      <c r="E2601" s="168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5">
      <c r="A2602" s="172"/>
      <c r="B2602" s="172"/>
      <c r="C2602" s="168"/>
      <c r="D2602" s="169"/>
      <c r="E2602" s="168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5">
      <c r="A2603" s="172"/>
      <c r="B2603" s="172"/>
      <c r="C2603" s="168"/>
      <c r="D2603" s="169"/>
      <c r="E2603" s="168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5">
      <c r="A2604" s="172"/>
      <c r="B2604" s="172"/>
      <c r="C2604" s="168"/>
      <c r="D2604" s="169"/>
      <c r="E2604" s="168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5">
      <c r="A2605" s="172"/>
      <c r="B2605" s="172"/>
      <c r="C2605" s="168"/>
      <c r="D2605" s="169"/>
      <c r="E2605" s="168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5">
      <c r="A2606" s="172"/>
      <c r="B2606" s="172"/>
      <c r="C2606" s="168"/>
      <c r="D2606" s="169"/>
      <c r="E2606" s="168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5">
      <c r="A2607" s="172"/>
      <c r="B2607" s="172"/>
      <c r="C2607" s="168"/>
      <c r="D2607" s="169"/>
      <c r="E2607" s="168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5">
      <c r="A2608" s="172"/>
      <c r="B2608" s="172"/>
      <c r="C2608" s="168"/>
      <c r="D2608" s="169"/>
      <c r="E2608" s="168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5">
      <c r="A2609" s="172"/>
      <c r="B2609" s="172"/>
      <c r="C2609" s="168"/>
      <c r="D2609" s="169"/>
      <c r="E2609" s="168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5">
      <c r="A2610" s="172"/>
      <c r="B2610" s="172"/>
      <c r="C2610" s="168"/>
      <c r="D2610" s="169"/>
      <c r="E2610" s="168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5">
      <c r="A2611" s="172"/>
      <c r="B2611" s="172"/>
      <c r="C2611" s="168"/>
      <c r="D2611" s="169"/>
      <c r="E2611" s="168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5">
      <c r="A2612" s="172"/>
      <c r="B2612" s="172"/>
      <c r="C2612" s="168"/>
      <c r="D2612" s="169"/>
      <c r="E2612" s="168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5">
      <c r="A2613" s="172"/>
      <c r="B2613" s="172"/>
      <c r="C2613" s="168"/>
      <c r="D2613" s="169"/>
      <c r="E2613" s="168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5">
      <c r="A2614" s="172"/>
      <c r="B2614" s="172"/>
      <c r="C2614" s="168"/>
      <c r="D2614" s="169"/>
      <c r="E2614" s="168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5">
      <c r="A2615" s="172"/>
      <c r="B2615" s="172"/>
      <c r="C2615" s="168"/>
      <c r="D2615" s="169"/>
      <c r="E2615" s="168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5">
      <c r="A2616" s="172"/>
      <c r="B2616" s="172"/>
      <c r="C2616" s="168"/>
      <c r="D2616" s="169"/>
      <c r="E2616" s="168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5">
      <c r="A2617" s="172"/>
      <c r="B2617" s="172"/>
      <c r="C2617" s="168"/>
      <c r="D2617" s="169"/>
      <c r="E2617" s="168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5">
      <c r="A2618" s="172"/>
      <c r="B2618" s="172"/>
      <c r="C2618" s="168"/>
      <c r="D2618" s="169"/>
      <c r="E2618" s="168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5">
      <c r="A2619" s="172"/>
      <c r="B2619" s="172"/>
      <c r="C2619" s="168"/>
      <c r="D2619" s="169"/>
      <c r="E2619" s="168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5">
      <c r="A2620" s="172"/>
      <c r="B2620" s="172"/>
      <c r="C2620" s="168"/>
      <c r="D2620" s="169"/>
      <c r="E2620" s="168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5">
      <c r="A2621" s="172"/>
      <c r="B2621" s="172"/>
      <c r="C2621" s="168"/>
      <c r="D2621" s="169"/>
      <c r="E2621" s="168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5">
      <c r="A2622" s="172"/>
      <c r="B2622" s="172"/>
      <c r="C2622" s="168"/>
      <c r="D2622" s="169"/>
      <c r="E2622" s="168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5">
      <c r="A2623" s="172"/>
      <c r="B2623" s="172"/>
      <c r="C2623" s="168"/>
      <c r="D2623" s="169"/>
      <c r="E2623" s="168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5">
      <c r="A2624" s="172"/>
      <c r="B2624" s="172"/>
      <c r="C2624" s="168"/>
      <c r="D2624" s="169"/>
      <c r="E2624" s="168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5">
      <c r="A2625" s="172"/>
      <c r="B2625" s="172"/>
      <c r="C2625" s="168"/>
      <c r="D2625" s="169"/>
      <c r="E2625" s="168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5">
      <c r="A2626" s="172"/>
      <c r="B2626" s="172"/>
      <c r="C2626" s="168"/>
      <c r="D2626" s="169"/>
      <c r="E2626" s="168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5">
      <c r="A2627" s="172"/>
      <c r="B2627" s="172"/>
      <c r="C2627" s="168"/>
      <c r="D2627" s="169"/>
      <c r="E2627" s="168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5">
      <c r="A2628" s="172"/>
      <c r="B2628" s="172"/>
      <c r="C2628" s="168"/>
      <c r="D2628" s="169"/>
      <c r="E2628" s="168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5">
      <c r="A2629" s="172"/>
      <c r="B2629" s="172"/>
      <c r="C2629" s="168"/>
      <c r="D2629" s="169"/>
      <c r="E2629" s="168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5">
      <c r="A2630" s="172"/>
      <c r="B2630" s="172"/>
      <c r="C2630" s="168"/>
      <c r="D2630" s="169"/>
      <c r="E2630" s="168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5">
      <c r="A2631" s="172"/>
      <c r="B2631" s="172"/>
      <c r="C2631" s="168"/>
      <c r="D2631" s="169"/>
      <c r="E2631" s="168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5">
      <c r="A2632" s="172"/>
      <c r="B2632" s="172"/>
      <c r="C2632" s="168"/>
      <c r="D2632" s="169"/>
      <c r="E2632" s="168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5">
      <c r="A2633" s="172"/>
      <c r="B2633" s="172"/>
      <c r="C2633" s="168"/>
      <c r="D2633" s="169"/>
      <c r="E2633" s="168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5">
      <c r="A2634" s="172"/>
      <c r="B2634" s="172"/>
      <c r="C2634" s="168"/>
      <c r="D2634" s="169"/>
      <c r="E2634" s="168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5">
      <c r="A2635" s="172"/>
      <c r="B2635" s="172"/>
      <c r="C2635" s="168"/>
      <c r="D2635" s="169"/>
      <c r="E2635" s="168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5">
      <c r="A2636" s="172"/>
      <c r="B2636" s="172"/>
      <c r="C2636" s="168"/>
      <c r="D2636" s="169"/>
      <c r="E2636" s="168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5">
      <c r="A2637" s="172"/>
      <c r="B2637" s="172"/>
      <c r="C2637" s="168"/>
      <c r="D2637" s="169"/>
      <c r="E2637" s="168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5">
      <c r="A2638" s="172"/>
      <c r="B2638" s="172"/>
      <c r="C2638" s="168"/>
      <c r="D2638" s="169"/>
      <c r="E2638" s="168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5">
      <c r="A2639" s="172"/>
      <c r="B2639" s="172"/>
      <c r="C2639" s="168"/>
      <c r="D2639" s="169"/>
      <c r="E2639" s="168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5">
      <c r="A2640" s="172"/>
      <c r="B2640" s="172"/>
      <c r="C2640" s="168"/>
      <c r="D2640" s="169"/>
      <c r="E2640" s="168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5">
      <c r="A2641" s="172"/>
      <c r="B2641" s="172"/>
      <c r="C2641" s="168"/>
      <c r="D2641" s="169"/>
      <c r="E2641" s="168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5">
      <c r="A2642" s="172"/>
      <c r="B2642" s="172"/>
      <c r="C2642" s="168"/>
      <c r="D2642" s="169"/>
      <c r="E2642" s="168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5">
      <c r="A2643" s="172"/>
      <c r="B2643" s="172"/>
      <c r="C2643" s="168"/>
      <c r="D2643" s="169"/>
      <c r="E2643" s="168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5">
      <c r="A2644" s="172"/>
      <c r="B2644" s="172"/>
      <c r="C2644" s="168"/>
      <c r="D2644" s="169"/>
      <c r="E2644" s="168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5">
      <c r="A2645" s="172"/>
      <c r="B2645" s="172"/>
      <c r="C2645" s="168"/>
      <c r="D2645" s="169"/>
      <c r="E2645" s="168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5">
      <c r="A2646" s="172"/>
      <c r="B2646" s="172"/>
      <c r="C2646" s="168"/>
      <c r="D2646" s="169"/>
      <c r="E2646" s="168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.75" customHeight="1" x14ac:dyDescent="0.25">
      <c r="A2647" s="172"/>
      <c r="B2647" s="172"/>
      <c r="C2647" s="168"/>
      <c r="D2647" s="169"/>
      <c r="E2647" s="168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" customHeight="1" x14ac:dyDescent="0.25">
      <c r="A2648" s="172"/>
      <c r="B2648" s="172"/>
      <c r="C2648" s="168"/>
      <c r="D2648" s="169"/>
      <c r="E2648" s="168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5">
      <c r="A2649" s="172"/>
      <c r="B2649" s="172"/>
      <c r="C2649" s="168"/>
      <c r="D2649" s="169"/>
      <c r="E2649" s="168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5">
      <c r="A2650" s="172"/>
      <c r="B2650" s="172"/>
      <c r="C2650" s="168"/>
      <c r="D2650" s="169"/>
      <c r="E2650" s="168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5">
      <c r="A2651" s="172"/>
      <c r="B2651" s="172"/>
      <c r="C2651" s="168"/>
      <c r="D2651" s="169"/>
      <c r="E2651" s="168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5">
      <c r="A2652" s="172"/>
      <c r="B2652" s="172"/>
      <c r="C2652" s="168"/>
      <c r="D2652" s="169"/>
      <c r="E2652" s="168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5">
      <c r="A2653" s="172"/>
      <c r="B2653" s="172"/>
      <c r="C2653" s="168"/>
      <c r="D2653" s="169"/>
      <c r="E2653" s="168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.75" customHeight="1" x14ac:dyDescent="0.25">
      <c r="A2654" s="172"/>
      <c r="B2654" s="172"/>
      <c r="C2654" s="168"/>
      <c r="D2654" s="169"/>
      <c r="E2654" s="168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5">
      <c r="A2655" s="172"/>
      <c r="B2655" s="172"/>
      <c r="C2655" s="168"/>
      <c r="D2655" s="169"/>
      <c r="E2655" s="168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5">
      <c r="A2656" s="172"/>
      <c r="B2656" s="172"/>
      <c r="C2656" s="168"/>
      <c r="D2656" s="169"/>
      <c r="E2656" s="168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5">
      <c r="A2657" s="172"/>
      <c r="B2657" s="172"/>
      <c r="C2657" s="168"/>
      <c r="D2657" s="169"/>
      <c r="E2657" s="168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5">
      <c r="A2658" s="172"/>
      <c r="B2658" s="172"/>
      <c r="C2658" s="168"/>
      <c r="D2658" s="169"/>
      <c r="E2658" s="168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5">
      <c r="A2659" s="172"/>
      <c r="B2659" s="172"/>
      <c r="C2659" s="168"/>
      <c r="D2659" s="169"/>
      <c r="E2659" s="168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5">
      <c r="A2660" s="172"/>
      <c r="B2660" s="172"/>
      <c r="C2660" s="168"/>
      <c r="D2660" s="169"/>
      <c r="E2660" s="168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5">
      <c r="A2661" s="172"/>
      <c r="B2661" s="172"/>
      <c r="C2661" s="168"/>
      <c r="D2661" s="169"/>
      <c r="E2661" s="168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5">
      <c r="A2662" s="172"/>
      <c r="B2662" s="172"/>
      <c r="C2662" s="168"/>
      <c r="D2662" s="169"/>
      <c r="E2662" s="168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5">
      <c r="A2663" s="172"/>
      <c r="B2663" s="172"/>
      <c r="C2663" s="168"/>
      <c r="D2663" s="169"/>
      <c r="E2663" s="168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5">
      <c r="A2664" s="172"/>
      <c r="B2664" s="172"/>
      <c r="C2664" s="168"/>
      <c r="D2664" s="169"/>
      <c r="E2664" s="168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5">
      <c r="A2665" s="172"/>
      <c r="B2665" s="172"/>
      <c r="C2665" s="168"/>
      <c r="D2665" s="169"/>
      <c r="E2665" s="168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5">
      <c r="A2666" s="172"/>
      <c r="B2666" s="172"/>
      <c r="C2666" s="168"/>
      <c r="D2666" s="169"/>
      <c r="E2666" s="168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5">
      <c r="A2667" s="172"/>
      <c r="B2667" s="172"/>
      <c r="C2667" s="168"/>
      <c r="D2667" s="169"/>
      <c r="E2667" s="168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5">
      <c r="A2668" s="172"/>
      <c r="B2668" s="172"/>
      <c r="C2668" s="168"/>
      <c r="D2668" s="169"/>
      <c r="E2668" s="168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5">
      <c r="A2669" s="172"/>
      <c r="B2669" s="172"/>
      <c r="C2669" s="168"/>
      <c r="D2669" s="169"/>
      <c r="E2669" s="168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5">
      <c r="A2670" s="172"/>
      <c r="B2670" s="172"/>
      <c r="C2670" s="168"/>
      <c r="D2670" s="169"/>
      <c r="E2670" s="168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5">
      <c r="A2671" s="172"/>
      <c r="B2671" s="172"/>
      <c r="C2671" s="168"/>
      <c r="D2671" s="169"/>
      <c r="E2671" s="168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5">
      <c r="A2672" s="172"/>
      <c r="B2672" s="172"/>
      <c r="C2672" s="168"/>
      <c r="D2672" s="169"/>
      <c r="E2672" s="168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5">
      <c r="A2673" s="172"/>
      <c r="B2673" s="172"/>
      <c r="C2673" s="168"/>
      <c r="D2673" s="169"/>
      <c r="E2673" s="168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5">
      <c r="A2674" s="172"/>
      <c r="B2674" s="172"/>
      <c r="C2674" s="168"/>
      <c r="D2674" s="169"/>
      <c r="E2674" s="168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5">
      <c r="A2675" s="172"/>
      <c r="B2675" s="172"/>
      <c r="C2675" s="168"/>
      <c r="D2675" s="169"/>
      <c r="E2675" s="168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5">
      <c r="A2676" s="172"/>
      <c r="B2676" s="172"/>
      <c r="C2676" s="168"/>
      <c r="D2676" s="169"/>
      <c r="E2676" s="168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5">
      <c r="A2677" s="172"/>
      <c r="B2677" s="172"/>
      <c r="C2677" s="168"/>
      <c r="D2677" s="169"/>
      <c r="E2677" s="168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5">
      <c r="A2678" s="172"/>
      <c r="B2678" s="172"/>
      <c r="C2678" s="168"/>
      <c r="D2678" s="169"/>
      <c r="E2678" s="168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5">
      <c r="A2679" s="172"/>
      <c r="B2679" s="172"/>
      <c r="C2679" s="168"/>
      <c r="D2679" s="169"/>
      <c r="E2679" s="168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5">
      <c r="A2680" s="172"/>
      <c r="B2680" s="172"/>
      <c r="C2680" s="168"/>
      <c r="D2680" s="169"/>
      <c r="E2680" s="168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5">
      <c r="A2681" s="172"/>
      <c r="B2681" s="172"/>
      <c r="C2681" s="168"/>
      <c r="D2681" s="169"/>
      <c r="E2681" s="168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5">
      <c r="A2682" s="172"/>
      <c r="B2682" s="172"/>
      <c r="C2682" s="168"/>
      <c r="D2682" s="169"/>
      <c r="E2682" s="168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5">
      <c r="A2683" s="172"/>
      <c r="B2683" s="172"/>
      <c r="C2683" s="168"/>
      <c r="D2683" s="169"/>
      <c r="E2683" s="168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5">
      <c r="A2684" s="172"/>
      <c r="B2684" s="172"/>
      <c r="C2684" s="168"/>
      <c r="D2684" s="169"/>
      <c r="E2684" s="168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5">
      <c r="A2685" s="172"/>
      <c r="B2685" s="172"/>
      <c r="C2685" s="168"/>
      <c r="D2685" s="169"/>
      <c r="E2685" s="168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5">
      <c r="A2686" s="172"/>
      <c r="B2686" s="172"/>
      <c r="C2686" s="168"/>
      <c r="D2686" s="169"/>
      <c r="E2686" s="168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5">
      <c r="A2687" s="172"/>
      <c r="B2687" s="172"/>
      <c r="C2687" s="168"/>
      <c r="D2687" s="169"/>
      <c r="E2687" s="168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5">
      <c r="A2688" s="172"/>
      <c r="B2688" s="172"/>
      <c r="C2688" s="168"/>
      <c r="D2688" s="169"/>
      <c r="E2688" s="168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5">
      <c r="A2689" s="172"/>
      <c r="B2689" s="172"/>
      <c r="C2689" s="168"/>
      <c r="D2689" s="169"/>
      <c r="E2689" s="168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5">
      <c r="A2690" s="172"/>
      <c r="B2690" s="172"/>
      <c r="C2690" s="168"/>
      <c r="D2690" s="169"/>
      <c r="E2690" s="168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5">
      <c r="A2691" s="172"/>
      <c r="B2691" s="172"/>
      <c r="C2691" s="168"/>
      <c r="D2691" s="169"/>
      <c r="E2691" s="168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5">
      <c r="A2692" s="172"/>
      <c r="B2692" s="172"/>
      <c r="C2692" s="168"/>
      <c r="D2692" s="169"/>
      <c r="E2692" s="168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5">
      <c r="A2693" s="172"/>
      <c r="B2693" s="172"/>
      <c r="C2693" s="168"/>
      <c r="D2693" s="169"/>
      <c r="E2693" s="168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5">
      <c r="A2694" s="172"/>
      <c r="B2694" s="172"/>
      <c r="C2694" s="168"/>
      <c r="D2694" s="169"/>
      <c r="E2694" s="168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5">
      <c r="A2695" s="172"/>
      <c r="B2695" s="172"/>
      <c r="C2695" s="168"/>
      <c r="D2695" s="169"/>
      <c r="E2695" s="168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5">
      <c r="A2696" s="172"/>
      <c r="B2696" s="172"/>
      <c r="C2696" s="168"/>
      <c r="D2696" s="169"/>
      <c r="E2696" s="168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5">
      <c r="A2697" s="172"/>
      <c r="B2697" s="172"/>
      <c r="C2697" s="168"/>
      <c r="D2697" s="169"/>
      <c r="E2697" s="168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5">
      <c r="A2698" s="172"/>
      <c r="B2698" s="172"/>
      <c r="C2698" s="168"/>
      <c r="D2698" s="169"/>
      <c r="E2698" s="168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5">
      <c r="A2699" s="172"/>
      <c r="B2699" s="172"/>
      <c r="C2699" s="168"/>
      <c r="D2699" s="169"/>
      <c r="E2699" s="168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5">
      <c r="A2700" s="172"/>
      <c r="B2700" s="172"/>
      <c r="C2700" s="168"/>
      <c r="D2700" s="169"/>
      <c r="E2700" s="168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5">
      <c r="A2701" s="172"/>
      <c r="B2701" s="172"/>
      <c r="C2701" s="168"/>
      <c r="D2701" s="169"/>
      <c r="E2701" s="168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5">
      <c r="A2702" s="172"/>
      <c r="B2702" s="172"/>
      <c r="C2702" s="168"/>
      <c r="D2702" s="169"/>
      <c r="E2702" s="168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5">
      <c r="A2703" s="172"/>
      <c r="B2703" s="172"/>
      <c r="C2703" s="168"/>
      <c r="D2703" s="169"/>
      <c r="E2703" s="168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.75" customHeight="1" x14ac:dyDescent="0.25">
      <c r="A2704" s="172"/>
      <c r="B2704" s="172"/>
      <c r="C2704" s="168"/>
      <c r="D2704" s="169"/>
      <c r="E2704" s="168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" customHeight="1" x14ac:dyDescent="0.25">
      <c r="A2705" s="172"/>
      <c r="B2705" s="172"/>
      <c r="C2705" s="168"/>
      <c r="D2705" s="169"/>
      <c r="E2705" s="168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5">
      <c r="A2706" s="172"/>
      <c r="B2706" s="172"/>
      <c r="C2706" s="168"/>
      <c r="D2706" s="169"/>
      <c r="E2706" s="168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5">
      <c r="A2707" s="172"/>
      <c r="B2707" s="172"/>
      <c r="C2707" s="168"/>
      <c r="D2707" s="169"/>
      <c r="E2707" s="168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5">
      <c r="A2708" s="172"/>
      <c r="B2708" s="172"/>
      <c r="C2708" s="168"/>
      <c r="D2708" s="169"/>
      <c r="E2708" s="168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5">
      <c r="A2709" s="172"/>
      <c r="B2709" s="172"/>
      <c r="C2709" s="168"/>
      <c r="D2709" s="169"/>
      <c r="E2709" s="168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5">
      <c r="A2710" s="172"/>
      <c r="B2710" s="172"/>
      <c r="C2710" s="168"/>
      <c r="D2710" s="169"/>
      <c r="E2710" s="168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.75" customHeight="1" x14ac:dyDescent="0.25">
      <c r="A2711" s="172"/>
      <c r="B2711" s="172"/>
      <c r="C2711" s="168"/>
      <c r="D2711" s="169"/>
      <c r="E2711" s="168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5">
      <c r="A2712" s="172"/>
      <c r="B2712" s="172"/>
      <c r="C2712" s="168"/>
      <c r="D2712" s="169"/>
      <c r="E2712" s="168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5">
      <c r="A2713" s="172"/>
      <c r="B2713" s="172"/>
      <c r="C2713" s="168"/>
      <c r="D2713" s="169"/>
      <c r="E2713" s="168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5">
      <c r="A2714" s="172"/>
      <c r="B2714" s="172"/>
      <c r="C2714" s="168"/>
      <c r="D2714" s="169"/>
      <c r="E2714" s="168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5">
      <c r="A2715" s="172"/>
      <c r="B2715" s="172"/>
      <c r="C2715" s="168"/>
      <c r="D2715" s="169"/>
      <c r="E2715" s="168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.75" customHeight="1" x14ac:dyDescent="0.25">
      <c r="A2716" s="172"/>
      <c r="B2716" s="172"/>
      <c r="C2716" s="168"/>
      <c r="D2716" s="169"/>
      <c r="E2716" s="168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" customHeight="1" x14ac:dyDescent="0.25">
      <c r="A2717" s="172"/>
      <c r="B2717" s="172"/>
      <c r="C2717" s="168"/>
      <c r="D2717" s="169"/>
      <c r="E2717" s="168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5">
      <c r="A2718" s="172"/>
      <c r="B2718" s="172"/>
      <c r="C2718" s="168"/>
      <c r="D2718" s="169"/>
      <c r="E2718" s="168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5">
      <c r="A2719" s="172"/>
      <c r="B2719" s="172"/>
      <c r="C2719" s="168"/>
      <c r="D2719" s="169"/>
      <c r="E2719" s="168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5">
      <c r="A2720" s="172"/>
      <c r="B2720" s="172"/>
      <c r="C2720" s="168"/>
      <c r="D2720" s="169"/>
      <c r="E2720" s="168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5">
      <c r="A2721" s="172"/>
      <c r="B2721" s="172"/>
      <c r="C2721" s="168"/>
      <c r="D2721" s="169"/>
      <c r="E2721" s="168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5">
      <c r="A2722" s="172"/>
      <c r="B2722" s="172"/>
      <c r="C2722" s="168"/>
      <c r="D2722" s="169"/>
      <c r="E2722" s="168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.75" customHeight="1" x14ac:dyDescent="0.25">
      <c r="A2723" s="172"/>
      <c r="B2723" s="172"/>
      <c r="C2723" s="168"/>
      <c r="D2723" s="169"/>
      <c r="E2723" s="168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5">
      <c r="A2724" s="172"/>
      <c r="B2724" s="172"/>
      <c r="C2724" s="168"/>
      <c r="D2724" s="169"/>
      <c r="E2724" s="168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5">
      <c r="A2725" s="172"/>
      <c r="B2725" s="172"/>
      <c r="C2725" s="168"/>
      <c r="D2725" s="169"/>
      <c r="E2725" s="168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5">
      <c r="A2726" s="172"/>
      <c r="B2726" s="172"/>
      <c r="C2726" s="168"/>
      <c r="D2726" s="169"/>
      <c r="E2726" s="168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5">
      <c r="A2727" s="172"/>
      <c r="B2727" s="172"/>
      <c r="C2727" s="168"/>
      <c r="D2727" s="169"/>
      <c r="E2727" s="168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5">
      <c r="A2728" s="172"/>
      <c r="B2728" s="172"/>
      <c r="C2728" s="168"/>
      <c r="D2728" s="169"/>
      <c r="E2728" s="168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5">
      <c r="A2729" s="172"/>
      <c r="B2729" s="172"/>
      <c r="C2729" s="168"/>
      <c r="D2729" s="169"/>
      <c r="E2729" s="168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5">
      <c r="A2730" s="172"/>
      <c r="B2730" s="172"/>
      <c r="C2730" s="168"/>
      <c r="D2730" s="169"/>
      <c r="E2730" s="168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5">
      <c r="A2731" s="172"/>
      <c r="B2731" s="172"/>
      <c r="C2731" s="168"/>
      <c r="D2731" s="169"/>
      <c r="E2731" s="168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5">
      <c r="A2732" s="172"/>
      <c r="B2732" s="172"/>
      <c r="C2732" s="168"/>
      <c r="D2732" s="169"/>
      <c r="E2732" s="168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5">
      <c r="A2733" s="172"/>
      <c r="B2733" s="172"/>
      <c r="C2733" s="168"/>
      <c r="D2733" s="169"/>
      <c r="E2733" s="168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5">
      <c r="A2734" s="172"/>
      <c r="B2734" s="172"/>
      <c r="C2734" s="168"/>
      <c r="D2734" s="169"/>
      <c r="E2734" s="168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5">
      <c r="A2735" s="172"/>
      <c r="B2735" s="172"/>
      <c r="C2735" s="168"/>
      <c r="D2735" s="169"/>
      <c r="E2735" s="168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5">
      <c r="A2736" s="172"/>
      <c r="B2736" s="172"/>
      <c r="C2736" s="168"/>
      <c r="D2736" s="169"/>
      <c r="E2736" s="168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5">
      <c r="A2737" s="172"/>
      <c r="B2737" s="172"/>
      <c r="C2737" s="168"/>
      <c r="D2737" s="169"/>
      <c r="E2737" s="168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5">
      <c r="A2738" s="172"/>
      <c r="B2738" s="172"/>
      <c r="C2738" s="168"/>
      <c r="D2738" s="169"/>
      <c r="E2738" s="168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5">
      <c r="A2739" s="172"/>
      <c r="B2739" s="172"/>
      <c r="C2739" s="168"/>
      <c r="D2739" s="169"/>
      <c r="E2739" s="168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5">
      <c r="A2740" s="172"/>
      <c r="B2740" s="172"/>
      <c r="C2740" s="168"/>
      <c r="D2740" s="169"/>
      <c r="E2740" s="168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5">
      <c r="A2741" s="172"/>
      <c r="B2741" s="172"/>
      <c r="C2741" s="168"/>
      <c r="D2741" s="169"/>
      <c r="E2741" s="168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5">
      <c r="A2742" s="172"/>
      <c r="B2742" s="172"/>
      <c r="C2742" s="168"/>
      <c r="D2742" s="169"/>
      <c r="E2742" s="168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5">
      <c r="A2743" s="172"/>
      <c r="B2743" s="172"/>
      <c r="C2743" s="168"/>
      <c r="D2743" s="169"/>
      <c r="E2743" s="168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5">
      <c r="A2744" s="172"/>
      <c r="B2744" s="172"/>
      <c r="C2744" s="168"/>
      <c r="D2744" s="169"/>
      <c r="E2744" s="168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5">
      <c r="A2745" s="172"/>
      <c r="B2745" s="172"/>
      <c r="C2745" s="168"/>
      <c r="D2745" s="169"/>
      <c r="E2745" s="168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5">
      <c r="A2746" s="172"/>
      <c r="B2746" s="172"/>
      <c r="C2746" s="168"/>
      <c r="D2746" s="169"/>
      <c r="E2746" s="168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5">
      <c r="A2747" s="172"/>
      <c r="B2747" s="172"/>
      <c r="C2747" s="168"/>
      <c r="D2747" s="169"/>
      <c r="E2747" s="168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5">
      <c r="A2748" s="172"/>
      <c r="B2748" s="172"/>
      <c r="C2748" s="168"/>
      <c r="D2748" s="169"/>
      <c r="E2748" s="168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5">
      <c r="A2749" s="172"/>
      <c r="B2749" s="172"/>
      <c r="C2749" s="168"/>
      <c r="D2749" s="169"/>
      <c r="E2749" s="168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5">
      <c r="A2750" s="172"/>
      <c r="B2750" s="172"/>
      <c r="C2750" s="168"/>
      <c r="D2750" s="169"/>
      <c r="E2750" s="168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5">
      <c r="A2751" s="172"/>
      <c r="B2751" s="172"/>
      <c r="C2751" s="168"/>
      <c r="D2751" s="169"/>
      <c r="E2751" s="168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5">
      <c r="A2752" s="172"/>
      <c r="B2752" s="172"/>
      <c r="C2752" s="168"/>
      <c r="D2752" s="169"/>
      <c r="E2752" s="168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5">
      <c r="A2753" s="172"/>
      <c r="B2753" s="172"/>
      <c r="C2753" s="168"/>
      <c r="D2753" s="169"/>
      <c r="E2753" s="168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5">
      <c r="A2754" s="172"/>
      <c r="B2754" s="172"/>
      <c r="C2754" s="168"/>
      <c r="D2754" s="169"/>
      <c r="E2754" s="168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5">
      <c r="A2755" s="172"/>
      <c r="B2755" s="172"/>
      <c r="C2755" s="168"/>
      <c r="D2755" s="169"/>
      <c r="E2755" s="168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5">
      <c r="A2756" s="172"/>
      <c r="B2756" s="172"/>
      <c r="C2756" s="168"/>
      <c r="D2756" s="169"/>
      <c r="E2756" s="168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5">
      <c r="A2757" s="172"/>
      <c r="B2757" s="172"/>
      <c r="C2757" s="168"/>
      <c r="D2757" s="169"/>
      <c r="E2757" s="168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5">
      <c r="A2758" s="172"/>
      <c r="B2758" s="172"/>
      <c r="C2758" s="168"/>
      <c r="D2758" s="169"/>
      <c r="E2758" s="168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5">
      <c r="A2759" s="172"/>
      <c r="B2759" s="172"/>
      <c r="C2759" s="168"/>
      <c r="D2759" s="169"/>
      <c r="E2759" s="168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5">
      <c r="A2760" s="172"/>
      <c r="B2760" s="172"/>
      <c r="C2760" s="168"/>
      <c r="D2760" s="169"/>
      <c r="E2760" s="168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5">
      <c r="A2761" s="172"/>
      <c r="B2761" s="172"/>
      <c r="C2761" s="168"/>
      <c r="D2761" s="169"/>
      <c r="E2761" s="168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5">
      <c r="A2762" s="172"/>
      <c r="B2762" s="172"/>
      <c r="C2762" s="168"/>
      <c r="D2762" s="169"/>
      <c r="E2762" s="168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5">
      <c r="A2763" s="172"/>
      <c r="B2763" s="172"/>
      <c r="C2763" s="168"/>
      <c r="D2763" s="169"/>
      <c r="E2763" s="168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5">
      <c r="A2764" s="172"/>
      <c r="B2764" s="172"/>
      <c r="C2764" s="168"/>
      <c r="D2764" s="169"/>
      <c r="E2764" s="168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5">
      <c r="A2765" s="172"/>
      <c r="B2765" s="172"/>
      <c r="C2765" s="168"/>
      <c r="D2765" s="169"/>
      <c r="E2765" s="168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5">
      <c r="A2766" s="172"/>
      <c r="B2766" s="172"/>
      <c r="C2766" s="168"/>
      <c r="D2766" s="169"/>
      <c r="E2766" s="168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5">
      <c r="A2767" s="172"/>
      <c r="B2767" s="172"/>
      <c r="C2767" s="168"/>
      <c r="D2767" s="169"/>
      <c r="E2767" s="168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5">
      <c r="A2768" s="172"/>
      <c r="B2768" s="172"/>
      <c r="C2768" s="168"/>
      <c r="D2768" s="169"/>
      <c r="E2768" s="168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5">
      <c r="A2769" s="172"/>
      <c r="B2769" s="172"/>
      <c r="C2769" s="168"/>
      <c r="D2769" s="169"/>
      <c r="E2769" s="168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5">
      <c r="A2770" s="172"/>
      <c r="B2770" s="172"/>
      <c r="C2770" s="168"/>
      <c r="D2770" s="169"/>
      <c r="E2770" s="168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5">
      <c r="A2771" s="172"/>
      <c r="B2771" s="172"/>
      <c r="C2771" s="168"/>
      <c r="D2771" s="169"/>
      <c r="E2771" s="168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5">
      <c r="A2772" s="172"/>
      <c r="B2772" s="172"/>
      <c r="C2772" s="168"/>
      <c r="D2772" s="169"/>
      <c r="E2772" s="168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5">
      <c r="A2773" s="172"/>
      <c r="B2773" s="172"/>
      <c r="C2773" s="168"/>
      <c r="D2773" s="169"/>
      <c r="E2773" s="168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5">
      <c r="A2774" s="172"/>
      <c r="B2774" s="172"/>
      <c r="C2774" s="168"/>
      <c r="D2774" s="169"/>
      <c r="E2774" s="168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5">
      <c r="A2775" s="172"/>
      <c r="B2775" s="172"/>
      <c r="C2775" s="168"/>
      <c r="D2775" s="169"/>
      <c r="E2775" s="168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5">
      <c r="A2776" s="172"/>
      <c r="B2776" s="172"/>
      <c r="C2776" s="168"/>
      <c r="D2776" s="169"/>
      <c r="E2776" s="168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5">
      <c r="A2777" s="172"/>
      <c r="B2777" s="172"/>
      <c r="C2777" s="168"/>
      <c r="D2777" s="169"/>
      <c r="E2777" s="168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5">
      <c r="A2778" s="172"/>
      <c r="B2778" s="172"/>
      <c r="C2778" s="168"/>
      <c r="D2778" s="169"/>
      <c r="E2778" s="168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5">
      <c r="A2779" s="172"/>
      <c r="B2779" s="172"/>
      <c r="C2779" s="168"/>
      <c r="D2779" s="169"/>
      <c r="E2779" s="168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5">
      <c r="A2780" s="172"/>
      <c r="B2780" s="172"/>
      <c r="C2780" s="168"/>
      <c r="D2780" s="169"/>
      <c r="E2780" s="168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5">
      <c r="A2781" s="172"/>
      <c r="B2781" s="172"/>
      <c r="C2781" s="168"/>
      <c r="D2781" s="169"/>
      <c r="E2781" s="168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5">
      <c r="A2782" s="172"/>
      <c r="B2782" s="172"/>
      <c r="C2782" s="168"/>
      <c r="D2782" s="169"/>
      <c r="E2782" s="168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5">
      <c r="A2783" s="172"/>
      <c r="B2783" s="172"/>
      <c r="C2783" s="168"/>
      <c r="D2783" s="169"/>
      <c r="E2783" s="168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5">
      <c r="A2784" s="172"/>
      <c r="B2784" s="172"/>
      <c r="C2784" s="168"/>
      <c r="D2784" s="169"/>
      <c r="E2784" s="168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5">
      <c r="A2785" s="172"/>
      <c r="B2785" s="172"/>
      <c r="C2785" s="168"/>
      <c r="D2785" s="169"/>
      <c r="E2785" s="168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5">
      <c r="A2786" s="172"/>
      <c r="B2786" s="172"/>
      <c r="C2786" s="168"/>
      <c r="D2786" s="169"/>
      <c r="E2786" s="168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5">
      <c r="A2787" s="172"/>
      <c r="B2787" s="172"/>
      <c r="C2787" s="168"/>
      <c r="D2787" s="169"/>
      <c r="E2787" s="168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5">
      <c r="A2788" s="172"/>
      <c r="B2788" s="172"/>
      <c r="C2788" s="168"/>
      <c r="D2788" s="169"/>
      <c r="E2788" s="168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5">
      <c r="A2789" s="172"/>
      <c r="B2789" s="172"/>
      <c r="C2789" s="168"/>
      <c r="D2789" s="169"/>
      <c r="E2789" s="168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5">
      <c r="A2790" s="172"/>
      <c r="B2790" s="172"/>
      <c r="C2790" s="168"/>
      <c r="D2790" s="169"/>
      <c r="E2790" s="168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5">
      <c r="A2791" s="172"/>
      <c r="B2791" s="172"/>
      <c r="C2791" s="168"/>
      <c r="D2791" s="169"/>
      <c r="E2791" s="168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5">
      <c r="A2792" s="172"/>
      <c r="B2792" s="172"/>
      <c r="C2792" s="168"/>
      <c r="D2792" s="169"/>
      <c r="E2792" s="168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5">
      <c r="A2793" s="172"/>
      <c r="B2793" s="172"/>
      <c r="C2793" s="168"/>
      <c r="D2793" s="169"/>
      <c r="E2793" s="168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5">
      <c r="A2794" s="172"/>
      <c r="B2794" s="172"/>
      <c r="C2794" s="168"/>
      <c r="D2794" s="169"/>
      <c r="E2794" s="168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5">
      <c r="A2795" s="172"/>
      <c r="B2795" s="172"/>
      <c r="C2795" s="168"/>
      <c r="D2795" s="169"/>
      <c r="E2795" s="168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5">
      <c r="A2796" s="172"/>
      <c r="B2796" s="172"/>
      <c r="C2796" s="168"/>
      <c r="D2796" s="169"/>
      <c r="E2796" s="168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5">
      <c r="A2797" s="172"/>
      <c r="B2797" s="172"/>
      <c r="C2797" s="168"/>
      <c r="D2797" s="169"/>
      <c r="E2797" s="168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5">
      <c r="A2798" s="172"/>
      <c r="B2798" s="172"/>
      <c r="C2798" s="168"/>
      <c r="D2798" s="169"/>
      <c r="E2798" s="168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5">
      <c r="A2799" s="172"/>
      <c r="B2799" s="172"/>
      <c r="C2799" s="168"/>
      <c r="D2799" s="169"/>
      <c r="E2799" s="168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5">
      <c r="A2800" s="172"/>
      <c r="B2800" s="172"/>
      <c r="C2800" s="168"/>
      <c r="D2800" s="169"/>
      <c r="E2800" s="168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5">
      <c r="A2801" s="172"/>
      <c r="B2801" s="172"/>
      <c r="C2801" s="168"/>
      <c r="D2801" s="169"/>
      <c r="E2801" s="168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5">
      <c r="A2802" s="172"/>
      <c r="B2802" s="172"/>
      <c r="C2802" s="168"/>
      <c r="D2802" s="169"/>
      <c r="E2802" s="168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5">
      <c r="A2803" s="172"/>
      <c r="B2803" s="172"/>
      <c r="C2803" s="168"/>
      <c r="D2803" s="169"/>
      <c r="E2803" s="168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5">
      <c r="A2804" s="172"/>
      <c r="B2804" s="172"/>
      <c r="C2804" s="168"/>
      <c r="D2804" s="169"/>
      <c r="E2804" s="168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5">
      <c r="A2805" s="172"/>
      <c r="B2805" s="172"/>
      <c r="C2805" s="168"/>
      <c r="D2805" s="169"/>
      <c r="E2805" s="168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5">
      <c r="A2806" s="172"/>
      <c r="B2806" s="172"/>
      <c r="C2806" s="168"/>
      <c r="D2806" s="169"/>
      <c r="E2806" s="168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5">
      <c r="A2807" s="172"/>
      <c r="B2807" s="172"/>
      <c r="C2807" s="168"/>
      <c r="D2807" s="169"/>
      <c r="E2807" s="168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5">
      <c r="A2808" s="172"/>
      <c r="B2808" s="172"/>
      <c r="C2808" s="168"/>
      <c r="D2808" s="169"/>
      <c r="E2808" s="168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5">
      <c r="A2809" s="172"/>
      <c r="B2809" s="172"/>
      <c r="C2809" s="168"/>
      <c r="D2809" s="169"/>
      <c r="E2809" s="168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5">
      <c r="A2810" s="172"/>
      <c r="B2810" s="172"/>
      <c r="C2810" s="168"/>
      <c r="D2810" s="169"/>
      <c r="E2810" s="168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5">
      <c r="A2811" s="172"/>
      <c r="B2811" s="172"/>
      <c r="C2811" s="168"/>
      <c r="D2811" s="169"/>
      <c r="E2811" s="168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5">
      <c r="A2812" s="172"/>
      <c r="B2812" s="172"/>
      <c r="C2812" s="168"/>
      <c r="D2812" s="169"/>
      <c r="E2812" s="168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5">
      <c r="A2813" s="172"/>
      <c r="B2813" s="172"/>
      <c r="C2813" s="168"/>
      <c r="D2813" s="169"/>
      <c r="E2813" s="168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5">
      <c r="A2814" s="172"/>
      <c r="B2814" s="172"/>
      <c r="C2814" s="168"/>
      <c r="D2814" s="169"/>
      <c r="E2814" s="168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5">
      <c r="A2815" s="172"/>
      <c r="B2815" s="172"/>
      <c r="C2815" s="168"/>
      <c r="D2815" s="169"/>
      <c r="E2815" s="168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5">
      <c r="A2816" s="172"/>
      <c r="B2816" s="172"/>
      <c r="C2816" s="168"/>
      <c r="D2816" s="169"/>
      <c r="E2816" s="168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5">
      <c r="A2817" s="172"/>
      <c r="B2817" s="172"/>
      <c r="C2817" s="168"/>
      <c r="D2817" s="169"/>
      <c r="E2817" s="168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5">
      <c r="A2818" s="172"/>
      <c r="B2818" s="172"/>
      <c r="C2818" s="168"/>
      <c r="D2818" s="169"/>
      <c r="E2818" s="168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5">
      <c r="A2819" s="172"/>
      <c r="B2819" s="172"/>
      <c r="C2819" s="168"/>
      <c r="D2819" s="169"/>
      <c r="E2819" s="168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5">
      <c r="A2820" s="172"/>
      <c r="B2820" s="172"/>
      <c r="C2820" s="168"/>
      <c r="D2820" s="169"/>
      <c r="E2820" s="168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5">
      <c r="A2821" s="172"/>
      <c r="B2821" s="172"/>
      <c r="C2821" s="168"/>
      <c r="D2821" s="169"/>
      <c r="E2821" s="168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5">
      <c r="A2822" s="172"/>
      <c r="B2822" s="172"/>
      <c r="C2822" s="168"/>
      <c r="D2822" s="169"/>
      <c r="E2822" s="168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5">
      <c r="A2823" s="172"/>
      <c r="B2823" s="172"/>
      <c r="C2823" s="168"/>
      <c r="D2823" s="169"/>
      <c r="E2823" s="168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5">
      <c r="A2824" s="172"/>
      <c r="B2824" s="172"/>
      <c r="C2824" s="168"/>
      <c r="D2824" s="169"/>
      <c r="E2824" s="168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5">
      <c r="A2825" s="172"/>
      <c r="B2825" s="172"/>
      <c r="C2825" s="168"/>
      <c r="D2825" s="169"/>
      <c r="E2825" s="168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5">
      <c r="A2826" s="172"/>
      <c r="B2826" s="172"/>
      <c r="C2826" s="168"/>
      <c r="D2826" s="169"/>
      <c r="E2826" s="168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5">
      <c r="A2827" s="172"/>
      <c r="B2827" s="172"/>
      <c r="C2827" s="168"/>
      <c r="D2827" s="169"/>
      <c r="E2827" s="168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5">
      <c r="A2828" s="172"/>
      <c r="B2828" s="172"/>
      <c r="C2828" s="168"/>
      <c r="D2828" s="169"/>
      <c r="E2828" s="168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5">
      <c r="A2829" s="172"/>
      <c r="B2829" s="172"/>
      <c r="C2829" s="168"/>
      <c r="D2829" s="169"/>
      <c r="E2829" s="168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5">
      <c r="A2830" s="172"/>
      <c r="B2830" s="172"/>
      <c r="C2830" s="168"/>
      <c r="D2830" s="169"/>
      <c r="E2830" s="168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5">
      <c r="A2831" s="172"/>
      <c r="B2831" s="172"/>
      <c r="C2831" s="168"/>
      <c r="D2831" s="169"/>
      <c r="E2831" s="168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5">
      <c r="A2832" s="172"/>
      <c r="B2832" s="172"/>
      <c r="C2832" s="168"/>
      <c r="D2832" s="169"/>
      <c r="E2832" s="168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5">
      <c r="A2833" s="172"/>
      <c r="B2833" s="172"/>
      <c r="C2833" s="168"/>
      <c r="D2833" s="169"/>
      <c r="E2833" s="168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5">
      <c r="A2834" s="172"/>
      <c r="B2834" s="172"/>
      <c r="C2834" s="168"/>
      <c r="D2834" s="169"/>
      <c r="E2834" s="168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5">
      <c r="A2835" s="172"/>
      <c r="B2835" s="172"/>
      <c r="C2835" s="168"/>
      <c r="D2835" s="169"/>
      <c r="E2835" s="168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5">
      <c r="A2836" s="172"/>
      <c r="B2836" s="172"/>
      <c r="C2836" s="168"/>
      <c r="D2836" s="169"/>
      <c r="E2836" s="168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5">
      <c r="A2837" s="172"/>
      <c r="B2837" s="172"/>
      <c r="C2837" s="168"/>
      <c r="D2837" s="169"/>
      <c r="E2837" s="168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5">
      <c r="A2838" s="172"/>
      <c r="B2838" s="172"/>
      <c r="C2838" s="168"/>
      <c r="D2838" s="169"/>
      <c r="E2838" s="168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5">
      <c r="A2839" s="172"/>
      <c r="B2839" s="172"/>
      <c r="C2839" s="168"/>
      <c r="D2839" s="169"/>
      <c r="E2839" s="168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5">
      <c r="A2840" s="172"/>
      <c r="B2840" s="172"/>
      <c r="C2840" s="168"/>
      <c r="D2840" s="169"/>
      <c r="E2840" s="168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5">
      <c r="A2841" s="172"/>
      <c r="B2841" s="172"/>
      <c r="C2841" s="168"/>
      <c r="D2841" s="169"/>
      <c r="E2841" s="168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5">
      <c r="A2842" s="172"/>
      <c r="B2842" s="172"/>
      <c r="C2842" s="168"/>
      <c r="D2842" s="169"/>
      <c r="E2842" s="168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5">
      <c r="A2843" s="172"/>
      <c r="B2843" s="172"/>
      <c r="C2843" s="168"/>
      <c r="D2843" s="169"/>
      <c r="E2843" s="168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5">
      <c r="A2844" s="172"/>
      <c r="B2844" s="172"/>
      <c r="C2844" s="168"/>
      <c r="D2844" s="169"/>
      <c r="E2844" s="168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5">
      <c r="A2845" s="172"/>
      <c r="B2845" s="172"/>
      <c r="C2845" s="168"/>
      <c r="D2845" s="169"/>
      <c r="E2845" s="168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5">
      <c r="A2846" s="172"/>
      <c r="B2846" s="172"/>
      <c r="C2846" s="168"/>
      <c r="D2846" s="169"/>
      <c r="E2846" s="168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5">
      <c r="A2847" s="172"/>
      <c r="B2847" s="172"/>
      <c r="C2847" s="168"/>
      <c r="D2847" s="169"/>
      <c r="E2847" s="168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5">
      <c r="A2848" s="172"/>
      <c r="B2848" s="172"/>
      <c r="C2848" s="168"/>
      <c r="D2848" s="169"/>
      <c r="E2848" s="168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5">
      <c r="A2849" s="172"/>
      <c r="B2849" s="172"/>
      <c r="C2849" s="168"/>
      <c r="D2849" s="169"/>
      <c r="E2849" s="168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5">
      <c r="A2850" s="172"/>
      <c r="B2850" s="172"/>
      <c r="C2850" s="168"/>
      <c r="D2850" s="169"/>
      <c r="E2850" s="168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5">
      <c r="A2851" s="172"/>
      <c r="B2851" s="172"/>
      <c r="C2851" s="168"/>
      <c r="D2851" s="169"/>
      <c r="E2851" s="168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5">
      <c r="A2852" s="172"/>
      <c r="B2852" s="172"/>
      <c r="C2852" s="168"/>
      <c r="D2852" s="169"/>
      <c r="E2852" s="168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5">
      <c r="A2853" s="172"/>
      <c r="B2853" s="172"/>
      <c r="C2853" s="168"/>
      <c r="D2853" s="169"/>
      <c r="E2853" s="168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5">
      <c r="A2854" s="172"/>
      <c r="B2854" s="172"/>
      <c r="C2854" s="168"/>
      <c r="D2854" s="169"/>
      <c r="E2854" s="168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5">
      <c r="A2855" s="172"/>
      <c r="B2855" s="172"/>
      <c r="C2855" s="168"/>
      <c r="D2855" s="169"/>
      <c r="E2855" s="168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5">
      <c r="A2856" s="172"/>
      <c r="B2856" s="172"/>
      <c r="C2856" s="168"/>
      <c r="D2856" s="169"/>
      <c r="E2856" s="168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5">
      <c r="A2857" s="172"/>
      <c r="B2857" s="172"/>
      <c r="C2857" s="168"/>
      <c r="D2857" s="169"/>
      <c r="E2857" s="168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5">
      <c r="A2858" s="172"/>
      <c r="B2858" s="172"/>
      <c r="C2858" s="168"/>
      <c r="D2858" s="169"/>
      <c r="E2858" s="168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5">
      <c r="A2859" s="172"/>
      <c r="B2859" s="172"/>
      <c r="C2859" s="168"/>
      <c r="D2859" s="169"/>
      <c r="E2859" s="168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5">
      <c r="A2860" s="172"/>
      <c r="B2860" s="172"/>
      <c r="C2860" s="168"/>
      <c r="D2860" s="169"/>
      <c r="E2860" s="168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5">
      <c r="A2861" s="172"/>
      <c r="B2861" s="172"/>
      <c r="C2861" s="168"/>
      <c r="D2861" s="169"/>
      <c r="E2861" s="168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5">
      <c r="A2862" s="172"/>
      <c r="B2862" s="172"/>
      <c r="C2862" s="168"/>
      <c r="D2862" s="169"/>
      <c r="E2862" s="168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5">
      <c r="A2863" s="172"/>
      <c r="B2863" s="172"/>
      <c r="C2863" s="168"/>
      <c r="D2863" s="169"/>
      <c r="E2863" s="168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5">
      <c r="A2864" s="172"/>
      <c r="B2864" s="172"/>
      <c r="C2864" s="168"/>
      <c r="D2864" s="169"/>
      <c r="E2864" s="168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5">
      <c r="A2865" s="172"/>
      <c r="B2865" s="172"/>
      <c r="C2865" s="168"/>
      <c r="D2865" s="169"/>
      <c r="E2865" s="168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5">
      <c r="A2866" s="172"/>
      <c r="B2866" s="172"/>
      <c r="C2866" s="168"/>
      <c r="D2866" s="169"/>
      <c r="E2866" s="168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5">
      <c r="A2867" s="172"/>
      <c r="B2867" s="172"/>
      <c r="C2867" s="168"/>
      <c r="D2867" s="169"/>
      <c r="E2867" s="168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5">
      <c r="A2868" s="172"/>
      <c r="B2868" s="172"/>
      <c r="C2868" s="168"/>
      <c r="D2868" s="169"/>
      <c r="E2868" s="168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5">
      <c r="A2869" s="172"/>
      <c r="B2869" s="172"/>
      <c r="C2869" s="168"/>
      <c r="D2869" s="169"/>
      <c r="E2869" s="168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5">
      <c r="A2870" s="172"/>
      <c r="B2870" s="172"/>
      <c r="C2870" s="168"/>
      <c r="D2870" s="169"/>
      <c r="E2870" s="168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5">
      <c r="A2871" s="172"/>
      <c r="B2871" s="172"/>
      <c r="C2871" s="168"/>
      <c r="D2871" s="169"/>
      <c r="E2871" s="168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5">
      <c r="A2872" s="172"/>
      <c r="B2872" s="172"/>
      <c r="C2872" s="168"/>
      <c r="D2872" s="169"/>
      <c r="E2872" s="168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5">
      <c r="A2873" s="172"/>
      <c r="B2873" s="172"/>
      <c r="C2873" s="168"/>
      <c r="D2873" s="169"/>
      <c r="E2873" s="168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5">
      <c r="A2874" s="172"/>
      <c r="B2874" s="172"/>
      <c r="C2874" s="168"/>
      <c r="D2874" s="169"/>
      <c r="E2874" s="168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5">
      <c r="A2875" s="172"/>
      <c r="B2875" s="172"/>
      <c r="C2875" s="168"/>
      <c r="D2875" s="169"/>
      <c r="E2875" s="168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5">
      <c r="A2876" s="172"/>
      <c r="B2876" s="172"/>
      <c r="C2876" s="168"/>
      <c r="D2876" s="169"/>
      <c r="E2876" s="168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5">
      <c r="A2877" s="172"/>
      <c r="B2877" s="172"/>
      <c r="C2877" s="168"/>
      <c r="D2877" s="169"/>
      <c r="E2877" s="168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5">
      <c r="A2878" s="172"/>
      <c r="B2878" s="172"/>
      <c r="C2878" s="168"/>
      <c r="D2878" s="169"/>
      <c r="E2878" s="168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5">
      <c r="A2879" s="172"/>
      <c r="B2879" s="172"/>
      <c r="C2879" s="168"/>
      <c r="D2879" s="169"/>
      <c r="E2879" s="168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5">
      <c r="A2880" s="172"/>
      <c r="B2880" s="172"/>
      <c r="C2880" s="168"/>
      <c r="D2880" s="169"/>
      <c r="E2880" s="168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5">
      <c r="A2881" s="172"/>
      <c r="B2881" s="172"/>
      <c r="C2881" s="168"/>
      <c r="D2881" s="169"/>
      <c r="E2881" s="168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5">
      <c r="A2882" s="172"/>
      <c r="B2882" s="172"/>
      <c r="C2882" s="168"/>
      <c r="D2882" s="169"/>
      <c r="E2882" s="168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5">
      <c r="A2883" s="172"/>
      <c r="B2883" s="172"/>
      <c r="C2883" s="168"/>
      <c r="D2883" s="169"/>
      <c r="E2883" s="168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5">
      <c r="A2884" s="172"/>
      <c r="B2884" s="172"/>
      <c r="C2884" s="168"/>
      <c r="D2884" s="169"/>
      <c r="E2884" s="168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5">
      <c r="A2885" s="172"/>
      <c r="B2885" s="172"/>
      <c r="C2885" s="168"/>
      <c r="D2885" s="169"/>
      <c r="E2885" s="168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5">
      <c r="A2886" s="172"/>
      <c r="B2886" s="172"/>
      <c r="C2886" s="168"/>
      <c r="D2886" s="169"/>
      <c r="E2886" s="168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5">
      <c r="A2887" s="172"/>
      <c r="B2887" s="172"/>
      <c r="C2887" s="168"/>
      <c r="D2887" s="169"/>
      <c r="E2887" s="168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5">
      <c r="A2888" s="172"/>
      <c r="B2888" s="172"/>
      <c r="C2888" s="168"/>
      <c r="D2888" s="169"/>
      <c r="E2888" s="168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5">
      <c r="A2889" s="172"/>
      <c r="B2889" s="172"/>
      <c r="C2889" s="168"/>
      <c r="D2889" s="169"/>
      <c r="E2889" s="168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5">
      <c r="A2890" s="172"/>
      <c r="B2890" s="172"/>
      <c r="C2890" s="168"/>
      <c r="D2890" s="169"/>
      <c r="E2890" s="168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5">
      <c r="A2891" s="172"/>
      <c r="B2891" s="172"/>
      <c r="C2891" s="168"/>
      <c r="D2891" s="169"/>
      <c r="E2891" s="168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5">
      <c r="A2892" s="172"/>
      <c r="B2892" s="172"/>
      <c r="C2892" s="168"/>
      <c r="D2892" s="169"/>
      <c r="E2892" s="168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5">
      <c r="A2893" s="172"/>
      <c r="B2893" s="172"/>
      <c r="C2893" s="168"/>
      <c r="D2893" s="169"/>
      <c r="E2893" s="168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5">
      <c r="A2894" s="172"/>
      <c r="B2894" s="172"/>
      <c r="C2894" s="168"/>
      <c r="D2894" s="169"/>
      <c r="E2894" s="168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5">
      <c r="A2895" s="172"/>
      <c r="B2895" s="172"/>
      <c r="C2895" s="168"/>
      <c r="D2895" s="169"/>
      <c r="E2895" s="168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5">
      <c r="A2896" s="172"/>
      <c r="B2896" s="172"/>
      <c r="C2896" s="168"/>
      <c r="D2896" s="169"/>
      <c r="E2896" s="168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5">
      <c r="A2897" s="172"/>
      <c r="B2897" s="172"/>
      <c r="C2897" s="168"/>
      <c r="D2897" s="169"/>
      <c r="E2897" s="168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5">
      <c r="A2898" s="172"/>
      <c r="B2898" s="172"/>
      <c r="C2898" s="168"/>
      <c r="D2898" s="169"/>
      <c r="E2898" s="168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5">
      <c r="A2899" s="172"/>
      <c r="B2899" s="172"/>
      <c r="C2899" s="168"/>
      <c r="D2899" s="169"/>
      <c r="E2899" s="168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5">
      <c r="A2900" s="172"/>
      <c r="B2900" s="172"/>
      <c r="C2900" s="168"/>
      <c r="D2900" s="169"/>
      <c r="E2900" s="168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5">
      <c r="A2901" s="172"/>
      <c r="B2901" s="172"/>
      <c r="C2901" s="168"/>
      <c r="D2901" s="169"/>
      <c r="E2901" s="168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5">
      <c r="A2902" s="172"/>
      <c r="B2902" s="172"/>
      <c r="C2902" s="168"/>
      <c r="D2902" s="169"/>
      <c r="E2902" s="168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5">
      <c r="A2903" s="172"/>
      <c r="B2903" s="172"/>
      <c r="C2903" s="168"/>
      <c r="D2903" s="169"/>
      <c r="E2903" s="168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5">
      <c r="A2904" s="172"/>
      <c r="B2904" s="172"/>
      <c r="C2904" s="168"/>
      <c r="D2904" s="169"/>
      <c r="E2904" s="168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5">
      <c r="A2905" s="172"/>
      <c r="B2905" s="172"/>
      <c r="C2905" s="168"/>
      <c r="D2905" s="169"/>
      <c r="E2905" s="168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5">
      <c r="A2906" s="172"/>
      <c r="B2906" s="172"/>
      <c r="C2906" s="168"/>
      <c r="D2906" s="169"/>
      <c r="E2906" s="168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5">
      <c r="A2907" s="172"/>
      <c r="B2907" s="172"/>
      <c r="C2907" s="168"/>
      <c r="D2907" s="169"/>
      <c r="E2907" s="168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5">
      <c r="A2908" s="172"/>
      <c r="B2908" s="172"/>
      <c r="C2908" s="168"/>
      <c r="D2908" s="169"/>
      <c r="E2908" s="168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5">
      <c r="A2909" s="172"/>
      <c r="B2909" s="172"/>
      <c r="C2909" s="168"/>
      <c r="D2909" s="169"/>
      <c r="E2909" s="168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5">
      <c r="A2910" s="172"/>
      <c r="B2910" s="172"/>
      <c r="C2910" s="168"/>
      <c r="D2910" s="169"/>
      <c r="E2910" s="168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5">
      <c r="A2911" s="172"/>
      <c r="B2911" s="172"/>
      <c r="C2911" s="168"/>
      <c r="D2911" s="169"/>
      <c r="E2911" s="168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5">
      <c r="A2912" s="172"/>
      <c r="B2912" s="172"/>
      <c r="C2912" s="168"/>
      <c r="D2912" s="169"/>
      <c r="E2912" s="168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5">
      <c r="A2913" s="172"/>
      <c r="B2913" s="172"/>
      <c r="C2913" s="168"/>
      <c r="D2913" s="169"/>
      <c r="E2913" s="168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5">
      <c r="A2914" s="172"/>
      <c r="B2914" s="172"/>
      <c r="C2914" s="168"/>
      <c r="D2914" s="169"/>
      <c r="E2914" s="168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5">
      <c r="A2915" s="172"/>
      <c r="B2915" s="172"/>
      <c r="C2915" s="168"/>
      <c r="D2915" s="169"/>
      <c r="E2915" s="168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5">
      <c r="A2916" s="172"/>
      <c r="B2916" s="172"/>
      <c r="C2916" s="168"/>
      <c r="D2916" s="169"/>
      <c r="E2916" s="168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5">
      <c r="A2917" s="172"/>
      <c r="B2917" s="172"/>
      <c r="C2917" s="168"/>
      <c r="D2917" s="169"/>
      <c r="E2917" s="168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5">
      <c r="A2918" s="172"/>
      <c r="B2918" s="172"/>
      <c r="C2918" s="168"/>
      <c r="D2918" s="169"/>
      <c r="E2918" s="168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5">
      <c r="A2919" s="172"/>
      <c r="B2919" s="172"/>
      <c r="C2919" s="168"/>
      <c r="D2919" s="169"/>
      <c r="E2919" s="168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5">
      <c r="A2920" s="172"/>
      <c r="B2920" s="172"/>
      <c r="C2920" s="168"/>
      <c r="D2920" s="169"/>
      <c r="E2920" s="168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5">
      <c r="A2921" s="172"/>
      <c r="B2921" s="172"/>
      <c r="C2921" s="168"/>
      <c r="D2921" s="169"/>
      <c r="E2921" s="168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5">
      <c r="A2922" s="172"/>
      <c r="B2922" s="172"/>
      <c r="C2922" s="168"/>
      <c r="D2922" s="169"/>
      <c r="E2922" s="168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5">
      <c r="A2923" s="172"/>
      <c r="B2923" s="172"/>
      <c r="C2923" s="168"/>
      <c r="D2923" s="169"/>
      <c r="E2923" s="168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5">
      <c r="A2924" s="172"/>
      <c r="B2924" s="172"/>
      <c r="C2924" s="168"/>
      <c r="D2924" s="169"/>
      <c r="E2924" s="168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5">
      <c r="A2925" s="172"/>
      <c r="B2925" s="172"/>
      <c r="C2925" s="168"/>
      <c r="D2925" s="169"/>
      <c r="E2925" s="168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5">
      <c r="A2926" s="172"/>
      <c r="B2926" s="172"/>
      <c r="C2926" s="168"/>
      <c r="D2926" s="169"/>
      <c r="E2926" s="168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5">
      <c r="A2927" s="172"/>
      <c r="B2927" s="172"/>
      <c r="C2927" s="168"/>
      <c r="D2927" s="169"/>
      <c r="E2927" s="168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5">
      <c r="A2928" s="172"/>
      <c r="B2928" s="172"/>
      <c r="C2928" s="168"/>
      <c r="D2928" s="169"/>
      <c r="E2928" s="168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5">
      <c r="A2929" s="172"/>
      <c r="B2929" s="172"/>
      <c r="C2929" s="168"/>
      <c r="D2929" s="169"/>
      <c r="E2929" s="168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5">
      <c r="A2930" s="172"/>
      <c r="B2930" s="172"/>
      <c r="C2930" s="168"/>
      <c r="D2930" s="169"/>
      <c r="E2930" s="168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5">
      <c r="A2931" s="172"/>
      <c r="B2931" s="172"/>
      <c r="C2931" s="168"/>
      <c r="D2931" s="169"/>
      <c r="E2931" s="168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5">
      <c r="A2932" s="172"/>
      <c r="B2932" s="172"/>
      <c r="C2932" s="168"/>
      <c r="D2932" s="169"/>
      <c r="E2932" s="168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5">
      <c r="A2933" s="172"/>
      <c r="B2933" s="172"/>
      <c r="C2933" s="168"/>
      <c r="D2933" s="169"/>
      <c r="E2933" s="168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5">
      <c r="A2934" s="172"/>
      <c r="B2934" s="172"/>
      <c r="C2934" s="168"/>
      <c r="D2934" s="169"/>
      <c r="E2934" s="168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5">
      <c r="A2935" s="172"/>
      <c r="B2935" s="172"/>
      <c r="C2935" s="168"/>
      <c r="D2935" s="169"/>
      <c r="E2935" s="168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5">
      <c r="A2936" s="172"/>
      <c r="B2936" s="172"/>
      <c r="C2936" s="168"/>
      <c r="D2936" s="169"/>
      <c r="E2936" s="168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5">
      <c r="A2937" s="172"/>
      <c r="B2937" s="172"/>
      <c r="C2937" s="168"/>
      <c r="D2937" s="169"/>
      <c r="E2937" s="168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5">
      <c r="A2938" s="172"/>
      <c r="B2938" s="172"/>
      <c r="C2938" s="168"/>
      <c r="D2938" s="169"/>
      <c r="E2938" s="168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5">
      <c r="A2939" s="172"/>
      <c r="B2939" s="172"/>
      <c r="C2939" s="168"/>
      <c r="D2939" s="169"/>
      <c r="E2939" s="168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5">
      <c r="A2940" s="172"/>
      <c r="B2940" s="172"/>
      <c r="C2940" s="168"/>
      <c r="D2940" s="169"/>
      <c r="E2940" s="168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5">
      <c r="A2941" s="172"/>
      <c r="B2941" s="172"/>
      <c r="C2941" s="168"/>
      <c r="D2941" s="169"/>
      <c r="E2941" s="168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5">
      <c r="A2942" s="172"/>
      <c r="B2942" s="172"/>
      <c r="C2942" s="168"/>
      <c r="D2942" s="169"/>
      <c r="E2942" s="168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5">
      <c r="A2943" s="172"/>
      <c r="B2943" s="172"/>
      <c r="C2943" s="168"/>
      <c r="D2943" s="169"/>
      <c r="E2943" s="168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5">
      <c r="A2944" s="172"/>
      <c r="B2944" s="172"/>
      <c r="C2944" s="168"/>
      <c r="D2944" s="169"/>
      <c r="E2944" s="168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5">
      <c r="A2945" s="172"/>
      <c r="B2945" s="172"/>
      <c r="C2945" s="168"/>
      <c r="D2945" s="169"/>
      <c r="E2945" s="168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5">
      <c r="A2946" s="172"/>
      <c r="B2946" s="172"/>
      <c r="C2946" s="168"/>
      <c r="D2946" s="169"/>
      <c r="E2946" s="168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5">
      <c r="A2947" s="172"/>
      <c r="B2947" s="172"/>
      <c r="C2947" s="168"/>
      <c r="D2947" s="169"/>
      <c r="E2947" s="168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5">
      <c r="A2948" s="172"/>
      <c r="B2948" s="172"/>
      <c r="C2948" s="168"/>
      <c r="D2948" s="169"/>
      <c r="E2948" s="168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5">
      <c r="A2949" s="172"/>
      <c r="B2949" s="172"/>
      <c r="C2949" s="168"/>
      <c r="D2949" s="169"/>
      <c r="E2949" s="168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5">
      <c r="A2950" s="172"/>
      <c r="B2950" s="172"/>
      <c r="C2950" s="168"/>
      <c r="D2950" s="169"/>
      <c r="E2950" s="168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5">
      <c r="A2951" s="172"/>
      <c r="B2951" s="172"/>
      <c r="C2951" s="168"/>
      <c r="D2951" s="169"/>
      <c r="E2951" s="168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5">
      <c r="A2952" s="172"/>
      <c r="B2952" s="172"/>
      <c r="C2952" s="168"/>
      <c r="D2952" s="169"/>
      <c r="E2952" s="168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5">
      <c r="A2953" s="172"/>
      <c r="B2953" s="172"/>
      <c r="C2953" s="168"/>
      <c r="D2953" s="169"/>
      <c r="E2953" s="168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5">
      <c r="A2954" s="172"/>
      <c r="B2954" s="172"/>
      <c r="C2954" s="168"/>
      <c r="D2954" s="169"/>
      <c r="E2954" s="168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5">
      <c r="A2955" s="172"/>
      <c r="B2955" s="172"/>
      <c r="C2955" s="168"/>
      <c r="D2955" s="169"/>
      <c r="E2955" s="168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5">
      <c r="A2956" s="172"/>
      <c r="B2956" s="172"/>
      <c r="C2956" s="168"/>
      <c r="D2956" s="169"/>
      <c r="E2956" s="168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5">
      <c r="A2957" s="172"/>
      <c r="B2957" s="172"/>
      <c r="C2957" s="168"/>
      <c r="D2957" s="169"/>
      <c r="E2957" s="168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5">
      <c r="A2958" s="172"/>
      <c r="B2958" s="172"/>
      <c r="C2958" s="168"/>
      <c r="D2958" s="169"/>
      <c r="E2958" s="168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5">
      <c r="A2959" s="172"/>
      <c r="B2959" s="172"/>
      <c r="C2959" s="168"/>
      <c r="D2959" s="169"/>
      <c r="E2959" s="168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5">
      <c r="A2960" s="172"/>
      <c r="B2960" s="172"/>
      <c r="C2960" s="168"/>
      <c r="D2960" s="169"/>
      <c r="E2960" s="168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5">
      <c r="A2961" s="172"/>
      <c r="B2961" s="172"/>
      <c r="C2961" s="168"/>
      <c r="D2961" s="169"/>
      <c r="E2961" s="168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5">
      <c r="A2962" s="172"/>
      <c r="B2962" s="172"/>
      <c r="C2962" s="168"/>
      <c r="D2962" s="169"/>
      <c r="E2962" s="168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5">
      <c r="A2963" s="172"/>
      <c r="B2963" s="172"/>
      <c r="C2963" s="168"/>
      <c r="D2963" s="169"/>
      <c r="E2963" s="168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5">
      <c r="A2964" s="172"/>
      <c r="B2964" s="172"/>
      <c r="C2964" s="168"/>
      <c r="D2964" s="169"/>
      <c r="E2964" s="168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5">
      <c r="A2965" s="172"/>
      <c r="B2965" s="172"/>
      <c r="C2965" s="168"/>
      <c r="D2965" s="169"/>
      <c r="E2965" s="168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5">
      <c r="A2966" s="172"/>
      <c r="B2966" s="172"/>
      <c r="C2966" s="168"/>
      <c r="D2966" s="169"/>
      <c r="E2966" s="168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5">
      <c r="A2967" s="172"/>
      <c r="B2967" s="172"/>
      <c r="C2967" s="168"/>
      <c r="D2967" s="169"/>
      <c r="E2967" s="168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5">
      <c r="A2968" s="172"/>
      <c r="B2968" s="172"/>
      <c r="C2968" s="168"/>
      <c r="D2968" s="169"/>
      <c r="E2968" s="168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5">
      <c r="A2969" s="172"/>
      <c r="B2969" s="172"/>
      <c r="C2969" s="168"/>
      <c r="D2969" s="169"/>
      <c r="E2969" s="168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5">
      <c r="A2970" s="172"/>
      <c r="B2970" s="172"/>
      <c r="C2970" s="168"/>
      <c r="D2970" s="169"/>
      <c r="E2970" s="168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5">
      <c r="A2971" s="172"/>
      <c r="B2971" s="172"/>
      <c r="C2971" s="168"/>
      <c r="D2971" s="169"/>
      <c r="E2971" s="168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5">
      <c r="A2972" s="172"/>
      <c r="B2972" s="172"/>
      <c r="C2972" s="168"/>
      <c r="D2972" s="169"/>
      <c r="E2972" s="168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5">
      <c r="A2973" s="172"/>
      <c r="B2973" s="172"/>
      <c r="C2973" s="168"/>
      <c r="D2973" s="169"/>
      <c r="E2973" s="168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5">
      <c r="A2974" s="172"/>
      <c r="B2974" s="172"/>
      <c r="C2974" s="168"/>
      <c r="D2974" s="169"/>
      <c r="E2974" s="168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5">
      <c r="A2975" s="172"/>
      <c r="B2975" s="172"/>
      <c r="C2975" s="168"/>
      <c r="D2975" s="169"/>
      <c r="E2975" s="168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5">
      <c r="A2976" s="172"/>
      <c r="B2976" s="172"/>
      <c r="C2976" s="168"/>
      <c r="D2976" s="169"/>
      <c r="E2976" s="168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5">
      <c r="A2977" s="172"/>
      <c r="B2977" s="172"/>
      <c r="C2977" s="168"/>
      <c r="D2977" s="169"/>
      <c r="E2977" s="168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5">
      <c r="A2978" s="172"/>
      <c r="B2978" s="172"/>
      <c r="C2978" s="168"/>
      <c r="D2978" s="169"/>
      <c r="E2978" s="168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5">
      <c r="A2979" s="172"/>
      <c r="B2979" s="172"/>
      <c r="C2979" s="168"/>
      <c r="D2979" s="169"/>
      <c r="E2979" s="168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5">
      <c r="A2980" s="172"/>
      <c r="B2980" s="172"/>
      <c r="C2980" s="168"/>
      <c r="D2980" s="169"/>
      <c r="E2980" s="168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5">
      <c r="A2981" s="172"/>
      <c r="B2981" s="172"/>
      <c r="C2981" s="168"/>
      <c r="D2981" s="169"/>
      <c r="E2981" s="168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5">
      <c r="A2982" s="172"/>
      <c r="B2982" s="172"/>
      <c r="C2982" s="168"/>
      <c r="D2982" s="169"/>
      <c r="E2982" s="168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5">
      <c r="A2983" s="172"/>
      <c r="B2983" s="172"/>
      <c r="C2983" s="168"/>
      <c r="D2983" s="169"/>
      <c r="E2983" s="168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5">
      <c r="A2984" s="172"/>
      <c r="B2984" s="172"/>
      <c r="C2984" s="168"/>
      <c r="D2984" s="169"/>
      <c r="E2984" s="168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5">
      <c r="A2985" s="172"/>
      <c r="B2985" s="172"/>
      <c r="C2985" s="168"/>
      <c r="D2985" s="169"/>
      <c r="E2985" s="168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5">
      <c r="A2986" s="172"/>
      <c r="B2986" s="172"/>
      <c r="C2986" s="168"/>
      <c r="D2986" s="169"/>
      <c r="E2986" s="168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5">
      <c r="A2987" s="172"/>
      <c r="B2987" s="172"/>
      <c r="C2987" s="168"/>
      <c r="D2987" s="169"/>
      <c r="E2987" s="168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5">
      <c r="A2988" s="172"/>
      <c r="B2988" s="172"/>
      <c r="C2988" s="168"/>
      <c r="D2988" s="169"/>
      <c r="E2988" s="168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5">
      <c r="A2989" s="172"/>
      <c r="B2989" s="172"/>
      <c r="C2989" s="168"/>
      <c r="D2989" s="169"/>
      <c r="E2989" s="168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5">
      <c r="A2990" s="172"/>
      <c r="B2990" s="172"/>
      <c r="C2990" s="168"/>
      <c r="D2990" s="169"/>
      <c r="E2990" s="168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5">
      <c r="A2991" s="172"/>
      <c r="B2991" s="172"/>
      <c r="C2991" s="168"/>
      <c r="D2991" s="169"/>
      <c r="E2991" s="168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5">
      <c r="A2992" s="172"/>
      <c r="B2992" s="172"/>
      <c r="C2992" s="168"/>
      <c r="D2992" s="169"/>
      <c r="E2992" s="168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5">
      <c r="A2993" s="172"/>
      <c r="B2993" s="172"/>
      <c r="C2993" s="168"/>
      <c r="D2993" s="169"/>
      <c r="E2993" s="168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5">
      <c r="A2994" s="172"/>
      <c r="B2994" s="172"/>
      <c r="C2994" s="168"/>
      <c r="D2994" s="169"/>
      <c r="E2994" s="168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5">
      <c r="A2995" s="172"/>
      <c r="B2995" s="172"/>
      <c r="C2995" s="168"/>
      <c r="D2995" s="169"/>
      <c r="E2995" s="168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5">
      <c r="A2996" s="172"/>
      <c r="B2996" s="172"/>
      <c r="C2996" s="168"/>
      <c r="D2996" s="169"/>
      <c r="E2996" s="168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5">
      <c r="A2997" s="172"/>
      <c r="B2997" s="172"/>
      <c r="C2997" s="168"/>
      <c r="D2997" s="169"/>
      <c r="E2997" s="168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5">
      <c r="A2998" s="172"/>
      <c r="B2998" s="172"/>
      <c r="C2998" s="168"/>
      <c r="D2998" s="169"/>
      <c r="E2998" s="168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5">
      <c r="A2999" s="172"/>
      <c r="B2999" s="172"/>
      <c r="C2999" s="168"/>
      <c r="D2999" s="169"/>
      <c r="E2999" s="168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5">
      <c r="A3000" s="172"/>
      <c r="B3000" s="172"/>
      <c r="C3000" s="168"/>
      <c r="D3000" s="169"/>
      <c r="E3000" s="168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5">
      <c r="A3001" s="172"/>
      <c r="B3001" s="172"/>
      <c r="C3001" s="168"/>
      <c r="D3001" s="169"/>
      <c r="E3001" s="168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5">
      <c r="A3002" s="172"/>
      <c r="B3002" s="172"/>
      <c r="C3002" s="168"/>
      <c r="D3002" s="169"/>
      <c r="E3002" s="168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5">
      <c r="A3003" s="172"/>
      <c r="B3003" s="172"/>
      <c r="C3003" s="168"/>
      <c r="D3003" s="169"/>
      <c r="E3003" s="168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5">
      <c r="A3004" s="172"/>
      <c r="B3004" s="172"/>
      <c r="C3004" s="168"/>
      <c r="D3004" s="169"/>
      <c r="E3004" s="168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5">
      <c r="A3005" s="172"/>
      <c r="B3005" s="172"/>
      <c r="C3005" s="168"/>
      <c r="D3005" s="169"/>
      <c r="E3005" s="168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5">
      <c r="A3006" s="172"/>
      <c r="B3006" s="172"/>
      <c r="C3006" s="168"/>
      <c r="D3006" s="169"/>
      <c r="E3006" s="168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5">
      <c r="A3007" s="172"/>
      <c r="B3007" s="172"/>
      <c r="C3007" s="168"/>
      <c r="D3007" s="169"/>
      <c r="E3007" s="168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5">
      <c r="A3008" s="172"/>
      <c r="B3008" s="172"/>
      <c r="C3008" s="168"/>
      <c r="D3008" s="169"/>
      <c r="E3008" s="168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5">
      <c r="A3009" s="172"/>
      <c r="B3009" s="172"/>
      <c r="C3009" s="168"/>
      <c r="D3009" s="169"/>
      <c r="E3009" s="168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5">
      <c r="A3010" s="172"/>
      <c r="B3010" s="172"/>
      <c r="C3010" s="168"/>
      <c r="D3010" s="169"/>
      <c r="E3010" s="168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5">
      <c r="A3011" s="172"/>
      <c r="B3011" s="172"/>
      <c r="C3011" s="168"/>
      <c r="D3011" s="169"/>
      <c r="E3011" s="168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5">
      <c r="A3012" s="172"/>
      <c r="B3012" s="172"/>
      <c r="C3012" s="168"/>
      <c r="D3012" s="169"/>
      <c r="E3012" s="168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5">
      <c r="A3013" s="172"/>
      <c r="B3013" s="172"/>
      <c r="C3013" s="168"/>
      <c r="D3013" s="169"/>
      <c r="E3013" s="168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5">
      <c r="A3014" s="172"/>
      <c r="B3014" s="172"/>
      <c r="C3014" s="168"/>
      <c r="D3014" s="169"/>
      <c r="E3014" s="168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5">
      <c r="A3015" s="172"/>
      <c r="B3015" s="172"/>
      <c r="C3015" s="168"/>
      <c r="D3015" s="169"/>
      <c r="E3015" s="168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5">
      <c r="A3016" s="172"/>
      <c r="B3016" s="172"/>
      <c r="C3016" s="168"/>
      <c r="D3016" s="169"/>
      <c r="E3016" s="168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5">
      <c r="A3017" s="172"/>
      <c r="B3017" s="172"/>
      <c r="C3017" s="168"/>
      <c r="D3017" s="169"/>
      <c r="E3017" s="168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5">
      <c r="A3018" s="172"/>
      <c r="B3018" s="172"/>
      <c r="C3018" s="168"/>
      <c r="D3018" s="169"/>
      <c r="E3018" s="168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5">
      <c r="A3019" s="172"/>
      <c r="B3019" s="172"/>
      <c r="C3019" s="168"/>
      <c r="D3019" s="169"/>
      <c r="E3019" s="168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5">
      <c r="A3020" s="172"/>
      <c r="B3020" s="172"/>
      <c r="C3020" s="168"/>
      <c r="D3020" s="169"/>
      <c r="E3020" s="168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5">
      <c r="A3021" s="172"/>
      <c r="B3021" s="172"/>
      <c r="C3021" s="168"/>
      <c r="D3021" s="169"/>
      <c r="E3021" s="168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5">
      <c r="A3022" s="172"/>
      <c r="B3022" s="172"/>
      <c r="C3022" s="168"/>
      <c r="D3022" s="169"/>
      <c r="E3022" s="168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5">
      <c r="A3023" s="172"/>
      <c r="B3023" s="172"/>
      <c r="C3023" s="168"/>
      <c r="D3023" s="169"/>
      <c r="E3023" s="168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5">
      <c r="A3024" s="172"/>
      <c r="B3024" s="172"/>
      <c r="C3024" s="168"/>
      <c r="D3024" s="169"/>
      <c r="E3024" s="168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5">
      <c r="A3025" s="172"/>
      <c r="B3025" s="172"/>
      <c r="C3025" s="168"/>
      <c r="D3025" s="169"/>
      <c r="E3025" s="168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5">
      <c r="A3026" s="172"/>
      <c r="B3026" s="172"/>
      <c r="C3026" s="168"/>
      <c r="D3026" s="169"/>
      <c r="E3026" s="168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5">
      <c r="A3027" s="172"/>
      <c r="B3027" s="172"/>
      <c r="C3027" s="168"/>
      <c r="D3027" s="169"/>
      <c r="E3027" s="168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5">
      <c r="A3028" s="172"/>
      <c r="B3028" s="172"/>
      <c r="C3028" s="168"/>
      <c r="D3028" s="169"/>
      <c r="E3028" s="168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5">
      <c r="A3029" s="172"/>
      <c r="B3029" s="172"/>
      <c r="C3029" s="168"/>
      <c r="D3029" s="169"/>
      <c r="E3029" s="168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5">
      <c r="A3030" s="172"/>
      <c r="B3030" s="172"/>
      <c r="C3030" s="168"/>
      <c r="D3030" s="169"/>
      <c r="E3030" s="168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5">
      <c r="A3031" s="172"/>
      <c r="B3031" s="172"/>
      <c r="C3031" s="168"/>
      <c r="D3031" s="169"/>
      <c r="E3031" s="168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5">
      <c r="A3032" s="172"/>
      <c r="B3032" s="172"/>
      <c r="C3032" s="168"/>
      <c r="D3032" s="169"/>
      <c r="E3032" s="168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5">
      <c r="A3033" s="172"/>
      <c r="B3033" s="172"/>
      <c r="C3033" s="168"/>
      <c r="D3033" s="169"/>
      <c r="E3033" s="168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5">
      <c r="A3034" s="172"/>
      <c r="B3034" s="172"/>
      <c r="C3034" s="168"/>
      <c r="D3034" s="169"/>
      <c r="E3034" s="168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5">
      <c r="A3035" s="172"/>
      <c r="B3035" s="172"/>
      <c r="C3035" s="168"/>
      <c r="D3035" s="169"/>
      <c r="E3035" s="168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5">
      <c r="A3036" s="172"/>
      <c r="B3036" s="172"/>
      <c r="C3036" s="168"/>
      <c r="D3036" s="169"/>
      <c r="E3036" s="168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5">
      <c r="A3037" s="172"/>
      <c r="B3037" s="172"/>
      <c r="C3037" s="168"/>
      <c r="D3037" s="169"/>
      <c r="E3037" s="168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5">
      <c r="A3038" s="172"/>
      <c r="B3038" s="172"/>
      <c r="C3038" s="168"/>
      <c r="D3038" s="169"/>
      <c r="E3038" s="168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5">
      <c r="A3039" s="172"/>
      <c r="B3039" s="172"/>
      <c r="C3039" s="168"/>
      <c r="D3039" s="169"/>
      <c r="E3039" s="168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5">
      <c r="A3040" s="172"/>
      <c r="B3040" s="172"/>
      <c r="C3040" s="168"/>
      <c r="D3040" s="169"/>
      <c r="E3040" s="168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5">
      <c r="A3041" s="172"/>
      <c r="B3041" s="172"/>
      <c r="C3041" s="168"/>
      <c r="D3041" s="169"/>
      <c r="E3041" s="168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5">
      <c r="A3042" s="172"/>
      <c r="B3042" s="172"/>
      <c r="C3042" s="168"/>
      <c r="D3042" s="169"/>
      <c r="E3042" s="168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5">
      <c r="A3043" s="172"/>
      <c r="B3043" s="172"/>
      <c r="C3043" s="168"/>
      <c r="D3043" s="169"/>
      <c r="E3043" s="168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5">
      <c r="A3044" s="172"/>
      <c r="B3044" s="172"/>
      <c r="C3044" s="168"/>
      <c r="D3044" s="169"/>
      <c r="E3044" s="168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5">
      <c r="A3045" s="172"/>
      <c r="B3045" s="172"/>
      <c r="C3045" s="168"/>
      <c r="D3045" s="169"/>
      <c r="E3045" s="168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5">
      <c r="A3046" s="172"/>
      <c r="B3046" s="172"/>
      <c r="C3046" s="168"/>
      <c r="D3046" s="169"/>
      <c r="E3046" s="168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5">
      <c r="A3047" s="172"/>
      <c r="B3047" s="172"/>
      <c r="C3047" s="168"/>
      <c r="D3047" s="169"/>
      <c r="E3047" s="168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5">
      <c r="A3048" s="172"/>
      <c r="B3048" s="172"/>
      <c r="C3048" s="168"/>
      <c r="D3048" s="169"/>
      <c r="E3048" s="168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5">
      <c r="A3049" s="172"/>
      <c r="B3049" s="172"/>
      <c r="C3049" s="168"/>
      <c r="D3049" s="169"/>
      <c r="E3049" s="168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5">
      <c r="A3050" s="172"/>
      <c r="B3050" s="172"/>
      <c r="C3050" s="168"/>
      <c r="D3050" s="169"/>
      <c r="E3050" s="168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5">
      <c r="A3051" s="172"/>
      <c r="B3051" s="172"/>
      <c r="C3051" s="168"/>
      <c r="D3051" s="169"/>
      <c r="E3051" s="168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5">
      <c r="A3052" s="172"/>
      <c r="B3052" s="172"/>
      <c r="C3052" s="168"/>
      <c r="D3052" s="169"/>
      <c r="E3052" s="168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5">
      <c r="A3053" s="172"/>
      <c r="B3053" s="172"/>
      <c r="C3053" s="168"/>
      <c r="D3053" s="169"/>
      <c r="E3053" s="168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5">
      <c r="A3054" s="172"/>
      <c r="B3054" s="172"/>
      <c r="C3054" s="168"/>
      <c r="D3054" s="169"/>
      <c r="E3054" s="168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5">
      <c r="A3055" s="172"/>
      <c r="B3055" s="172"/>
      <c r="C3055" s="168"/>
      <c r="D3055" s="169"/>
      <c r="E3055" s="168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5">
      <c r="A3056" s="172"/>
      <c r="B3056" s="172"/>
      <c r="C3056" s="168"/>
      <c r="D3056" s="169"/>
      <c r="E3056" s="168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5">
      <c r="A3057" s="172"/>
      <c r="B3057" s="172"/>
      <c r="C3057" s="168"/>
      <c r="D3057" s="169"/>
      <c r="E3057" s="168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5">
      <c r="A3058" s="172"/>
      <c r="B3058" s="172"/>
      <c r="C3058" s="168"/>
      <c r="D3058" s="169"/>
      <c r="E3058" s="168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5">
      <c r="A3059" s="172"/>
      <c r="B3059" s="172"/>
      <c r="C3059" s="168"/>
      <c r="D3059" s="169"/>
      <c r="E3059" s="168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5">
      <c r="A3060" s="172"/>
      <c r="B3060" s="172"/>
      <c r="C3060" s="168"/>
      <c r="D3060" s="169"/>
      <c r="E3060" s="168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5">
      <c r="A3061" s="172"/>
      <c r="B3061" s="172"/>
      <c r="C3061" s="168"/>
      <c r="D3061" s="169"/>
      <c r="E3061" s="168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5">
      <c r="A3062" s="172"/>
      <c r="B3062" s="172"/>
      <c r="C3062" s="168"/>
      <c r="D3062" s="169"/>
      <c r="E3062" s="168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5">
      <c r="A3063" s="172"/>
      <c r="B3063" s="172"/>
      <c r="C3063" s="168"/>
      <c r="D3063" s="169"/>
      <c r="E3063" s="168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5">
      <c r="A3064" s="172"/>
      <c r="B3064" s="172"/>
      <c r="C3064" s="168"/>
      <c r="D3064" s="169"/>
      <c r="E3064" s="168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5">
      <c r="A3065" s="172"/>
      <c r="B3065" s="172"/>
      <c r="C3065" s="168"/>
      <c r="D3065" s="169"/>
      <c r="E3065" s="168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5">
      <c r="A3066" s="172"/>
      <c r="B3066" s="172"/>
      <c r="C3066" s="168"/>
      <c r="D3066" s="169"/>
      <c r="E3066" s="168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5">
      <c r="A3067" s="172"/>
      <c r="B3067" s="172"/>
      <c r="C3067" s="168"/>
      <c r="D3067" s="169"/>
      <c r="E3067" s="168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5">
      <c r="A3068" s="172"/>
      <c r="B3068" s="172"/>
      <c r="C3068" s="168"/>
      <c r="D3068" s="169"/>
      <c r="E3068" s="168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5">
      <c r="A3069" s="172"/>
      <c r="B3069" s="172"/>
      <c r="C3069" s="168"/>
      <c r="D3069" s="169"/>
      <c r="E3069" s="168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5">
      <c r="A3070" s="172"/>
      <c r="B3070" s="172"/>
      <c r="C3070" s="168"/>
      <c r="D3070" s="169"/>
      <c r="E3070" s="168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5">
      <c r="A3071" s="172"/>
      <c r="B3071" s="172"/>
      <c r="C3071" s="168"/>
      <c r="D3071" s="169"/>
      <c r="E3071" s="168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5">
      <c r="A3072" s="172"/>
      <c r="B3072" s="172"/>
      <c r="C3072" s="168"/>
      <c r="D3072" s="169"/>
      <c r="E3072" s="168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5">
      <c r="A3073" s="172"/>
      <c r="B3073" s="172"/>
      <c r="C3073" s="168"/>
      <c r="D3073" s="169"/>
      <c r="E3073" s="168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5">
      <c r="A3074" s="172"/>
      <c r="B3074" s="172"/>
      <c r="C3074" s="168"/>
      <c r="D3074" s="169"/>
      <c r="E3074" s="168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5">
      <c r="A3075" s="172"/>
      <c r="B3075" s="172"/>
      <c r="C3075" s="168"/>
      <c r="D3075" s="169"/>
      <c r="E3075" s="168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5">
      <c r="A3076" s="172"/>
      <c r="B3076" s="172"/>
      <c r="C3076" s="168"/>
      <c r="D3076" s="169"/>
      <c r="E3076" s="168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5">
      <c r="A3077" s="172"/>
      <c r="B3077" s="172"/>
      <c r="C3077" s="168"/>
      <c r="D3077" s="169"/>
      <c r="E3077" s="168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5">
      <c r="A3078" s="172"/>
      <c r="B3078" s="172"/>
      <c r="C3078" s="168"/>
      <c r="D3078" s="169"/>
      <c r="E3078" s="168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5">
      <c r="A3079" s="172"/>
      <c r="B3079" s="172"/>
      <c r="C3079" s="168"/>
      <c r="D3079" s="169"/>
      <c r="E3079" s="168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5">
      <c r="A3080" s="172"/>
      <c r="B3080" s="172"/>
      <c r="C3080" s="168"/>
      <c r="D3080" s="169"/>
      <c r="E3080" s="168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5">
      <c r="A3081" s="172"/>
      <c r="B3081" s="172"/>
      <c r="C3081" s="168"/>
      <c r="D3081" s="169"/>
      <c r="E3081" s="168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5">
      <c r="A3082" s="172"/>
      <c r="B3082" s="172"/>
      <c r="C3082" s="168"/>
      <c r="D3082" s="169"/>
      <c r="E3082" s="168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5">
      <c r="A3083" s="172"/>
      <c r="B3083" s="172"/>
      <c r="C3083" s="168"/>
      <c r="D3083" s="169"/>
      <c r="E3083" s="168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5">
      <c r="A3084" s="172"/>
      <c r="B3084" s="172"/>
      <c r="C3084" s="168"/>
      <c r="D3084" s="169"/>
      <c r="E3084" s="168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5">
      <c r="A3085" s="172"/>
      <c r="B3085" s="172"/>
      <c r="C3085" s="168"/>
      <c r="D3085" s="169"/>
      <c r="E3085" s="168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5">
      <c r="A3086" s="172"/>
      <c r="B3086" s="172"/>
      <c r="C3086" s="168"/>
      <c r="D3086" s="169"/>
      <c r="E3086" s="168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5">
      <c r="A3087" s="172"/>
      <c r="B3087" s="172"/>
      <c r="C3087" s="168"/>
      <c r="D3087" s="169"/>
      <c r="E3087" s="168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5">
      <c r="A3088" s="172"/>
      <c r="B3088" s="172"/>
      <c r="C3088" s="168"/>
      <c r="D3088" s="169"/>
      <c r="E3088" s="168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5">
      <c r="A3089" s="172"/>
      <c r="B3089" s="172"/>
      <c r="C3089" s="168"/>
      <c r="D3089" s="169"/>
      <c r="E3089" s="168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5">
      <c r="A3090" s="172"/>
      <c r="B3090" s="172"/>
      <c r="C3090" s="168"/>
      <c r="D3090" s="169"/>
      <c r="E3090" s="168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5">
      <c r="A3091" s="172"/>
      <c r="B3091" s="172"/>
      <c r="C3091" s="168"/>
      <c r="D3091" s="169"/>
      <c r="E3091" s="168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5">
      <c r="A3092" s="172"/>
      <c r="B3092" s="172"/>
      <c r="C3092" s="168"/>
      <c r="D3092" s="169"/>
      <c r="E3092" s="168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5">
      <c r="A3093" s="172"/>
      <c r="B3093" s="172"/>
      <c r="C3093" s="168"/>
      <c r="D3093" s="169"/>
      <c r="E3093" s="168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5">
      <c r="A3094" s="172"/>
      <c r="B3094" s="172"/>
      <c r="C3094" s="168"/>
      <c r="D3094" s="169"/>
      <c r="E3094" s="168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5">
      <c r="A3095" s="172"/>
      <c r="B3095" s="172"/>
      <c r="C3095" s="168"/>
      <c r="D3095" s="169"/>
      <c r="E3095" s="168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5">
      <c r="A3096" s="172"/>
      <c r="B3096" s="172"/>
      <c r="C3096" s="168"/>
      <c r="D3096" s="169"/>
      <c r="E3096" s="168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5">
      <c r="A3097" s="172"/>
      <c r="B3097" s="172"/>
      <c r="C3097" s="168"/>
      <c r="D3097" s="169"/>
      <c r="E3097" s="168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5">
      <c r="A3098" s="172"/>
      <c r="B3098" s="172"/>
      <c r="C3098" s="168"/>
      <c r="D3098" s="169"/>
      <c r="E3098" s="168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5">
      <c r="A3099" s="172"/>
      <c r="B3099" s="172"/>
      <c r="C3099" s="168"/>
      <c r="D3099" s="169"/>
      <c r="E3099" s="168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5">
      <c r="A3100" s="172"/>
      <c r="B3100" s="172"/>
      <c r="C3100" s="168"/>
      <c r="D3100" s="169"/>
      <c r="E3100" s="168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5">
      <c r="A3101" s="172"/>
      <c r="B3101" s="172"/>
      <c r="C3101" s="168"/>
      <c r="D3101" s="169"/>
      <c r="E3101" s="168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5">
      <c r="A3102" s="172"/>
      <c r="B3102" s="172"/>
      <c r="C3102" s="168"/>
      <c r="D3102" s="169"/>
      <c r="E3102" s="168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5">
      <c r="A3103" s="172"/>
      <c r="B3103" s="172"/>
      <c r="C3103" s="168"/>
      <c r="D3103" s="169"/>
      <c r="E3103" s="168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5">
      <c r="A3104" s="172"/>
      <c r="B3104" s="172"/>
      <c r="C3104" s="168"/>
      <c r="D3104" s="169"/>
      <c r="E3104" s="168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5">
      <c r="A3105" s="172"/>
      <c r="B3105" s="172"/>
      <c r="C3105" s="168"/>
      <c r="D3105" s="169"/>
      <c r="E3105" s="168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5">
      <c r="A3106" s="172"/>
      <c r="B3106" s="172"/>
      <c r="C3106" s="168"/>
      <c r="D3106" s="169"/>
      <c r="E3106" s="168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5">
      <c r="A3107" s="172"/>
      <c r="B3107" s="172"/>
      <c r="C3107" s="168"/>
      <c r="D3107" s="169"/>
      <c r="E3107" s="168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5">
      <c r="A3108" s="172"/>
      <c r="B3108" s="172"/>
      <c r="C3108" s="168"/>
      <c r="D3108" s="169"/>
      <c r="E3108" s="168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5">
      <c r="A3109" s="172"/>
      <c r="B3109" s="172"/>
      <c r="C3109" s="168"/>
      <c r="D3109" s="169"/>
      <c r="E3109" s="168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5">
      <c r="A3110" s="172"/>
      <c r="B3110" s="172"/>
      <c r="C3110" s="168"/>
      <c r="D3110" s="169"/>
      <c r="E3110" s="168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5">
      <c r="A3111" s="172"/>
      <c r="B3111" s="172"/>
      <c r="C3111" s="168"/>
      <c r="D3111" s="169"/>
      <c r="E3111" s="168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5">
      <c r="A3112" s="172"/>
      <c r="B3112" s="172"/>
      <c r="C3112" s="168"/>
      <c r="D3112" s="169"/>
      <c r="E3112" s="168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5">
      <c r="A3113" s="172"/>
      <c r="B3113" s="172"/>
      <c r="C3113" s="168"/>
      <c r="D3113" s="169"/>
      <c r="E3113" s="168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5">
      <c r="A3114" s="172"/>
      <c r="B3114" s="172"/>
      <c r="C3114" s="168"/>
      <c r="D3114" s="169"/>
      <c r="E3114" s="168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5">
      <c r="A3115" s="172"/>
      <c r="B3115" s="172"/>
      <c r="C3115" s="168"/>
      <c r="D3115" s="169"/>
      <c r="E3115" s="168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5">
      <c r="A3116" s="172"/>
      <c r="B3116" s="172"/>
      <c r="C3116" s="168"/>
      <c r="D3116" s="169"/>
      <c r="E3116" s="168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5">
      <c r="A3117" s="172"/>
      <c r="B3117" s="172"/>
      <c r="C3117" s="168"/>
      <c r="D3117" s="169"/>
      <c r="E3117" s="168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5">
      <c r="A3118" s="172"/>
      <c r="B3118" s="172"/>
      <c r="C3118" s="168"/>
      <c r="D3118" s="169"/>
      <c r="E3118" s="168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5">
      <c r="A3119" s="172"/>
      <c r="B3119" s="172"/>
      <c r="C3119" s="168"/>
      <c r="D3119" s="169"/>
      <c r="E3119" s="168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5">
      <c r="A3120" s="172"/>
      <c r="B3120" s="172"/>
      <c r="C3120" s="168"/>
      <c r="D3120" s="169"/>
      <c r="E3120" s="168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5">
      <c r="A3121" s="172"/>
      <c r="B3121" s="172"/>
      <c r="C3121" s="168"/>
      <c r="D3121" s="169"/>
      <c r="E3121" s="168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5">
      <c r="A3122" s="172"/>
      <c r="B3122" s="172"/>
      <c r="C3122" s="168"/>
      <c r="D3122" s="169"/>
      <c r="E3122" s="168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5">
      <c r="A3123" s="172"/>
      <c r="B3123" s="172"/>
      <c r="C3123" s="168"/>
      <c r="D3123" s="169"/>
      <c r="E3123" s="168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5">
      <c r="A3124" s="172"/>
      <c r="B3124" s="172"/>
      <c r="C3124" s="168"/>
      <c r="D3124" s="169"/>
      <c r="E3124" s="168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5">
      <c r="A3125" s="172"/>
      <c r="B3125" s="172"/>
      <c r="C3125" s="168"/>
      <c r="D3125" s="169"/>
      <c r="E3125" s="168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5">
      <c r="A3126" s="172"/>
      <c r="B3126" s="172"/>
      <c r="C3126" s="168"/>
      <c r="D3126" s="169"/>
      <c r="E3126" s="168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5">
      <c r="A3127" s="172"/>
      <c r="B3127" s="172"/>
      <c r="C3127" s="168"/>
      <c r="D3127" s="169"/>
      <c r="E3127" s="168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5">
      <c r="A3128" s="172"/>
      <c r="B3128" s="172"/>
      <c r="C3128" s="168"/>
      <c r="D3128" s="169"/>
      <c r="E3128" s="168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5">
      <c r="A3129" s="172"/>
      <c r="B3129" s="172"/>
      <c r="C3129" s="168"/>
      <c r="D3129" s="169"/>
      <c r="E3129" s="168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5">
      <c r="A3130" s="172"/>
      <c r="B3130" s="172"/>
      <c r="C3130" s="168"/>
      <c r="D3130" s="169"/>
      <c r="E3130" s="168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5">
      <c r="A3131" s="172"/>
      <c r="B3131" s="172"/>
      <c r="C3131" s="168"/>
      <c r="D3131" s="169"/>
      <c r="E3131" s="168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5">
      <c r="A3132" s="172"/>
      <c r="B3132" s="172"/>
      <c r="C3132" s="168"/>
      <c r="D3132" s="169"/>
      <c r="E3132" s="168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5">
      <c r="A3133" s="172"/>
      <c r="B3133" s="172"/>
      <c r="C3133" s="168"/>
      <c r="D3133" s="169"/>
      <c r="E3133" s="168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5">
      <c r="A3134" s="172"/>
      <c r="B3134" s="172"/>
      <c r="C3134" s="168"/>
      <c r="D3134" s="169"/>
      <c r="E3134" s="168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5">
      <c r="A3135" s="172"/>
      <c r="B3135" s="172"/>
      <c r="C3135" s="168"/>
      <c r="D3135" s="169"/>
      <c r="E3135" s="168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5">
      <c r="A3136" s="172"/>
      <c r="B3136" s="172"/>
      <c r="C3136" s="168"/>
      <c r="D3136" s="169"/>
      <c r="E3136" s="168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5">
      <c r="A3137" s="172"/>
      <c r="B3137" s="172"/>
      <c r="C3137" s="168"/>
      <c r="D3137" s="169"/>
      <c r="E3137" s="168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5">
      <c r="A3138" s="172"/>
      <c r="B3138" s="172"/>
      <c r="C3138" s="168"/>
      <c r="D3138" s="169"/>
      <c r="E3138" s="168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5">
      <c r="A3139" s="172"/>
      <c r="B3139" s="172"/>
      <c r="C3139" s="168"/>
      <c r="D3139" s="169"/>
      <c r="E3139" s="168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5">
      <c r="A3140" s="172"/>
      <c r="B3140" s="172"/>
      <c r="C3140" s="168"/>
      <c r="D3140" s="169"/>
      <c r="E3140" s="168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5">
      <c r="A3141" s="172"/>
      <c r="B3141" s="172"/>
      <c r="C3141" s="168"/>
      <c r="D3141" s="169"/>
      <c r="E3141" s="168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5">
      <c r="A3142" s="172"/>
      <c r="B3142" s="172"/>
      <c r="C3142" s="168"/>
      <c r="D3142" s="169"/>
      <c r="E3142" s="168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5">
      <c r="A3143" s="172"/>
      <c r="B3143" s="172"/>
      <c r="C3143" s="168"/>
      <c r="D3143" s="169"/>
      <c r="E3143" s="168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5">
      <c r="A3144" s="172"/>
      <c r="B3144" s="172"/>
      <c r="C3144" s="168"/>
      <c r="D3144" s="169"/>
      <c r="E3144" s="168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5">
      <c r="A3145" s="172"/>
      <c r="B3145" s="172"/>
      <c r="C3145" s="168"/>
      <c r="D3145" s="169"/>
      <c r="E3145" s="168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5">
      <c r="A3146" s="172"/>
      <c r="B3146" s="172"/>
      <c r="C3146" s="168"/>
      <c r="D3146" s="169"/>
      <c r="E3146" s="168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5">
      <c r="A3147" s="172"/>
      <c r="B3147" s="172"/>
      <c r="C3147" s="168"/>
      <c r="D3147" s="169"/>
      <c r="E3147" s="168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5">
      <c r="A3148" s="172"/>
      <c r="B3148" s="172"/>
      <c r="C3148" s="168"/>
      <c r="D3148" s="169"/>
      <c r="E3148" s="168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5">
      <c r="A3149" s="172"/>
      <c r="B3149" s="172"/>
      <c r="C3149" s="168"/>
      <c r="D3149" s="169"/>
      <c r="E3149" s="168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5">
      <c r="A3150" s="172"/>
      <c r="B3150" s="172"/>
      <c r="C3150" s="168"/>
      <c r="D3150" s="169"/>
      <c r="E3150" s="168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5">
      <c r="A3151" s="172"/>
      <c r="B3151" s="172"/>
      <c r="C3151" s="168"/>
      <c r="D3151" s="169"/>
      <c r="E3151" s="168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5">
      <c r="A3152" s="172"/>
      <c r="B3152" s="172"/>
      <c r="C3152" s="168"/>
      <c r="D3152" s="169"/>
      <c r="E3152" s="168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5">
      <c r="A3153" s="172"/>
      <c r="B3153" s="172"/>
      <c r="C3153" s="168"/>
      <c r="D3153" s="169"/>
      <c r="E3153" s="168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5">
      <c r="A3154" s="172"/>
      <c r="B3154" s="172"/>
      <c r="C3154" s="168"/>
      <c r="D3154" s="169"/>
      <c r="E3154" s="168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5">
      <c r="A3155" s="172"/>
      <c r="B3155" s="172"/>
      <c r="C3155" s="168"/>
      <c r="D3155" s="169"/>
      <c r="E3155" s="168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5">
      <c r="A3156" s="172"/>
      <c r="B3156" s="172"/>
      <c r="C3156" s="168"/>
      <c r="D3156" s="169"/>
      <c r="E3156" s="168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5">
      <c r="A3157" s="172"/>
      <c r="B3157" s="172"/>
      <c r="C3157" s="168"/>
      <c r="D3157" s="169"/>
      <c r="E3157" s="168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5">
      <c r="A3158" s="172"/>
      <c r="B3158" s="172"/>
      <c r="C3158" s="168"/>
      <c r="D3158" s="169"/>
      <c r="E3158" s="168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5">
      <c r="A3159" s="172"/>
      <c r="B3159" s="172"/>
      <c r="C3159" s="168"/>
      <c r="D3159" s="169"/>
      <c r="E3159" s="168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5">
      <c r="A3160" s="172"/>
      <c r="B3160" s="172"/>
      <c r="C3160" s="168"/>
      <c r="D3160" s="169"/>
      <c r="E3160" s="168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5">
      <c r="A3161" s="172"/>
      <c r="B3161" s="172"/>
      <c r="C3161" s="168"/>
      <c r="D3161" s="169"/>
      <c r="E3161" s="168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5">
      <c r="A3162" s="172"/>
      <c r="B3162" s="172"/>
      <c r="C3162" s="168"/>
      <c r="D3162" s="169"/>
      <c r="E3162" s="168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5">
      <c r="A3163" s="172"/>
      <c r="B3163" s="172"/>
      <c r="C3163" s="168"/>
      <c r="D3163" s="169"/>
      <c r="E3163" s="168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5">
      <c r="A3164" s="172"/>
      <c r="B3164" s="172"/>
      <c r="C3164" s="168"/>
      <c r="D3164" s="169"/>
      <c r="E3164" s="168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5">
      <c r="A3165" s="172"/>
      <c r="B3165" s="172"/>
      <c r="C3165" s="168"/>
      <c r="D3165" s="169"/>
      <c r="E3165" s="168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5">
      <c r="A3166" s="172"/>
      <c r="B3166" s="172"/>
      <c r="C3166" s="168"/>
      <c r="D3166" s="169"/>
      <c r="E3166" s="168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5">
      <c r="A3167" s="172"/>
      <c r="B3167" s="172"/>
      <c r="C3167" s="168"/>
      <c r="D3167" s="169"/>
      <c r="E3167" s="168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5">
      <c r="A3168" s="172"/>
      <c r="B3168" s="172"/>
      <c r="C3168" s="168"/>
      <c r="D3168" s="169"/>
      <c r="E3168" s="168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5">
      <c r="A3169" s="172"/>
      <c r="B3169" s="172"/>
      <c r="C3169" s="168"/>
      <c r="D3169" s="169"/>
      <c r="E3169" s="168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5">
      <c r="A3170" s="172"/>
      <c r="B3170" s="172"/>
      <c r="C3170" s="168"/>
      <c r="D3170" s="169"/>
      <c r="E3170" s="168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5">
      <c r="A3171" s="172"/>
      <c r="B3171" s="172"/>
      <c r="C3171" s="168"/>
      <c r="D3171" s="169"/>
      <c r="E3171" s="168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5">
      <c r="A3172" s="172"/>
      <c r="B3172" s="172"/>
      <c r="C3172" s="168"/>
      <c r="D3172" s="169"/>
      <c r="E3172" s="168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5">
      <c r="A3173" s="172"/>
      <c r="B3173" s="172"/>
      <c r="C3173" s="168"/>
      <c r="D3173" s="169"/>
      <c r="E3173" s="168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5">
      <c r="A3174" s="172"/>
      <c r="B3174" s="172"/>
      <c r="C3174" s="168"/>
      <c r="D3174" s="169"/>
      <c r="E3174" s="168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5">
      <c r="A3175" s="172"/>
      <c r="B3175" s="172"/>
      <c r="C3175" s="168"/>
      <c r="D3175" s="169"/>
      <c r="E3175" s="168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5">
      <c r="A3176" s="172"/>
      <c r="B3176" s="172"/>
      <c r="C3176" s="168"/>
      <c r="D3176" s="169"/>
      <c r="E3176" s="168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5">
      <c r="A3177" s="172"/>
      <c r="B3177" s="172"/>
      <c r="C3177" s="168"/>
      <c r="D3177" s="169"/>
      <c r="E3177" s="168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5">
      <c r="A3178" s="172"/>
      <c r="B3178" s="172"/>
      <c r="C3178" s="168"/>
      <c r="D3178" s="169"/>
      <c r="E3178" s="168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5">
      <c r="A3179" s="172"/>
      <c r="B3179" s="172"/>
      <c r="C3179" s="168"/>
      <c r="D3179" s="169"/>
      <c r="E3179" s="168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5">
      <c r="A3180" s="172"/>
      <c r="B3180" s="172"/>
      <c r="C3180" s="168"/>
      <c r="D3180" s="169"/>
      <c r="E3180" s="168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5">
      <c r="A3181" s="172"/>
      <c r="B3181" s="172"/>
      <c r="C3181" s="168"/>
      <c r="D3181" s="169"/>
      <c r="E3181" s="168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5">
      <c r="A3182" s="172"/>
      <c r="B3182" s="172"/>
      <c r="C3182" s="168"/>
      <c r="D3182" s="169"/>
      <c r="E3182" s="168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5">
      <c r="A3183" s="172"/>
      <c r="B3183" s="172"/>
      <c r="C3183" s="168"/>
      <c r="D3183" s="169"/>
      <c r="E3183" s="168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5">
      <c r="A3184" s="172"/>
      <c r="B3184" s="172"/>
      <c r="C3184" s="168"/>
      <c r="D3184" s="169"/>
      <c r="E3184" s="168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5">
      <c r="A3185" s="172"/>
      <c r="B3185" s="172"/>
      <c r="C3185" s="168"/>
      <c r="D3185" s="169"/>
      <c r="E3185" s="168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5">
      <c r="A3186" s="172"/>
      <c r="B3186" s="172"/>
      <c r="C3186" s="168"/>
      <c r="D3186" s="169"/>
      <c r="E3186" s="168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5">
      <c r="A3187" s="172"/>
      <c r="B3187" s="172"/>
      <c r="C3187" s="168"/>
      <c r="D3187" s="169"/>
      <c r="E3187" s="168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5">
      <c r="A3188" s="172"/>
      <c r="B3188" s="172"/>
      <c r="C3188" s="168"/>
      <c r="D3188" s="169"/>
      <c r="E3188" s="168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5">
      <c r="A3189" s="172"/>
      <c r="B3189" s="172"/>
      <c r="C3189" s="168"/>
      <c r="D3189" s="169"/>
      <c r="E3189" s="168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5">
      <c r="A3190" s="172"/>
      <c r="B3190" s="172"/>
      <c r="C3190" s="168"/>
      <c r="D3190" s="169"/>
      <c r="E3190" s="168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5">
      <c r="A3191" s="172"/>
      <c r="B3191" s="172"/>
      <c r="C3191" s="168"/>
      <c r="D3191" s="169"/>
      <c r="E3191" s="168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5">
      <c r="A3192" s="172"/>
      <c r="B3192" s="172"/>
      <c r="C3192" s="168"/>
      <c r="D3192" s="169"/>
      <c r="E3192" s="168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5">
      <c r="A3193" s="172"/>
      <c r="B3193" s="172"/>
      <c r="C3193" s="168"/>
      <c r="D3193" s="169"/>
      <c r="E3193" s="168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5">
      <c r="A3194" s="172"/>
      <c r="B3194" s="172"/>
      <c r="C3194" s="168"/>
      <c r="D3194" s="169"/>
      <c r="E3194" s="168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5">
      <c r="A3195" s="172"/>
      <c r="B3195" s="172"/>
      <c r="C3195" s="168"/>
      <c r="D3195" s="169"/>
      <c r="E3195" s="168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5">
      <c r="A3196" s="172"/>
      <c r="B3196" s="172"/>
      <c r="C3196" s="168"/>
      <c r="D3196" s="169"/>
      <c r="E3196" s="168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5">
      <c r="A3197" s="172"/>
      <c r="B3197" s="172"/>
      <c r="C3197" s="168"/>
      <c r="D3197" s="169"/>
      <c r="E3197" s="168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5">
      <c r="A3198" s="172"/>
      <c r="B3198" s="172"/>
      <c r="C3198" s="168"/>
      <c r="D3198" s="169"/>
      <c r="E3198" s="168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5">
      <c r="A3199" s="172"/>
      <c r="B3199" s="172"/>
      <c r="C3199" s="168"/>
      <c r="D3199" s="169"/>
      <c r="E3199" s="168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5">
      <c r="A3200" s="172"/>
      <c r="B3200" s="172"/>
      <c r="C3200" s="168"/>
      <c r="D3200" s="169"/>
      <c r="E3200" s="168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5">
      <c r="A3201" s="172"/>
      <c r="B3201" s="172"/>
      <c r="C3201" s="168"/>
      <c r="D3201" s="169"/>
      <c r="E3201" s="168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5">
      <c r="A3202" s="172"/>
      <c r="B3202" s="172"/>
      <c r="C3202" s="168"/>
      <c r="D3202" s="169"/>
      <c r="E3202" s="168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5">
      <c r="A3203" s="172"/>
      <c r="B3203" s="172"/>
      <c r="C3203" s="168"/>
      <c r="D3203" s="169"/>
      <c r="E3203" s="168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5">
      <c r="A3204" s="172"/>
      <c r="B3204" s="172"/>
      <c r="C3204" s="168"/>
      <c r="D3204" s="169"/>
      <c r="E3204" s="168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5">
      <c r="A3205" s="172"/>
      <c r="B3205" s="172"/>
      <c r="C3205" s="168"/>
      <c r="D3205" s="169"/>
      <c r="E3205" s="168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5">
      <c r="A3206" s="172"/>
      <c r="B3206" s="172"/>
      <c r="C3206" s="168"/>
      <c r="D3206" s="169"/>
      <c r="E3206" s="168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5">
      <c r="A3207" s="172"/>
      <c r="B3207" s="172"/>
      <c r="C3207" s="168"/>
      <c r="D3207" s="169"/>
      <c r="E3207" s="168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5">
      <c r="A3208" s="172"/>
      <c r="B3208" s="172"/>
      <c r="C3208" s="168"/>
      <c r="D3208" s="169"/>
      <c r="E3208" s="168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5">
      <c r="A3209" s="172"/>
      <c r="B3209" s="172"/>
      <c r="C3209" s="168"/>
      <c r="D3209" s="169"/>
      <c r="E3209" s="168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5">
      <c r="A3210" s="172"/>
      <c r="B3210" s="172"/>
      <c r="C3210" s="168"/>
      <c r="D3210" s="169"/>
      <c r="E3210" s="168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5">
      <c r="A3211" s="172"/>
      <c r="B3211" s="172"/>
      <c r="C3211" s="168"/>
      <c r="D3211" s="169"/>
      <c r="E3211" s="168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5">
      <c r="A3212" s="172"/>
      <c r="B3212" s="172"/>
      <c r="C3212" s="168"/>
      <c r="D3212" s="169"/>
      <c r="E3212" s="168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5">
      <c r="A3213" s="172"/>
      <c r="B3213" s="172"/>
      <c r="C3213" s="168"/>
      <c r="D3213" s="169"/>
      <c r="E3213" s="168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5">
      <c r="A3214" s="172"/>
      <c r="B3214" s="172"/>
      <c r="C3214" s="168"/>
      <c r="D3214" s="169"/>
      <c r="E3214" s="168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5">
      <c r="A3215" s="172"/>
      <c r="B3215" s="172"/>
      <c r="C3215" s="168"/>
      <c r="D3215" s="169"/>
      <c r="E3215" s="168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5">
      <c r="A3216" s="172"/>
      <c r="B3216" s="172"/>
      <c r="C3216" s="168"/>
      <c r="D3216" s="169"/>
      <c r="E3216" s="168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5">
      <c r="A3217" s="172"/>
      <c r="B3217" s="172"/>
      <c r="C3217" s="168"/>
      <c r="D3217" s="169"/>
      <c r="E3217" s="168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5">
      <c r="A3218" s="172"/>
      <c r="B3218" s="172"/>
      <c r="C3218" s="168"/>
      <c r="D3218" s="169"/>
      <c r="E3218" s="168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5">
      <c r="A3219" s="172"/>
      <c r="B3219" s="172"/>
      <c r="C3219" s="168"/>
      <c r="D3219" s="169"/>
      <c r="E3219" s="168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5">
      <c r="A3220" s="172"/>
      <c r="B3220" s="172"/>
      <c r="C3220" s="168"/>
      <c r="D3220" s="169"/>
      <c r="E3220" s="168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5">
      <c r="A3221" s="172"/>
      <c r="B3221" s="172"/>
      <c r="C3221" s="168"/>
      <c r="D3221" s="169"/>
      <c r="E3221" s="168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5">
      <c r="A3222" s="172"/>
      <c r="B3222" s="172"/>
      <c r="C3222" s="168"/>
      <c r="D3222" s="169"/>
      <c r="E3222" s="168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5">
      <c r="A3223" s="172"/>
      <c r="B3223" s="172"/>
      <c r="C3223" s="168"/>
      <c r="D3223" s="169"/>
      <c r="E3223" s="168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5">
      <c r="A3224" s="172"/>
      <c r="B3224" s="172"/>
      <c r="C3224" s="168"/>
      <c r="D3224" s="169"/>
      <c r="E3224" s="168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5">
      <c r="A3225" s="172"/>
      <c r="B3225" s="172"/>
      <c r="C3225" s="168"/>
      <c r="D3225" s="169"/>
      <c r="E3225" s="168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5">
      <c r="A3226" s="172"/>
      <c r="B3226" s="172"/>
      <c r="C3226" s="168"/>
      <c r="D3226" s="169"/>
      <c r="E3226" s="168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5">
      <c r="A3227" s="172"/>
      <c r="B3227" s="172"/>
      <c r="C3227" s="168"/>
      <c r="D3227" s="169"/>
      <c r="E3227" s="168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5">
      <c r="A3228" s="172"/>
      <c r="B3228" s="172"/>
      <c r="C3228" s="168"/>
      <c r="D3228" s="169"/>
      <c r="E3228" s="168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5">
      <c r="A3229" s="172"/>
      <c r="B3229" s="172"/>
      <c r="C3229" s="168"/>
      <c r="D3229" s="169"/>
      <c r="E3229" s="168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5">
      <c r="A3230" s="172"/>
      <c r="B3230" s="172"/>
      <c r="C3230" s="168"/>
      <c r="D3230" s="169"/>
      <c r="E3230" s="168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5">
      <c r="A3231" s="172"/>
      <c r="B3231" s="172"/>
      <c r="C3231" s="168"/>
      <c r="D3231" s="169"/>
      <c r="E3231" s="168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5">
      <c r="A3232" s="172"/>
      <c r="B3232" s="172"/>
      <c r="C3232" s="168"/>
      <c r="D3232" s="169"/>
      <c r="E3232" s="168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5">
      <c r="A3233" s="172"/>
      <c r="B3233" s="172"/>
      <c r="C3233" s="168"/>
      <c r="D3233" s="169"/>
      <c r="E3233" s="168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5">
      <c r="A3234" s="172"/>
      <c r="B3234" s="172"/>
      <c r="C3234" s="168"/>
      <c r="D3234" s="169"/>
      <c r="E3234" s="168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5">
      <c r="A3235" s="172"/>
      <c r="B3235" s="172"/>
      <c r="C3235" s="168"/>
      <c r="D3235" s="169"/>
      <c r="E3235" s="168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5">
      <c r="A3236" s="172"/>
      <c r="B3236" s="172"/>
      <c r="C3236" s="168"/>
      <c r="D3236" s="169"/>
      <c r="E3236" s="168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5">
      <c r="A3237" s="172"/>
      <c r="B3237" s="172"/>
      <c r="C3237" s="168"/>
      <c r="D3237" s="169"/>
      <c r="E3237" s="168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5">
      <c r="A3238" s="172"/>
      <c r="B3238" s="172"/>
      <c r="C3238" s="168"/>
      <c r="D3238" s="169"/>
      <c r="E3238" s="168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5">
      <c r="A3239" s="172"/>
      <c r="B3239" s="172"/>
      <c r="C3239" s="168"/>
      <c r="D3239" s="169"/>
      <c r="E3239" s="168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5">
      <c r="A3240" s="172"/>
      <c r="B3240" s="172"/>
      <c r="C3240" s="168"/>
      <c r="D3240" s="169"/>
      <c r="E3240" s="168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5">
      <c r="A3241" s="172"/>
      <c r="B3241" s="172"/>
      <c r="C3241" s="168"/>
      <c r="D3241" s="169"/>
      <c r="E3241" s="168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5">
      <c r="A3242" s="172"/>
      <c r="B3242" s="172"/>
      <c r="C3242" s="168"/>
      <c r="D3242" s="169"/>
      <c r="E3242" s="168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5">
      <c r="A3243" s="172"/>
      <c r="B3243" s="172"/>
      <c r="C3243" s="168"/>
      <c r="D3243" s="169"/>
      <c r="E3243" s="168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5">
      <c r="A3244" s="172"/>
      <c r="B3244" s="172"/>
      <c r="C3244" s="168"/>
      <c r="D3244" s="169"/>
      <c r="E3244" s="168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5">
      <c r="A3245" s="172"/>
      <c r="B3245" s="172"/>
      <c r="C3245" s="168"/>
      <c r="D3245" s="169"/>
      <c r="E3245" s="168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5">
      <c r="A3246" s="172"/>
      <c r="B3246" s="172"/>
      <c r="C3246" s="168"/>
      <c r="D3246" s="169"/>
      <c r="E3246" s="168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5">
      <c r="A3247" s="172"/>
      <c r="B3247" s="172"/>
      <c r="C3247" s="168"/>
      <c r="D3247" s="169"/>
      <c r="E3247" s="168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5">
      <c r="A3248" s="172"/>
      <c r="B3248" s="172"/>
      <c r="C3248" s="168"/>
      <c r="D3248" s="169"/>
      <c r="E3248" s="168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5">
      <c r="A3249" s="172"/>
      <c r="B3249" s="172"/>
      <c r="C3249" s="168"/>
      <c r="D3249" s="169"/>
      <c r="E3249" s="168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5">
      <c r="A3250" s="172"/>
      <c r="B3250" s="172"/>
      <c r="C3250" s="168"/>
      <c r="D3250" s="169"/>
      <c r="E3250" s="168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5">
      <c r="A3251" s="172"/>
      <c r="B3251" s="172"/>
      <c r="C3251" s="168"/>
      <c r="D3251" s="169"/>
      <c r="E3251" s="168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5">
      <c r="A3252" s="172"/>
      <c r="B3252" s="172"/>
      <c r="C3252" s="168"/>
      <c r="D3252" s="169"/>
      <c r="E3252" s="168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5">
      <c r="A3253" s="172"/>
      <c r="B3253" s="172"/>
      <c r="C3253" s="168"/>
      <c r="D3253" s="169"/>
      <c r="E3253" s="168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5">
      <c r="A3254" s="172"/>
      <c r="B3254" s="172"/>
      <c r="C3254" s="168"/>
      <c r="D3254" s="169"/>
      <c r="E3254" s="168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5">
      <c r="A3255" s="172"/>
      <c r="B3255" s="172"/>
      <c r="C3255" s="168"/>
      <c r="D3255" s="169"/>
      <c r="E3255" s="168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5">
      <c r="A3256" s="172"/>
      <c r="B3256" s="172"/>
      <c r="C3256" s="168"/>
      <c r="D3256" s="169"/>
      <c r="E3256" s="168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5">
      <c r="A3257" s="172"/>
      <c r="B3257" s="172"/>
      <c r="C3257" s="168"/>
      <c r="D3257" s="169"/>
      <c r="E3257" s="168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5">
      <c r="A3258" s="172"/>
      <c r="B3258" s="172"/>
      <c r="C3258" s="168"/>
      <c r="D3258" s="169"/>
      <c r="E3258" s="168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5">
      <c r="A3259" s="172"/>
      <c r="B3259" s="172"/>
      <c r="C3259" s="168"/>
      <c r="D3259" s="169"/>
      <c r="E3259" s="168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5">
      <c r="A3260" s="172"/>
      <c r="B3260" s="172"/>
      <c r="C3260" s="168"/>
      <c r="D3260" s="169"/>
      <c r="E3260" s="168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5">
      <c r="A3261" s="172"/>
      <c r="B3261" s="172"/>
      <c r="C3261" s="168"/>
      <c r="D3261" s="169"/>
      <c r="E3261" s="168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5">
      <c r="A3262" s="172"/>
      <c r="B3262" s="172"/>
      <c r="C3262" s="168"/>
      <c r="D3262" s="169"/>
      <c r="E3262" s="168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5">
      <c r="A3263" s="172"/>
      <c r="B3263" s="172"/>
      <c r="C3263" s="168"/>
      <c r="D3263" s="169"/>
      <c r="E3263" s="168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5">
      <c r="A3264" s="172"/>
      <c r="B3264" s="172"/>
      <c r="C3264" s="168"/>
      <c r="D3264" s="169"/>
      <c r="E3264" s="168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5">
      <c r="A3265" s="172"/>
      <c r="B3265" s="172"/>
      <c r="C3265" s="168"/>
      <c r="D3265" s="169"/>
      <c r="E3265" s="168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5">
      <c r="A3266" s="172"/>
      <c r="B3266" s="172"/>
      <c r="C3266" s="168"/>
      <c r="D3266" s="169"/>
      <c r="E3266" s="168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5">
      <c r="A3267" s="172"/>
      <c r="B3267" s="172"/>
      <c r="C3267" s="168"/>
      <c r="D3267" s="169"/>
      <c r="E3267" s="168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5">
      <c r="A3268" s="172"/>
      <c r="B3268" s="172"/>
      <c r="C3268" s="168"/>
      <c r="D3268" s="169"/>
      <c r="E3268" s="168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5">
      <c r="A3269" s="172"/>
      <c r="B3269" s="172"/>
      <c r="C3269" s="168"/>
      <c r="D3269" s="169"/>
      <c r="E3269" s="168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5">
      <c r="A3270" s="172"/>
      <c r="B3270" s="172"/>
      <c r="C3270" s="168"/>
      <c r="D3270" s="169"/>
      <c r="E3270" s="168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5">
      <c r="A3271" s="172"/>
      <c r="B3271" s="172"/>
      <c r="C3271" s="168"/>
      <c r="D3271" s="169"/>
      <c r="E3271" s="168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5">
      <c r="A3272" s="172"/>
      <c r="B3272" s="172"/>
      <c r="C3272" s="168"/>
      <c r="D3272" s="169"/>
      <c r="E3272" s="168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5">
      <c r="A3273" s="172"/>
      <c r="B3273" s="172"/>
      <c r="C3273" s="168"/>
      <c r="D3273" s="169"/>
      <c r="E3273" s="168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5">
      <c r="A3274" s="172"/>
      <c r="B3274" s="172"/>
      <c r="C3274" s="168"/>
      <c r="D3274" s="169"/>
      <c r="E3274" s="168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5">
      <c r="A3275" s="172"/>
      <c r="B3275" s="172"/>
      <c r="C3275" s="168"/>
      <c r="D3275" s="169"/>
      <c r="E3275" s="168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5">
      <c r="A3276" s="172"/>
      <c r="B3276" s="172"/>
      <c r="C3276" s="168"/>
      <c r="D3276" s="169"/>
      <c r="E3276" s="168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5">
      <c r="A3277" s="172"/>
      <c r="B3277" s="172"/>
      <c r="C3277" s="168"/>
      <c r="D3277" s="169"/>
      <c r="E3277" s="168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5">
      <c r="A3278" s="172"/>
      <c r="B3278" s="172"/>
      <c r="C3278" s="168"/>
      <c r="D3278" s="169"/>
      <c r="E3278" s="168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5">
      <c r="A3279" s="172"/>
      <c r="B3279" s="172"/>
      <c r="C3279" s="168"/>
      <c r="D3279" s="169"/>
      <c r="E3279" s="168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5">
      <c r="A3280" s="172"/>
      <c r="B3280" s="172"/>
      <c r="C3280" s="168"/>
      <c r="D3280" s="169"/>
      <c r="E3280" s="168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5">
      <c r="A3281" s="172"/>
      <c r="B3281" s="172"/>
      <c r="C3281" s="168"/>
      <c r="D3281" s="169"/>
      <c r="E3281" s="168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5">
      <c r="A3282" s="172"/>
      <c r="B3282" s="172"/>
      <c r="C3282" s="168"/>
      <c r="D3282" s="169"/>
      <c r="E3282" s="168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5">
      <c r="A3283" s="172"/>
      <c r="B3283" s="172"/>
      <c r="C3283" s="168"/>
      <c r="D3283" s="169"/>
      <c r="E3283" s="168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5">
      <c r="A3284" s="172"/>
      <c r="B3284" s="172"/>
      <c r="C3284" s="168"/>
      <c r="D3284" s="169"/>
      <c r="E3284" s="168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5">
      <c r="A3285" s="172"/>
      <c r="B3285" s="172"/>
      <c r="C3285" s="168"/>
      <c r="D3285" s="169"/>
      <c r="E3285" s="168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5">
      <c r="A3286" s="172"/>
      <c r="B3286" s="172"/>
      <c r="C3286" s="168"/>
      <c r="D3286" s="169"/>
      <c r="E3286" s="168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5">
      <c r="A3287" s="172"/>
      <c r="B3287" s="172"/>
      <c r="C3287" s="168"/>
      <c r="D3287" s="169"/>
      <c r="E3287" s="168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5">
      <c r="A3288" s="172"/>
      <c r="B3288" s="172"/>
      <c r="C3288" s="168"/>
      <c r="D3288" s="169"/>
      <c r="E3288" s="168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5">
      <c r="A3289" s="172"/>
      <c r="B3289" s="172"/>
      <c r="C3289" s="168"/>
      <c r="D3289" s="169"/>
      <c r="E3289" s="168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5">
      <c r="A3290" s="172"/>
      <c r="B3290" s="172"/>
      <c r="C3290" s="168"/>
      <c r="D3290" s="169"/>
      <c r="E3290" s="168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5">
      <c r="A3291" s="172"/>
      <c r="B3291" s="172"/>
      <c r="C3291" s="168"/>
      <c r="D3291" s="169"/>
      <c r="E3291" s="168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5">
      <c r="A3292" s="172"/>
      <c r="B3292" s="172"/>
      <c r="C3292" s="168"/>
      <c r="D3292" s="169"/>
      <c r="E3292" s="168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5">
      <c r="A3293" s="172"/>
      <c r="B3293" s="172"/>
      <c r="C3293" s="168"/>
      <c r="D3293" s="169"/>
      <c r="E3293" s="168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5">
      <c r="A3294" s="172"/>
      <c r="B3294" s="172"/>
      <c r="C3294" s="168"/>
      <c r="D3294" s="169"/>
      <c r="E3294" s="168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5">
      <c r="A3295" s="172"/>
      <c r="B3295" s="172"/>
      <c r="C3295" s="168"/>
      <c r="D3295" s="169"/>
      <c r="E3295" s="168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5">
      <c r="A3296" s="172"/>
      <c r="B3296" s="172"/>
      <c r="C3296" s="168"/>
      <c r="D3296" s="169"/>
      <c r="E3296" s="168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5">
      <c r="A3297" s="172"/>
      <c r="B3297" s="172"/>
      <c r="C3297" s="168"/>
      <c r="D3297" s="169"/>
      <c r="E3297" s="168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5">
      <c r="A3298" s="172"/>
      <c r="B3298" s="172"/>
      <c r="C3298" s="168"/>
      <c r="D3298" s="169"/>
      <c r="E3298" s="168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5">
      <c r="A3299" s="172"/>
      <c r="B3299" s="172"/>
      <c r="C3299" s="168"/>
      <c r="D3299" s="169"/>
      <c r="E3299" s="168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5">
      <c r="A3300" s="172"/>
      <c r="B3300" s="172"/>
      <c r="C3300" s="168"/>
      <c r="D3300" s="169"/>
      <c r="E3300" s="168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5">
      <c r="A3301" s="172"/>
      <c r="B3301" s="172"/>
      <c r="C3301" s="168"/>
      <c r="D3301" s="169"/>
      <c r="E3301" s="168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5">
      <c r="A3302" s="172"/>
      <c r="B3302" s="172"/>
      <c r="C3302" s="168"/>
      <c r="D3302" s="169"/>
      <c r="E3302" s="168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5">
      <c r="A3303" s="172"/>
      <c r="B3303" s="172"/>
      <c r="C3303" s="168"/>
      <c r="D3303" s="169"/>
      <c r="E3303" s="168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5">
      <c r="A3304" s="172"/>
      <c r="B3304" s="172"/>
      <c r="C3304" s="168"/>
      <c r="D3304" s="169"/>
      <c r="E3304" s="168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5">
      <c r="A3305" s="172"/>
      <c r="B3305" s="172"/>
      <c r="C3305" s="168"/>
      <c r="D3305" s="169"/>
      <c r="E3305" s="168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5">
      <c r="A3306" s="172"/>
      <c r="B3306" s="172"/>
      <c r="C3306" s="168"/>
      <c r="D3306" s="169"/>
      <c r="E3306" s="168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5">
      <c r="A3307" s="172"/>
      <c r="B3307" s="172"/>
      <c r="C3307" s="168"/>
      <c r="D3307" s="169"/>
      <c r="E3307" s="168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5">
      <c r="A3308" s="172"/>
      <c r="B3308" s="172"/>
      <c r="C3308" s="168"/>
      <c r="D3308" s="169"/>
      <c r="E3308" s="168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5">
      <c r="A3309" s="172"/>
      <c r="B3309" s="172"/>
      <c r="C3309" s="168"/>
      <c r="D3309" s="169"/>
      <c r="E3309" s="168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5">
      <c r="A3310" s="172"/>
      <c r="B3310" s="172"/>
      <c r="C3310" s="168"/>
      <c r="D3310" s="169"/>
      <c r="E3310" s="168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5">
      <c r="A3311" s="172"/>
      <c r="B3311" s="172"/>
      <c r="C3311" s="168"/>
      <c r="D3311" s="169"/>
      <c r="E3311" s="168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5">
      <c r="A3312" s="172"/>
      <c r="B3312" s="172"/>
      <c r="C3312" s="168"/>
      <c r="D3312" s="169"/>
      <c r="E3312" s="168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5">
      <c r="A3313" s="172"/>
      <c r="B3313" s="172"/>
      <c r="C3313" s="168"/>
      <c r="D3313" s="169"/>
      <c r="E3313" s="168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5">
      <c r="A3314" s="172"/>
      <c r="B3314" s="172"/>
      <c r="C3314" s="168"/>
      <c r="D3314" s="169"/>
      <c r="E3314" s="168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5">
      <c r="A3315" s="172"/>
      <c r="B3315" s="172"/>
      <c r="C3315" s="168"/>
      <c r="D3315" s="169"/>
      <c r="E3315" s="168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5">
      <c r="A3316" s="172"/>
      <c r="B3316" s="172"/>
      <c r="C3316" s="168"/>
      <c r="D3316" s="169"/>
      <c r="E3316" s="168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5">
      <c r="A3317" s="172"/>
      <c r="B3317" s="172"/>
      <c r="C3317" s="168"/>
      <c r="D3317" s="169"/>
      <c r="E3317" s="168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5">
      <c r="A3318" s="172"/>
      <c r="B3318" s="172"/>
      <c r="C3318" s="168"/>
      <c r="D3318" s="169"/>
      <c r="E3318" s="168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5">
      <c r="A3319" s="172"/>
      <c r="B3319" s="172"/>
      <c r="C3319" s="168"/>
      <c r="D3319" s="169"/>
      <c r="E3319" s="168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5">
      <c r="A3320" s="172"/>
      <c r="B3320" s="172"/>
      <c r="C3320" s="168"/>
      <c r="D3320" s="169"/>
      <c r="E3320" s="168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5">
      <c r="A3321" s="172"/>
      <c r="B3321" s="172"/>
      <c r="C3321" s="168"/>
      <c r="D3321" s="169"/>
      <c r="E3321" s="168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5">
      <c r="A3322" s="172"/>
      <c r="B3322" s="172"/>
      <c r="C3322" s="168"/>
      <c r="D3322" s="169"/>
      <c r="E3322" s="168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5">
      <c r="A3323" s="172"/>
      <c r="B3323" s="172"/>
      <c r="C3323" s="168"/>
      <c r="D3323" s="169"/>
      <c r="E3323" s="168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5">
      <c r="A3324" s="172"/>
      <c r="B3324" s="172"/>
      <c r="C3324" s="168"/>
      <c r="D3324" s="169"/>
      <c r="E3324" s="168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5">
      <c r="A3325" s="172"/>
      <c r="B3325" s="172"/>
      <c r="C3325" s="168"/>
      <c r="D3325" s="169"/>
      <c r="E3325" s="168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5">
      <c r="A3326" s="172"/>
      <c r="B3326" s="172"/>
      <c r="C3326" s="168"/>
      <c r="D3326" s="169"/>
      <c r="E3326" s="168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5">
      <c r="A3327" s="172"/>
      <c r="B3327" s="172"/>
      <c r="C3327" s="168"/>
      <c r="D3327" s="169"/>
      <c r="E3327" s="168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5">
      <c r="A3328" s="172"/>
      <c r="B3328" s="172"/>
      <c r="C3328" s="168"/>
      <c r="D3328" s="169"/>
      <c r="E3328" s="168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5">
      <c r="A3329" s="172"/>
      <c r="B3329" s="172"/>
      <c r="C3329" s="168"/>
      <c r="D3329" s="169"/>
      <c r="E3329" s="168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5">
      <c r="A3330" s="172"/>
      <c r="B3330" s="172"/>
      <c r="C3330" s="168"/>
      <c r="D3330" s="169"/>
      <c r="E3330" s="168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5">
      <c r="A3331" s="172"/>
      <c r="B3331" s="172"/>
      <c r="C3331" s="168"/>
      <c r="D3331" s="169"/>
      <c r="E3331" s="168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5">
      <c r="A3332" s="172"/>
      <c r="B3332" s="172"/>
      <c r="C3332" s="168"/>
      <c r="D3332" s="169"/>
      <c r="E3332" s="168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5">
      <c r="A3333" s="172"/>
      <c r="B3333" s="172"/>
      <c r="C3333" s="168"/>
      <c r="D3333" s="169"/>
      <c r="E3333" s="168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5">
      <c r="A3334" s="172"/>
      <c r="B3334" s="172"/>
      <c r="C3334" s="168"/>
      <c r="D3334" s="169"/>
      <c r="E3334" s="168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5">
      <c r="A3335" s="172"/>
      <c r="B3335" s="172"/>
      <c r="C3335" s="168"/>
      <c r="D3335" s="169"/>
      <c r="E3335" s="168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5">
      <c r="A3336" s="172"/>
      <c r="B3336" s="172"/>
      <c r="C3336" s="168"/>
      <c r="D3336" s="169"/>
      <c r="E3336" s="168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5">
      <c r="A3337" s="172"/>
      <c r="B3337" s="172"/>
      <c r="C3337" s="168"/>
      <c r="D3337" s="169"/>
      <c r="E3337" s="168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5">
      <c r="A3338" s="172"/>
      <c r="B3338" s="172"/>
      <c r="C3338" s="168"/>
      <c r="D3338" s="169"/>
      <c r="E3338" s="168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5">
      <c r="A3339" s="172"/>
      <c r="B3339" s="172"/>
      <c r="C3339" s="168"/>
      <c r="D3339" s="169"/>
      <c r="E3339" s="168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5">
      <c r="A3340" s="172"/>
      <c r="B3340" s="172"/>
      <c r="C3340" s="168"/>
      <c r="D3340" s="169"/>
      <c r="E3340" s="168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5">
      <c r="A3341" s="172"/>
      <c r="B3341" s="172"/>
      <c r="C3341" s="168"/>
      <c r="D3341" s="169"/>
      <c r="E3341" s="168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5">
      <c r="A3342" s="172"/>
      <c r="B3342" s="172"/>
      <c r="C3342" s="168"/>
      <c r="D3342" s="169"/>
      <c r="E3342" s="168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5">
      <c r="A3343" s="172"/>
      <c r="B3343" s="172"/>
      <c r="C3343" s="168"/>
      <c r="D3343" s="169"/>
      <c r="E3343" s="168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5">
      <c r="A3344" s="172"/>
      <c r="B3344" s="172"/>
      <c r="C3344" s="168"/>
      <c r="D3344" s="169"/>
      <c r="E3344" s="168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5">
      <c r="A3345" s="172"/>
      <c r="B3345" s="172"/>
      <c r="C3345" s="168"/>
      <c r="D3345" s="169"/>
      <c r="E3345" s="168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5">
      <c r="A3346" s="172"/>
      <c r="B3346" s="172"/>
      <c r="C3346" s="168"/>
      <c r="D3346" s="169"/>
      <c r="E3346" s="168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5">
      <c r="A3347" s="172"/>
      <c r="B3347" s="172"/>
      <c r="C3347" s="168"/>
      <c r="D3347" s="169"/>
      <c r="E3347" s="168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5">
      <c r="A3348" s="172"/>
      <c r="B3348" s="172"/>
      <c r="C3348" s="168"/>
      <c r="D3348" s="169"/>
      <c r="E3348" s="168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5">
      <c r="A3349" s="172"/>
      <c r="B3349" s="172"/>
      <c r="C3349" s="168"/>
      <c r="D3349" s="169"/>
      <c r="E3349" s="168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5">
      <c r="A3350" s="172"/>
      <c r="B3350" s="172"/>
      <c r="C3350" s="168"/>
      <c r="D3350" s="169"/>
      <c r="E3350" s="168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5">
      <c r="A3351" s="172"/>
      <c r="B3351" s="172"/>
      <c r="C3351" s="168"/>
      <c r="D3351" s="169"/>
      <c r="E3351" s="168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5">
      <c r="A3352" s="172"/>
      <c r="B3352" s="172"/>
      <c r="C3352" s="168"/>
      <c r="D3352" s="169"/>
      <c r="E3352" s="168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5">
      <c r="A3353" s="172"/>
      <c r="B3353" s="172"/>
      <c r="C3353" s="168"/>
      <c r="D3353" s="169"/>
      <c r="E3353" s="168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5">
      <c r="A3354" s="172"/>
      <c r="B3354" s="172"/>
      <c r="C3354" s="168"/>
      <c r="D3354" s="169"/>
      <c r="E3354" s="168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5">
      <c r="A3355" s="172"/>
      <c r="B3355" s="172"/>
      <c r="C3355" s="168"/>
      <c r="D3355" s="169"/>
      <c r="E3355" s="168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5">
      <c r="A3356" s="172"/>
      <c r="B3356" s="172"/>
      <c r="C3356" s="168"/>
      <c r="D3356" s="169"/>
      <c r="E3356" s="168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5">
      <c r="A3357" s="172"/>
      <c r="B3357" s="172"/>
      <c r="C3357" s="168"/>
      <c r="D3357" s="169"/>
      <c r="E3357" s="168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5">
      <c r="A3358" s="172"/>
      <c r="B3358" s="172"/>
      <c r="C3358" s="168"/>
      <c r="D3358" s="169"/>
      <c r="E3358" s="168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5">
      <c r="A3359" s="172"/>
      <c r="B3359" s="172"/>
      <c r="C3359" s="168"/>
      <c r="D3359" s="169"/>
      <c r="E3359" s="168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5">
      <c r="A3360" s="172"/>
      <c r="B3360" s="172"/>
      <c r="C3360" s="168"/>
      <c r="D3360" s="169"/>
      <c r="E3360" s="168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5">
      <c r="A3361" s="172"/>
      <c r="B3361" s="172"/>
      <c r="C3361" s="168"/>
      <c r="D3361" s="169"/>
      <c r="E3361" s="168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5">
      <c r="A3362" s="172"/>
      <c r="B3362" s="172"/>
      <c r="C3362" s="168"/>
      <c r="D3362" s="169"/>
      <c r="E3362" s="168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5">
      <c r="A3363" s="172"/>
      <c r="B3363" s="172"/>
      <c r="C3363" s="168"/>
      <c r="D3363" s="169"/>
      <c r="E3363" s="168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5">
      <c r="A3364" s="172"/>
      <c r="B3364" s="172"/>
      <c r="C3364" s="168"/>
      <c r="D3364" s="169"/>
      <c r="E3364" s="168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5">
      <c r="A3365" s="172"/>
      <c r="B3365" s="172"/>
      <c r="C3365" s="168"/>
      <c r="D3365" s="169"/>
      <c r="E3365" s="168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5">
      <c r="A3366" s="172"/>
      <c r="B3366" s="172"/>
      <c r="C3366" s="168"/>
      <c r="D3366" s="169"/>
      <c r="E3366" s="168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5">
      <c r="A3367" s="172"/>
      <c r="B3367" s="172"/>
      <c r="C3367" s="168"/>
      <c r="D3367" s="169"/>
      <c r="E3367" s="168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5">
      <c r="A3368" s="172"/>
      <c r="B3368" s="172"/>
      <c r="C3368" s="168"/>
      <c r="D3368" s="169"/>
      <c r="E3368" s="168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5">
      <c r="A3369" s="172"/>
      <c r="B3369" s="172"/>
      <c r="C3369" s="168"/>
      <c r="D3369" s="169"/>
      <c r="E3369" s="168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5">
      <c r="A3370" s="172"/>
      <c r="B3370" s="172"/>
      <c r="C3370" s="168"/>
      <c r="D3370" s="169"/>
      <c r="E3370" s="168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5">
      <c r="A3371" s="172"/>
      <c r="B3371" s="172"/>
      <c r="C3371" s="168"/>
      <c r="D3371" s="169"/>
      <c r="E3371" s="168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5">
      <c r="A3372" s="172"/>
      <c r="B3372" s="172"/>
      <c r="C3372" s="168"/>
      <c r="D3372" s="169"/>
      <c r="E3372" s="168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5">
      <c r="A3373" s="172"/>
      <c r="B3373" s="172"/>
      <c r="C3373" s="168"/>
      <c r="D3373" s="169"/>
      <c r="E3373" s="168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5">
      <c r="A3374" s="172"/>
      <c r="B3374" s="172"/>
      <c r="C3374" s="168"/>
      <c r="D3374" s="169"/>
      <c r="E3374" s="168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5">
      <c r="A3375" s="172"/>
      <c r="B3375" s="172"/>
      <c r="C3375" s="168"/>
      <c r="D3375" s="169"/>
      <c r="E3375" s="168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5">
      <c r="A3376" s="172"/>
      <c r="B3376" s="172"/>
      <c r="C3376" s="168"/>
      <c r="D3376" s="169"/>
      <c r="E3376" s="168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5">
      <c r="A3377" s="172"/>
      <c r="B3377" s="172"/>
      <c r="C3377" s="168"/>
      <c r="D3377" s="169"/>
      <c r="E3377" s="168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5">
      <c r="A3378" s="172"/>
      <c r="B3378" s="172"/>
      <c r="C3378" s="168"/>
      <c r="D3378" s="169"/>
      <c r="E3378" s="168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5">
      <c r="A3379" s="172"/>
      <c r="B3379" s="172"/>
      <c r="C3379" s="168"/>
      <c r="D3379" s="169"/>
      <c r="E3379" s="168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5">
      <c r="A3380" s="172"/>
      <c r="B3380" s="172"/>
      <c r="C3380" s="168"/>
      <c r="D3380" s="169"/>
      <c r="E3380" s="168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5">
      <c r="A3381" s="172"/>
      <c r="B3381" s="172"/>
      <c r="C3381" s="168"/>
      <c r="D3381" s="169"/>
      <c r="E3381" s="168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5">
      <c r="A3382" s="172"/>
      <c r="B3382" s="172"/>
      <c r="C3382" s="168"/>
      <c r="D3382" s="169"/>
      <c r="E3382" s="168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5">
      <c r="A3383" s="172"/>
      <c r="B3383" s="172"/>
      <c r="C3383" s="168"/>
      <c r="D3383" s="169"/>
      <c r="E3383" s="168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5">
      <c r="A3384" s="172"/>
      <c r="B3384" s="172"/>
      <c r="C3384" s="168"/>
      <c r="D3384" s="169"/>
      <c r="E3384" s="168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5">
      <c r="A3385" s="172"/>
      <c r="B3385" s="172"/>
      <c r="C3385" s="168"/>
      <c r="D3385" s="169"/>
      <c r="E3385" s="168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5">
      <c r="A3386" s="172"/>
      <c r="B3386" s="172"/>
      <c r="C3386" s="168"/>
      <c r="D3386" s="169"/>
      <c r="E3386" s="168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5">
      <c r="A3387" s="172"/>
      <c r="B3387" s="172"/>
      <c r="C3387" s="168"/>
      <c r="D3387" s="169"/>
      <c r="E3387" s="168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5">
      <c r="A3388" s="172"/>
      <c r="B3388" s="172"/>
      <c r="C3388" s="168"/>
      <c r="D3388" s="169"/>
      <c r="E3388" s="168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5">
      <c r="A3389" s="172"/>
      <c r="B3389" s="172"/>
      <c r="C3389" s="168"/>
      <c r="D3389" s="169"/>
      <c r="E3389" s="168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5">
      <c r="A3390" s="172"/>
      <c r="B3390" s="172"/>
      <c r="C3390" s="168"/>
      <c r="D3390" s="169"/>
      <c r="E3390" s="168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5">
      <c r="A3391" s="172"/>
      <c r="B3391" s="172"/>
      <c r="C3391" s="168"/>
      <c r="D3391" s="169"/>
      <c r="E3391" s="168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5">
      <c r="A3392" s="172"/>
      <c r="B3392" s="172"/>
      <c r="C3392" s="168"/>
      <c r="D3392" s="169"/>
      <c r="E3392" s="168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5">
      <c r="A3393" s="172"/>
      <c r="B3393" s="172"/>
      <c r="C3393" s="168"/>
      <c r="D3393" s="169"/>
      <c r="E3393" s="168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5">
      <c r="A3394" s="172"/>
      <c r="B3394" s="172"/>
      <c r="C3394" s="168"/>
      <c r="D3394" s="169"/>
      <c r="E3394" s="168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5">
      <c r="A3395" s="172"/>
      <c r="B3395" s="172"/>
      <c r="C3395" s="168"/>
      <c r="D3395" s="169"/>
      <c r="E3395" s="168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5">
      <c r="A3396" s="172"/>
      <c r="B3396" s="172"/>
      <c r="C3396" s="168"/>
      <c r="D3396" s="169"/>
      <c r="E3396" s="168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5">
      <c r="A3397" s="172"/>
      <c r="B3397" s="172"/>
      <c r="C3397" s="168"/>
      <c r="D3397" s="169"/>
      <c r="E3397" s="168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5">
      <c r="A3398" s="172"/>
      <c r="B3398" s="172"/>
      <c r="C3398" s="168"/>
      <c r="D3398" s="169"/>
      <c r="E3398" s="168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5">
      <c r="A3399" s="172"/>
      <c r="B3399" s="172"/>
      <c r="C3399" s="168"/>
      <c r="D3399" s="169"/>
      <c r="E3399" s="168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5">
      <c r="A3400" s="172"/>
      <c r="B3400" s="172"/>
      <c r="C3400" s="168"/>
      <c r="D3400" s="169"/>
      <c r="E3400" s="168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5">
      <c r="A3401" s="172"/>
      <c r="B3401" s="172"/>
      <c r="C3401" s="168"/>
      <c r="D3401" s="169"/>
      <c r="E3401" s="168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5">
      <c r="A3402" s="172"/>
      <c r="B3402" s="172"/>
      <c r="C3402" s="168"/>
      <c r="D3402" s="169"/>
      <c r="E3402" s="168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5">
      <c r="A3403" s="172"/>
      <c r="B3403" s="172"/>
      <c r="C3403" s="168"/>
      <c r="D3403" s="169"/>
      <c r="E3403" s="168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5">
      <c r="A3404" s="172"/>
      <c r="B3404" s="172"/>
      <c r="C3404" s="168"/>
      <c r="D3404" s="169"/>
      <c r="E3404" s="168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5">
      <c r="A3405" s="172"/>
      <c r="B3405" s="172"/>
      <c r="C3405" s="168"/>
      <c r="D3405" s="169"/>
      <c r="E3405" s="168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5">
      <c r="A3406" s="172"/>
      <c r="B3406" s="172"/>
      <c r="C3406" s="168"/>
      <c r="D3406" s="169"/>
      <c r="E3406" s="168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5">
      <c r="A3407" s="172"/>
      <c r="B3407" s="172"/>
      <c r="C3407" s="168"/>
      <c r="D3407" s="169"/>
      <c r="E3407" s="168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5">
      <c r="A3408" s="172"/>
      <c r="B3408" s="172"/>
      <c r="C3408" s="168"/>
      <c r="D3408" s="169"/>
      <c r="E3408" s="168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5">
      <c r="A3409" s="172"/>
      <c r="B3409" s="172"/>
      <c r="C3409" s="168"/>
      <c r="D3409" s="169"/>
      <c r="E3409" s="168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5">
      <c r="A3410" s="172"/>
      <c r="B3410" s="172"/>
      <c r="C3410" s="168"/>
      <c r="D3410" s="169"/>
      <c r="E3410" s="168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5">
      <c r="A3411" s="172"/>
      <c r="B3411" s="172"/>
      <c r="C3411" s="168"/>
      <c r="D3411" s="169"/>
      <c r="E3411" s="168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5">
      <c r="A3412" s="172"/>
      <c r="B3412" s="172"/>
      <c r="C3412" s="168"/>
      <c r="D3412" s="169"/>
      <c r="E3412" s="168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5">
      <c r="A3413" s="172"/>
      <c r="B3413" s="172"/>
      <c r="C3413" s="168"/>
      <c r="D3413" s="169"/>
      <c r="E3413" s="168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5">
      <c r="A3414" s="172"/>
      <c r="B3414" s="172"/>
      <c r="C3414" s="168"/>
      <c r="D3414" s="169"/>
      <c r="E3414" s="168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5">
      <c r="A3415" s="172"/>
      <c r="B3415" s="172"/>
      <c r="C3415" s="168"/>
      <c r="D3415" s="169"/>
      <c r="E3415" s="168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5">
      <c r="A3416" s="172"/>
      <c r="B3416" s="172"/>
      <c r="C3416" s="168"/>
      <c r="D3416" s="169"/>
      <c r="E3416" s="168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5">
      <c r="A3417" s="172"/>
      <c r="B3417" s="172"/>
      <c r="C3417" s="168"/>
      <c r="D3417" s="169"/>
      <c r="E3417" s="168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5">
      <c r="A3418" s="172"/>
      <c r="B3418" s="172"/>
      <c r="C3418" s="168"/>
      <c r="D3418" s="169"/>
      <c r="E3418" s="168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5">
      <c r="A3419" s="172"/>
      <c r="B3419" s="172"/>
      <c r="C3419" s="168"/>
      <c r="D3419" s="169"/>
      <c r="E3419" s="168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5">
      <c r="A3420" s="172"/>
      <c r="B3420" s="172"/>
      <c r="C3420" s="168"/>
      <c r="D3420" s="169"/>
      <c r="E3420" s="168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5">
      <c r="A3421" s="172"/>
      <c r="B3421" s="172"/>
      <c r="C3421" s="168"/>
      <c r="D3421" s="169"/>
      <c r="E3421" s="168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5">
      <c r="A3422" s="172"/>
      <c r="B3422" s="172"/>
      <c r="C3422" s="168"/>
      <c r="D3422" s="169"/>
      <c r="E3422" s="168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5">
      <c r="A3423" s="172"/>
      <c r="B3423" s="172"/>
      <c r="C3423" s="168"/>
      <c r="D3423" s="169"/>
      <c r="E3423" s="168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5">
      <c r="A3424" s="172"/>
      <c r="B3424" s="172"/>
      <c r="C3424" s="168"/>
      <c r="D3424" s="169"/>
      <c r="E3424" s="168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5">
      <c r="A3425" s="172"/>
      <c r="B3425" s="172"/>
      <c r="C3425" s="168"/>
      <c r="D3425" s="169"/>
      <c r="E3425" s="168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5">
      <c r="A3426" s="172"/>
      <c r="B3426" s="172"/>
      <c r="C3426" s="168"/>
      <c r="D3426" s="169"/>
      <c r="E3426" s="168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5">
      <c r="A3427" s="172"/>
      <c r="B3427" s="172"/>
      <c r="C3427" s="168"/>
      <c r="D3427" s="169"/>
      <c r="E3427" s="168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5">
      <c r="A3428" s="172"/>
      <c r="B3428" s="172"/>
      <c r="C3428" s="168"/>
      <c r="D3428" s="169"/>
      <c r="E3428" s="168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5">
      <c r="A3429" s="172"/>
      <c r="B3429" s="172"/>
      <c r="C3429" s="168"/>
      <c r="D3429" s="169"/>
      <c r="E3429" s="168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5">
      <c r="A3430" s="172"/>
      <c r="B3430" s="172"/>
      <c r="C3430" s="168"/>
      <c r="D3430" s="169"/>
      <c r="E3430" s="168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5">
      <c r="A3431" s="172"/>
      <c r="B3431" s="172"/>
      <c r="C3431" s="168"/>
      <c r="D3431" s="169"/>
      <c r="E3431" s="168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5">
      <c r="A3432" s="172"/>
      <c r="B3432" s="172"/>
      <c r="C3432" s="168"/>
      <c r="D3432" s="169"/>
      <c r="E3432" s="168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5">
      <c r="A3433" s="172"/>
      <c r="B3433" s="172"/>
      <c r="C3433" s="168"/>
      <c r="D3433" s="169"/>
      <c r="E3433" s="168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5">
      <c r="A3434" s="172"/>
      <c r="B3434" s="172"/>
      <c r="C3434" s="168"/>
      <c r="D3434" s="169"/>
      <c r="E3434" s="168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5">
      <c r="A3435" s="172"/>
      <c r="B3435" s="172"/>
      <c r="C3435" s="168"/>
      <c r="D3435" s="169"/>
      <c r="E3435" s="168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5">
      <c r="A3436" s="172"/>
      <c r="B3436" s="172"/>
      <c r="C3436" s="168"/>
      <c r="D3436" s="169"/>
      <c r="E3436" s="168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5">
      <c r="A3437" s="172"/>
      <c r="B3437" s="172"/>
      <c r="C3437" s="168"/>
      <c r="D3437" s="169"/>
      <c r="E3437" s="168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5">
      <c r="A3438" s="172"/>
      <c r="B3438" s="172"/>
      <c r="C3438" s="168"/>
      <c r="D3438" s="169"/>
      <c r="E3438" s="168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5">
      <c r="A3439" s="172"/>
      <c r="B3439" s="172"/>
      <c r="C3439" s="168"/>
      <c r="D3439" s="169"/>
      <c r="E3439" s="168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5">
      <c r="A3440" s="172"/>
      <c r="B3440" s="172"/>
      <c r="C3440" s="168"/>
      <c r="D3440" s="169"/>
      <c r="E3440" s="168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5">
      <c r="A3441" s="172"/>
      <c r="B3441" s="172"/>
      <c r="C3441" s="168"/>
      <c r="D3441" s="169"/>
      <c r="E3441" s="168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5">
      <c r="A3442" s="172"/>
      <c r="B3442" s="172"/>
      <c r="C3442" s="168"/>
      <c r="D3442" s="169"/>
      <c r="E3442" s="168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5">
      <c r="A3443" s="172"/>
      <c r="B3443" s="172"/>
      <c r="C3443" s="168"/>
      <c r="D3443" s="169"/>
      <c r="E3443" s="168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5">
      <c r="A3444" s="172"/>
      <c r="B3444" s="172"/>
      <c r="C3444" s="168"/>
      <c r="D3444" s="169"/>
      <c r="E3444" s="168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5">
      <c r="A3445" s="172"/>
      <c r="B3445" s="172"/>
      <c r="C3445" s="168"/>
      <c r="D3445" s="169"/>
      <c r="E3445" s="168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5">
      <c r="A3446" s="172"/>
      <c r="B3446" s="172"/>
      <c r="C3446" s="168"/>
      <c r="D3446" s="169"/>
      <c r="E3446" s="168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5">
      <c r="A3447" s="172"/>
      <c r="B3447" s="172"/>
      <c r="C3447" s="168"/>
      <c r="D3447" s="169"/>
      <c r="E3447" s="168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5">
      <c r="A3448" s="172"/>
      <c r="B3448" s="172"/>
      <c r="C3448" s="168"/>
      <c r="D3448" s="169"/>
      <c r="E3448" s="168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5">
      <c r="A3449" s="172"/>
      <c r="B3449" s="172"/>
      <c r="C3449" s="168"/>
      <c r="D3449" s="169"/>
      <c r="E3449" s="168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5">
      <c r="A3450" s="172"/>
      <c r="B3450" s="172"/>
      <c r="C3450" s="168"/>
      <c r="D3450" s="169"/>
      <c r="E3450" s="168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5">
      <c r="A3451" s="172"/>
      <c r="B3451" s="172"/>
      <c r="C3451" s="168"/>
      <c r="D3451" s="169"/>
      <c r="E3451" s="168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5">
      <c r="A3452" s="172"/>
      <c r="B3452" s="172"/>
      <c r="C3452" s="168"/>
      <c r="D3452" s="169"/>
      <c r="E3452" s="168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5">
      <c r="A3453" s="172"/>
      <c r="B3453" s="172"/>
      <c r="C3453" s="168"/>
      <c r="D3453" s="169"/>
      <c r="E3453" s="168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5">
      <c r="A3454" s="172"/>
      <c r="B3454" s="172"/>
      <c r="C3454" s="168"/>
      <c r="D3454" s="169"/>
      <c r="E3454" s="168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5">
      <c r="A3455" s="172"/>
      <c r="B3455" s="172"/>
      <c r="C3455" s="168"/>
      <c r="D3455" s="169"/>
      <c r="E3455" s="168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5">
      <c r="A3456" s="172"/>
      <c r="B3456" s="172"/>
      <c r="C3456" s="168"/>
      <c r="D3456" s="169"/>
      <c r="E3456" s="168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5">
      <c r="A3457" s="172"/>
      <c r="B3457" s="172"/>
      <c r="C3457" s="168"/>
      <c r="D3457" s="169"/>
      <c r="E3457" s="168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5">
      <c r="A3458" s="172"/>
      <c r="B3458" s="172"/>
      <c r="C3458" s="168"/>
      <c r="D3458" s="169"/>
      <c r="E3458" s="168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5">
      <c r="A3459" s="172"/>
      <c r="B3459" s="172"/>
      <c r="C3459" s="168"/>
      <c r="D3459" s="169"/>
      <c r="E3459" s="168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5">
      <c r="A3460" s="172"/>
      <c r="B3460" s="172"/>
      <c r="C3460" s="168"/>
      <c r="D3460" s="169"/>
      <c r="E3460" s="168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5">
      <c r="A3461" s="172"/>
      <c r="B3461" s="172"/>
      <c r="C3461" s="168"/>
      <c r="D3461" s="169"/>
      <c r="E3461" s="168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5">
      <c r="A3462" s="172"/>
      <c r="B3462" s="172"/>
      <c r="C3462" s="168"/>
      <c r="D3462" s="169"/>
      <c r="E3462" s="168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5">
      <c r="A3463" s="172"/>
      <c r="B3463" s="172"/>
      <c r="C3463" s="168"/>
      <c r="D3463" s="169"/>
      <c r="E3463" s="168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5">
      <c r="A3464" s="172"/>
      <c r="B3464" s="172"/>
      <c r="C3464" s="168"/>
      <c r="D3464" s="169"/>
      <c r="E3464" s="168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5">
      <c r="A3465" s="172"/>
      <c r="B3465" s="172"/>
      <c r="C3465" s="168"/>
      <c r="D3465" s="169"/>
      <c r="E3465" s="168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5">
      <c r="A3466" s="172"/>
      <c r="B3466" s="172"/>
      <c r="C3466" s="168"/>
      <c r="D3466" s="169"/>
      <c r="E3466" s="168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5">
      <c r="A3467" s="172"/>
      <c r="B3467" s="172"/>
      <c r="C3467" s="168"/>
      <c r="D3467" s="169"/>
      <c r="E3467" s="168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5">
      <c r="A3468" s="172"/>
      <c r="B3468" s="172"/>
      <c r="C3468" s="168"/>
      <c r="D3468" s="169"/>
      <c r="E3468" s="168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5">
      <c r="A3469" s="172"/>
      <c r="B3469" s="172"/>
      <c r="C3469" s="168"/>
      <c r="D3469" s="169"/>
      <c r="E3469" s="168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5">
      <c r="A3470" s="172"/>
      <c r="B3470" s="172"/>
      <c r="C3470" s="168"/>
      <c r="D3470" s="169"/>
      <c r="E3470" s="168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5">
      <c r="A3471" s="172"/>
      <c r="B3471" s="172"/>
      <c r="C3471" s="168"/>
      <c r="D3471" s="169"/>
      <c r="E3471" s="168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5">
      <c r="A3472" s="172"/>
      <c r="B3472" s="172"/>
      <c r="C3472" s="168"/>
      <c r="D3472" s="169"/>
      <c r="E3472" s="168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5">
      <c r="A3473" s="172"/>
      <c r="B3473" s="172"/>
      <c r="C3473" s="168"/>
      <c r="D3473" s="169"/>
      <c r="E3473" s="168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5">
      <c r="A3474" s="172"/>
      <c r="B3474" s="172"/>
      <c r="C3474" s="168"/>
      <c r="D3474" s="169"/>
      <c r="E3474" s="168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5">
      <c r="A3475" s="172"/>
      <c r="B3475" s="172"/>
      <c r="C3475" s="168"/>
      <c r="D3475" s="169"/>
      <c r="E3475" s="168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5">
      <c r="A3476" s="172"/>
      <c r="B3476" s="172"/>
      <c r="C3476" s="168"/>
      <c r="D3476" s="169"/>
      <c r="E3476" s="168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5">
      <c r="A3477" s="172"/>
      <c r="B3477" s="172"/>
      <c r="C3477" s="168"/>
      <c r="D3477" s="169"/>
      <c r="E3477" s="168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5">
      <c r="A3478" s="172"/>
      <c r="B3478" s="172"/>
      <c r="C3478" s="168"/>
      <c r="D3478" s="169"/>
      <c r="E3478" s="168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5">
      <c r="A3479" s="172"/>
      <c r="B3479" s="172"/>
      <c r="C3479" s="168"/>
      <c r="D3479" s="169"/>
      <c r="E3479" s="168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5">
      <c r="A3480" s="172"/>
      <c r="B3480" s="172"/>
      <c r="C3480" s="168"/>
      <c r="D3480" s="169"/>
      <c r="E3480" s="168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5">
      <c r="A3481" s="172"/>
      <c r="B3481" s="172"/>
      <c r="C3481" s="168"/>
      <c r="D3481" s="169"/>
      <c r="E3481" s="168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5">
      <c r="A3482" s="172"/>
      <c r="B3482" s="172"/>
      <c r="C3482" s="168"/>
      <c r="D3482" s="169"/>
      <c r="E3482" s="168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5">
      <c r="A3483" s="172"/>
      <c r="B3483" s="172"/>
      <c r="C3483" s="168"/>
      <c r="D3483" s="169"/>
      <c r="E3483" s="168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5">
      <c r="A3484" s="172"/>
      <c r="B3484" s="172"/>
      <c r="C3484" s="168"/>
      <c r="D3484" s="169"/>
      <c r="E3484" s="168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5">
      <c r="A3485" s="172"/>
      <c r="B3485" s="172"/>
      <c r="C3485" s="168"/>
      <c r="D3485" s="169"/>
      <c r="E3485" s="168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5">
      <c r="A3486" s="172"/>
      <c r="B3486" s="172"/>
      <c r="C3486" s="168"/>
      <c r="D3486" s="169"/>
      <c r="E3486" s="168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5">
      <c r="A3487" s="172"/>
      <c r="B3487" s="172"/>
      <c r="C3487" s="168"/>
      <c r="D3487" s="169"/>
      <c r="E3487" s="168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5">
      <c r="A3488" s="172"/>
      <c r="B3488" s="172"/>
      <c r="C3488" s="168"/>
      <c r="D3488" s="169"/>
      <c r="E3488" s="168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5">
      <c r="A3489" s="172"/>
      <c r="B3489" s="172"/>
      <c r="C3489" s="168"/>
      <c r="D3489" s="169"/>
      <c r="E3489" s="168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5">
      <c r="A3490" s="172"/>
      <c r="B3490" s="172"/>
      <c r="C3490" s="168"/>
      <c r="D3490" s="169"/>
      <c r="E3490" s="168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5">
      <c r="A3491" s="172"/>
      <c r="B3491" s="172"/>
      <c r="C3491" s="168"/>
      <c r="D3491" s="169"/>
      <c r="E3491" s="168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5">
      <c r="A3492" s="172"/>
      <c r="B3492" s="172"/>
      <c r="C3492" s="168"/>
      <c r="D3492" s="169"/>
      <c r="E3492" s="168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5">
      <c r="A3493" s="172"/>
      <c r="B3493" s="172"/>
      <c r="C3493" s="168"/>
      <c r="D3493" s="169"/>
      <c r="E3493" s="168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5">
      <c r="A3494" s="172"/>
      <c r="B3494" s="172"/>
      <c r="C3494" s="168"/>
      <c r="D3494" s="169"/>
      <c r="E3494" s="168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5">
      <c r="A3495" s="172"/>
      <c r="B3495" s="172"/>
      <c r="C3495" s="168"/>
      <c r="D3495" s="169"/>
      <c r="E3495" s="168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5">
      <c r="A3496" s="172"/>
      <c r="B3496" s="172"/>
      <c r="C3496" s="168"/>
      <c r="D3496" s="169"/>
      <c r="E3496" s="168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5">
      <c r="A3497" s="172"/>
      <c r="B3497" s="172"/>
      <c r="C3497" s="168"/>
      <c r="D3497" s="169"/>
      <c r="E3497" s="168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5">
      <c r="A3498" s="172"/>
      <c r="B3498" s="172"/>
      <c r="C3498" s="168"/>
      <c r="D3498" s="169"/>
      <c r="E3498" s="168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5">
      <c r="A3499" s="172"/>
      <c r="B3499" s="172"/>
      <c r="C3499" s="168"/>
      <c r="D3499" s="169"/>
      <c r="E3499" s="168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5">
      <c r="A3500" s="172"/>
      <c r="B3500" s="172"/>
      <c r="C3500" s="168"/>
      <c r="D3500" s="169"/>
      <c r="E3500" s="168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5">
      <c r="A3501" s="172"/>
      <c r="B3501" s="172"/>
      <c r="C3501" s="168"/>
      <c r="D3501" s="169"/>
      <c r="E3501" s="168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5">
      <c r="A3502" s="172"/>
      <c r="B3502" s="172"/>
      <c r="C3502" s="168"/>
      <c r="D3502" s="169"/>
      <c r="E3502" s="168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5">
      <c r="A3503" s="172"/>
      <c r="B3503" s="172"/>
      <c r="C3503" s="168"/>
      <c r="D3503" s="169"/>
      <c r="E3503" s="168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5">
      <c r="A3504" s="172"/>
      <c r="B3504" s="172"/>
      <c r="C3504" s="168"/>
      <c r="D3504" s="169"/>
      <c r="E3504" s="168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5">
      <c r="A3505" s="172"/>
      <c r="B3505" s="172"/>
      <c r="C3505" s="168"/>
      <c r="D3505" s="169"/>
      <c r="E3505" s="168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5">
      <c r="A3506" s="172"/>
      <c r="B3506" s="172"/>
      <c r="C3506" s="168"/>
      <c r="D3506" s="169"/>
      <c r="E3506" s="168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5">
      <c r="A3507" s="172"/>
      <c r="B3507" s="172"/>
      <c r="C3507" s="168"/>
      <c r="D3507" s="169"/>
      <c r="E3507" s="168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5">
      <c r="A3508" s="172"/>
      <c r="B3508" s="172"/>
      <c r="C3508" s="168"/>
      <c r="D3508" s="169"/>
      <c r="E3508" s="168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5">
      <c r="A3509" s="172"/>
      <c r="B3509" s="172"/>
      <c r="C3509" s="168"/>
      <c r="D3509" s="169"/>
      <c r="E3509" s="168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5">
      <c r="A3510" s="172"/>
      <c r="B3510" s="172"/>
      <c r="C3510" s="168"/>
      <c r="D3510" s="169"/>
      <c r="E3510" s="168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5">
      <c r="A3511" s="172"/>
      <c r="B3511" s="172"/>
      <c r="C3511" s="168"/>
      <c r="D3511" s="169"/>
      <c r="E3511" s="168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5">
      <c r="A3512" s="172"/>
      <c r="B3512" s="172"/>
      <c r="C3512" s="168"/>
      <c r="D3512" s="169"/>
      <c r="E3512" s="168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5">
      <c r="A3513" s="172"/>
      <c r="B3513" s="172"/>
      <c r="C3513" s="168"/>
      <c r="D3513" s="169"/>
      <c r="E3513" s="168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5">
      <c r="A3514" s="172"/>
      <c r="B3514" s="172"/>
      <c r="C3514" s="168"/>
      <c r="D3514" s="169"/>
      <c r="E3514" s="168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5">
      <c r="A3515" s="172"/>
      <c r="B3515" s="172"/>
      <c r="C3515" s="168"/>
      <c r="D3515" s="169"/>
      <c r="E3515" s="168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5">
      <c r="A3516" s="172"/>
      <c r="B3516" s="172"/>
      <c r="C3516" s="168"/>
      <c r="D3516" s="169"/>
      <c r="E3516" s="168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5">
      <c r="A3517" s="172"/>
      <c r="B3517" s="172"/>
      <c r="C3517" s="168"/>
      <c r="D3517" s="169"/>
      <c r="E3517" s="168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5">
      <c r="A3518" s="172"/>
      <c r="B3518" s="172"/>
      <c r="C3518" s="168"/>
      <c r="D3518" s="169"/>
      <c r="E3518" s="168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5">
      <c r="A3519" s="172"/>
      <c r="B3519" s="172"/>
      <c r="C3519" s="168"/>
      <c r="D3519" s="169"/>
      <c r="E3519" s="168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5">
      <c r="A3520" s="172"/>
      <c r="B3520" s="172"/>
      <c r="C3520" s="168"/>
      <c r="D3520" s="169"/>
      <c r="E3520" s="168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5">
      <c r="A3521" s="172"/>
      <c r="B3521" s="172"/>
      <c r="C3521" s="168"/>
      <c r="D3521" s="169"/>
      <c r="E3521" s="168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5">
      <c r="A3522" s="172"/>
      <c r="B3522" s="172"/>
      <c r="C3522" s="168"/>
      <c r="D3522" s="169"/>
      <c r="E3522" s="168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5">
      <c r="A3523" s="172"/>
      <c r="B3523" s="172"/>
      <c r="C3523" s="168"/>
      <c r="D3523" s="169"/>
      <c r="E3523" s="168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5">
      <c r="A3524" s="172"/>
      <c r="B3524" s="172"/>
      <c r="C3524" s="168"/>
      <c r="D3524" s="169"/>
      <c r="E3524" s="168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5">
      <c r="A3525" s="172"/>
      <c r="B3525" s="172"/>
      <c r="C3525" s="168"/>
      <c r="D3525" s="169"/>
      <c r="E3525" s="168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5">
      <c r="A3526" s="172"/>
      <c r="B3526" s="172"/>
      <c r="C3526" s="168"/>
      <c r="D3526" s="169"/>
      <c r="E3526" s="168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5">
      <c r="A3527" s="172"/>
      <c r="B3527" s="172"/>
      <c r="C3527" s="168"/>
      <c r="D3527" s="169"/>
      <c r="E3527" s="168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5">
      <c r="A3528" s="172"/>
      <c r="B3528" s="172"/>
      <c r="C3528" s="168"/>
      <c r="D3528" s="169"/>
      <c r="E3528" s="168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5">
      <c r="A3529" s="172"/>
      <c r="B3529" s="172"/>
      <c r="C3529" s="168"/>
      <c r="D3529" s="169"/>
      <c r="E3529" s="168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5">
      <c r="A3530" s="172"/>
      <c r="B3530" s="172"/>
      <c r="C3530" s="168"/>
      <c r="D3530" s="169"/>
      <c r="E3530" s="168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5">
      <c r="A3531" s="172"/>
      <c r="B3531" s="172"/>
      <c r="C3531" s="168"/>
      <c r="D3531" s="169"/>
      <c r="E3531" s="168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5">
      <c r="A3532" s="172"/>
      <c r="B3532" s="172"/>
      <c r="C3532" s="168"/>
      <c r="D3532" s="169"/>
      <c r="E3532" s="168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5">
      <c r="A3533" s="172"/>
      <c r="B3533" s="172"/>
      <c r="C3533" s="168"/>
      <c r="D3533" s="169"/>
      <c r="E3533" s="168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5">
      <c r="A3534" s="172"/>
      <c r="B3534" s="172"/>
      <c r="C3534" s="168"/>
      <c r="D3534" s="169"/>
      <c r="E3534" s="168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5">
      <c r="A3535" s="172"/>
      <c r="B3535" s="172"/>
      <c r="C3535" s="168"/>
      <c r="D3535" s="169"/>
      <c r="E3535" s="168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5">
      <c r="A3536" s="172"/>
      <c r="B3536" s="172"/>
      <c r="C3536" s="168"/>
      <c r="D3536" s="169"/>
      <c r="E3536" s="168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5">
      <c r="A3537" s="172"/>
      <c r="B3537" s="172"/>
      <c r="C3537" s="168"/>
      <c r="D3537" s="169"/>
      <c r="E3537" s="168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5">
      <c r="A3538" s="172"/>
      <c r="B3538" s="172"/>
      <c r="C3538" s="168"/>
      <c r="D3538" s="169"/>
      <c r="E3538" s="168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5">
      <c r="A3539" s="172"/>
      <c r="B3539" s="172"/>
      <c r="C3539" s="168"/>
      <c r="D3539" s="169"/>
      <c r="E3539" s="168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5">
      <c r="A3540" s="172"/>
      <c r="B3540" s="172"/>
      <c r="C3540" s="168"/>
      <c r="D3540" s="169"/>
      <c r="E3540" s="168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5">
      <c r="A3541" s="172"/>
      <c r="B3541" s="172"/>
      <c r="C3541" s="168"/>
      <c r="D3541" s="169"/>
      <c r="E3541" s="168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5">
      <c r="A3542" s="172"/>
      <c r="B3542" s="172"/>
      <c r="C3542" s="168"/>
      <c r="D3542" s="169"/>
      <c r="E3542" s="168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5">
      <c r="A3543" s="172"/>
      <c r="B3543" s="172"/>
      <c r="C3543" s="168"/>
      <c r="D3543" s="169"/>
      <c r="E3543" s="168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5">
      <c r="A3544" s="172"/>
      <c r="B3544" s="172"/>
      <c r="C3544" s="168"/>
      <c r="D3544" s="169"/>
      <c r="E3544" s="168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5">
      <c r="A3545" s="172"/>
      <c r="B3545" s="172"/>
      <c r="C3545" s="168"/>
      <c r="D3545" s="169"/>
      <c r="E3545" s="168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5">
      <c r="A3546" s="172"/>
      <c r="B3546" s="172"/>
      <c r="C3546" s="168"/>
      <c r="D3546" s="169"/>
      <c r="E3546" s="168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5">
      <c r="A3547" s="172"/>
      <c r="B3547" s="172"/>
      <c r="C3547" s="168"/>
      <c r="D3547" s="169"/>
      <c r="E3547" s="168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5">
      <c r="A3548" s="172"/>
      <c r="B3548" s="172"/>
      <c r="C3548" s="168"/>
      <c r="D3548" s="169"/>
      <c r="E3548" s="168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5">
      <c r="A3549" s="172"/>
      <c r="B3549" s="172"/>
      <c r="C3549" s="168"/>
      <c r="D3549" s="169"/>
      <c r="E3549" s="168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5">
      <c r="A3550" s="172"/>
      <c r="B3550" s="172"/>
      <c r="C3550" s="168"/>
      <c r="D3550" s="169"/>
      <c r="E3550" s="168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5">
      <c r="A3551" s="172"/>
      <c r="B3551" s="172"/>
      <c r="C3551" s="168"/>
      <c r="D3551" s="169"/>
      <c r="E3551" s="168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5">
      <c r="A3552" s="172"/>
      <c r="B3552" s="172"/>
      <c r="C3552" s="168"/>
      <c r="D3552" s="169"/>
      <c r="E3552" s="168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5">
      <c r="A3553" s="172"/>
      <c r="B3553" s="172"/>
      <c r="C3553" s="168"/>
      <c r="D3553" s="169"/>
      <c r="E3553" s="168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5">
      <c r="A3554" s="172"/>
      <c r="B3554" s="172"/>
      <c r="C3554" s="168"/>
      <c r="D3554" s="169"/>
      <c r="E3554" s="168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5">
      <c r="A3555" s="172"/>
      <c r="B3555" s="172"/>
      <c r="C3555" s="168"/>
      <c r="D3555" s="169"/>
      <c r="E3555" s="168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5">
      <c r="A3556" s="172"/>
      <c r="B3556" s="172"/>
      <c r="C3556" s="168"/>
      <c r="D3556" s="169"/>
      <c r="E3556" s="168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5">
      <c r="A3557" s="172"/>
      <c r="B3557" s="172"/>
      <c r="C3557" s="168"/>
      <c r="D3557" s="169"/>
      <c r="E3557" s="168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5">
      <c r="A3558" s="172"/>
      <c r="B3558" s="172"/>
      <c r="C3558" s="168"/>
      <c r="D3558" s="169"/>
      <c r="E3558" s="168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5">
      <c r="A3559" s="172"/>
      <c r="B3559" s="172"/>
      <c r="C3559" s="168"/>
      <c r="D3559" s="169"/>
      <c r="E3559" s="168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5">
      <c r="A3560" s="172"/>
      <c r="B3560" s="172"/>
      <c r="C3560" s="168"/>
      <c r="D3560" s="169"/>
      <c r="E3560" s="168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5">
      <c r="A3561" s="172"/>
      <c r="B3561" s="172"/>
      <c r="C3561" s="168"/>
      <c r="D3561" s="169"/>
      <c r="E3561" s="168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5">
      <c r="A3562" s="172"/>
      <c r="B3562" s="172"/>
      <c r="C3562" s="168"/>
      <c r="D3562" s="169"/>
      <c r="E3562" s="168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5">
      <c r="A3563" s="172"/>
      <c r="B3563" s="172"/>
      <c r="C3563" s="168"/>
      <c r="D3563" s="169"/>
      <c r="E3563" s="168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5">
      <c r="A3564" s="172"/>
      <c r="B3564" s="172"/>
      <c r="C3564" s="168"/>
      <c r="D3564" s="169"/>
      <c r="E3564" s="168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5">
      <c r="A3565" s="172"/>
      <c r="B3565" s="172"/>
      <c r="C3565" s="168"/>
      <c r="D3565" s="169"/>
      <c r="E3565" s="168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5">
      <c r="A3566" s="172"/>
      <c r="B3566" s="172"/>
      <c r="C3566" s="168"/>
      <c r="D3566" s="169"/>
      <c r="E3566" s="168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5">
      <c r="A3567" s="172"/>
      <c r="B3567" s="172"/>
      <c r="C3567" s="168"/>
      <c r="D3567" s="169"/>
      <c r="E3567" s="168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5">
      <c r="A3568" s="172"/>
      <c r="B3568" s="172"/>
      <c r="C3568" s="168"/>
      <c r="D3568" s="169"/>
      <c r="E3568" s="168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5">
      <c r="A3569" s="172"/>
      <c r="B3569" s="172"/>
      <c r="C3569" s="168"/>
      <c r="D3569" s="169"/>
      <c r="E3569" s="168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5">
      <c r="A3570" s="172"/>
      <c r="B3570" s="172"/>
      <c r="C3570" s="168"/>
      <c r="D3570" s="169"/>
      <c r="E3570" s="168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5">
      <c r="A3571" s="172"/>
      <c r="B3571" s="172"/>
      <c r="C3571" s="168"/>
      <c r="D3571" s="169"/>
      <c r="E3571" s="168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5">
      <c r="A3572" s="172"/>
      <c r="B3572" s="172"/>
      <c r="C3572" s="168"/>
      <c r="D3572" s="169"/>
      <c r="E3572" s="168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5">
      <c r="A3573" s="172"/>
      <c r="B3573" s="172"/>
      <c r="C3573" s="168"/>
      <c r="D3573" s="169"/>
      <c r="E3573" s="168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5">
      <c r="A3574" s="172"/>
      <c r="B3574" s="172"/>
      <c r="C3574" s="168"/>
      <c r="D3574" s="169"/>
      <c r="E3574" s="168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5">
      <c r="A3575" s="172"/>
      <c r="B3575" s="172"/>
      <c r="C3575" s="168"/>
      <c r="D3575" s="169"/>
      <c r="E3575" s="168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5">
      <c r="A3576" s="172"/>
      <c r="B3576" s="172"/>
      <c r="C3576" s="168"/>
      <c r="D3576" s="169"/>
      <c r="E3576" s="168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5">
      <c r="A3577" s="172"/>
      <c r="B3577" s="172"/>
      <c r="C3577" s="168"/>
      <c r="D3577" s="169"/>
      <c r="E3577" s="168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5">
      <c r="A3578" s="172"/>
      <c r="B3578" s="172"/>
      <c r="C3578" s="168"/>
      <c r="D3578" s="169"/>
      <c r="E3578" s="168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5">
      <c r="A3579" s="172"/>
      <c r="B3579" s="172"/>
      <c r="C3579" s="168"/>
      <c r="D3579" s="169"/>
      <c r="E3579" s="168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5">
      <c r="A3580" s="172"/>
      <c r="B3580" s="172"/>
      <c r="C3580" s="168"/>
      <c r="D3580" s="169"/>
      <c r="E3580" s="168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5">
      <c r="A3581" s="172"/>
      <c r="B3581" s="172"/>
      <c r="C3581" s="168"/>
      <c r="D3581" s="169"/>
      <c r="E3581" s="168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5">
      <c r="A3582" s="172"/>
      <c r="B3582" s="172"/>
      <c r="C3582" s="168"/>
      <c r="D3582" s="169"/>
      <c r="E3582" s="168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5">
      <c r="A3583" s="172"/>
      <c r="B3583" s="172"/>
      <c r="C3583" s="168"/>
      <c r="D3583" s="169"/>
      <c r="E3583" s="168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5">
      <c r="A3584" s="172"/>
      <c r="B3584" s="172"/>
      <c r="C3584" s="168"/>
      <c r="D3584" s="169"/>
      <c r="E3584" s="168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5">
      <c r="A3585" s="172"/>
      <c r="B3585" s="172"/>
      <c r="C3585" s="168"/>
      <c r="D3585" s="169"/>
      <c r="E3585" s="168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5">
      <c r="A3586" s="172"/>
      <c r="B3586" s="172"/>
      <c r="C3586" s="168"/>
      <c r="D3586" s="169"/>
      <c r="E3586" s="168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5">
      <c r="A3587" s="172"/>
      <c r="B3587" s="172"/>
      <c r="C3587" s="168"/>
      <c r="D3587" s="169"/>
      <c r="E3587" s="168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5">
      <c r="A3588" s="172"/>
      <c r="B3588" s="172"/>
      <c r="C3588" s="168"/>
      <c r="D3588" s="169"/>
      <c r="E3588" s="168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5">
      <c r="A3589" s="172"/>
      <c r="B3589" s="172"/>
      <c r="C3589" s="168"/>
      <c r="D3589" s="169"/>
      <c r="E3589" s="168"/>
      <c r="F3589" s="168"/>
      <c r="G3589" s="168"/>
      <c r="H3589" s="168"/>
      <c r="I3589" s="168"/>
      <c r="J3589" s="168"/>
      <c r="K3589" s="168"/>
      <c r="L3589" s="168"/>
      <c r="M3589" s="168"/>
      <c r="N3589" s="168"/>
      <c r="O3589" s="168"/>
      <c r="P3589" s="168"/>
      <c r="Q3589" s="170"/>
      <c r="R3589" s="170"/>
      <c r="S3589" s="168"/>
    </row>
    <row r="3590" spans="1:19" ht="12.75" customHeight="1" x14ac:dyDescent="0.25">
      <c r="A3590" s="174"/>
      <c r="B3590" s="174"/>
      <c r="P3590" s="174"/>
    </row>
    <row r="3591" spans="1:19" ht="12.75" customHeight="1" x14ac:dyDescent="0.25">
      <c r="A3591" s="174"/>
      <c r="B3591" s="174"/>
      <c r="P3591" s="174"/>
    </row>
    <row r="3592" spans="1:19" ht="12.75" customHeight="1" x14ac:dyDescent="0.25">
      <c r="A3592" s="174"/>
      <c r="B3592" s="174"/>
      <c r="P3592" s="174"/>
    </row>
    <row r="3593" spans="1:19" ht="12.75" customHeight="1" x14ac:dyDescent="0.25">
      <c r="A3593" s="174"/>
      <c r="B3593" s="174"/>
      <c r="P3593" s="174"/>
    </row>
    <row r="3594" spans="1:19" ht="12.75" customHeight="1" x14ac:dyDescent="0.25">
      <c r="A3594" s="174"/>
      <c r="B3594" s="174"/>
      <c r="P3594" s="174"/>
    </row>
    <row r="3595" spans="1:19" ht="12.75" customHeight="1" x14ac:dyDescent="0.25">
      <c r="A3595" s="174"/>
      <c r="B3595" s="174"/>
      <c r="P3595" s="174"/>
    </row>
    <row r="3596" spans="1:19" ht="12.75" customHeight="1" x14ac:dyDescent="0.25">
      <c r="A3596" s="174"/>
      <c r="B3596" s="174"/>
      <c r="P3596" s="174"/>
    </row>
    <row r="3597" spans="1:19" ht="12.75" customHeight="1" x14ac:dyDescent="0.25">
      <c r="A3597" s="174"/>
      <c r="B3597" s="174"/>
      <c r="P3597" s="174"/>
    </row>
    <row r="3598" spans="1:19" ht="12.75" customHeight="1" x14ac:dyDescent="0.25">
      <c r="A3598" s="174"/>
      <c r="B3598" s="174"/>
      <c r="P3598" s="174"/>
    </row>
    <row r="3599" spans="1:19" ht="12.75" customHeight="1" x14ac:dyDescent="0.25">
      <c r="A3599" s="174"/>
      <c r="B3599" s="174"/>
      <c r="P3599" s="174"/>
    </row>
    <row r="3600" spans="1:19" ht="12.75" customHeight="1" x14ac:dyDescent="0.25">
      <c r="A3600" s="174"/>
      <c r="B3600" s="174"/>
      <c r="P3600" s="174"/>
    </row>
    <row r="3601" spans="1:16" ht="12.75" customHeight="1" x14ac:dyDescent="0.25">
      <c r="A3601" s="174"/>
      <c r="B3601" s="174"/>
      <c r="P3601" s="174"/>
    </row>
    <row r="3602" spans="1:16" ht="12.75" customHeight="1" x14ac:dyDescent="0.25">
      <c r="A3602" s="174"/>
      <c r="B3602" s="174"/>
      <c r="P3602" s="174"/>
    </row>
    <row r="3603" spans="1:16" ht="12.75" customHeight="1" x14ac:dyDescent="0.25">
      <c r="A3603" s="174"/>
      <c r="B3603" s="174"/>
      <c r="P3603" s="174"/>
    </row>
    <row r="3604" spans="1:16" ht="12.75" customHeight="1" x14ac:dyDescent="0.25">
      <c r="A3604" s="174"/>
      <c r="B3604" s="174"/>
      <c r="P3604" s="174"/>
    </row>
    <row r="3605" spans="1:16" ht="12.75" customHeight="1" x14ac:dyDescent="0.25">
      <c r="A3605" s="174"/>
      <c r="B3605" s="174"/>
      <c r="P3605" s="174"/>
    </row>
    <row r="3606" spans="1:16" ht="12.75" customHeight="1" x14ac:dyDescent="0.25">
      <c r="A3606" s="174"/>
      <c r="B3606" s="174"/>
      <c r="P3606" s="174"/>
    </row>
    <row r="3607" spans="1:16" ht="12.75" customHeight="1" x14ac:dyDescent="0.25">
      <c r="A3607" s="174"/>
      <c r="B3607" s="174"/>
      <c r="P3607" s="174"/>
    </row>
    <row r="3608" spans="1:16" x14ac:dyDescent="0.25">
      <c r="A3608" s="174"/>
      <c r="B3608" s="174"/>
      <c r="P3608" s="174"/>
    </row>
    <row r="3609" spans="1:16" x14ac:dyDescent="0.25">
      <c r="A3609" s="174"/>
      <c r="B3609" s="174"/>
      <c r="P3609" s="174"/>
    </row>
    <row r="3610" spans="1:16" x14ac:dyDescent="0.25">
      <c r="A3610" s="174"/>
      <c r="B3610" s="174"/>
    </row>
    <row r="3611" spans="1:16" x14ac:dyDescent="0.25">
      <c r="A3611" s="174"/>
      <c r="B3611" s="174"/>
    </row>
    <row r="3612" spans="1:16" x14ac:dyDescent="0.25">
      <c r="A3612" s="174"/>
      <c r="B3612" s="174"/>
    </row>
    <row r="3613" spans="1:16" x14ac:dyDescent="0.25">
      <c r="A3613" s="174"/>
      <c r="B3613" s="174"/>
    </row>
    <row r="3614" spans="1:16" x14ac:dyDescent="0.25">
      <c r="A3614" s="174"/>
      <c r="B3614" s="174"/>
    </row>
    <row r="3615" spans="1:16" x14ac:dyDescent="0.25">
      <c r="A3615" s="174"/>
      <c r="B3615" s="174"/>
    </row>
    <row r="3616" spans="1:16" x14ac:dyDescent="0.25">
      <c r="A3616" s="174"/>
      <c r="B3616" s="174"/>
    </row>
    <row r="3617" spans="1:2" x14ac:dyDescent="0.25">
      <c r="A3617" s="174"/>
      <c r="B3617" s="174"/>
    </row>
    <row r="3618" spans="1:2" x14ac:dyDescent="0.25">
      <c r="A3618" s="174"/>
      <c r="B3618" s="174"/>
    </row>
    <row r="3619" spans="1:2" x14ac:dyDescent="0.25">
      <c r="A3619" s="174"/>
      <c r="B3619" s="174"/>
    </row>
    <row r="3620" spans="1:2" x14ac:dyDescent="0.25">
      <c r="A3620" s="174"/>
      <c r="B3620" s="174"/>
    </row>
    <row r="3621" spans="1:2" x14ac:dyDescent="0.25">
      <c r="A3621" s="174"/>
      <c r="B3621" s="174"/>
    </row>
    <row r="3622" spans="1:2" x14ac:dyDescent="0.25">
      <c r="A3622" s="174"/>
      <c r="B3622" s="174"/>
    </row>
    <row r="3623" spans="1:2" x14ac:dyDescent="0.25">
      <c r="A3623" s="174"/>
      <c r="B3623" s="174"/>
    </row>
    <row r="3624" spans="1:2" x14ac:dyDescent="0.25">
      <c r="A3624" s="174"/>
      <c r="B3624" s="174"/>
    </row>
    <row r="3625" spans="1:2" x14ac:dyDescent="0.25">
      <c r="A3625" s="174"/>
      <c r="B3625" s="174"/>
    </row>
    <row r="3626" spans="1:2" x14ac:dyDescent="0.25">
      <c r="A3626" s="174"/>
      <c r="B3626" s="174"/>
    </row>
    <row r="3627" spans="1:2" x14ac:dyDescent="0.25">
      <c r="A3627" s="174"/>
      <c r="B3627" s="174"/>
    </row>
    <row r="3628" spans="1:2" x14ac:dyDescent="0.25">
      <c r="A3628" s="174"/>
      <c r="B3628" s="174"/>
    </row>
    <row r="3629" spans="1:2" x14ac:dyDescent="0.25">
      <c r="A3629" s="174"/>
      <c r="B3629" s="174"/>
    </row>
    <row r="3630" spans="1:2" x14ac:dyDescent="0.25">
      <c r="A3630" s="174"/>
      <c r="B3630" s="174"/>
    </row>
    <row r="3631" spans="1:2" x14ac:dyDescent="0.25">
      <c r="A3631" s="174"/>
      <c r="B3631" s="174"/>
    </row>
    <row r="3632" spans="1:2" x14ac:dyDescent="0.25">
      <c r="A3632" s="174"/>
      <c r="B3632" s="174"/>
    </row>
    <row r="3633" spans="1:2" x14ac:dyDescent="0.25">
      <c r="A3633" s="174"/>
      <c r="B3633" s="174"/>
    </row>
    <row r="3634" spans="1:2" x14ac:dyDescent="0.25">
      <c r="A3634" s="174"/>
      <c r="B3634" s="174"/>
    </row>
    <row r="3635" spans="1:2" x14ac:dyDescent="0.25">
      <c r="A3635" s="174"/>
      <c r="B3635" s="174"/>
    </row>
    <row r="3636" spans="1:2" x14ac:dyDescent="0.25">
      <c r="A3636" s="174"/>
      <c r="B3636" s="174"/>
    </row>
    <row r="3637" spans="1:2" x14ac:dyDescent="0.25">
      <c r="A3637" s="174"/>
      <c r="B3637" s="174"/>
    </row>
    <row r="3638" spans="1:2" x14ac:dyDescent="0.25">
      <c r="A3638" s="174"/>
      <c r="B3638" s="174"/>
    </row>
    <row r="3639" spans="1:2" x14ac:dyDescent="0.25">
      <c r="A3639" s="174"/>
      <c r="B3639" s="174"/>
    </row>
    <row r="3640" spans="1:2" x14ac:dyDescent="0.25">
      <c r="A3640" s="174"/>
      <c r="B3640" s="174"/>
    </row>
    <row r="3641" spans="1:2" x14ac:dyDescent="0.25">
      <c r="A3641" s="174"/>
      <c r="B3641" s="174"/>
    </row>
    <row r="3642" spans="1:2" x14ac:dyDescent="0.25">
      <c r="A3642" s="174"/>
      <c r="B3642" s="174"/>
    </row>
    <row r="3643" spans="1:2" x14ac:dyDescent="0.25">
      <c r="A3643" s="174"/>
      <c r="B3643" s="174"/>
    </row>
    <row r="3644" spans="1:2" x14ac:dyDescent="0.25">
      <c r="A3644" s="174"/>
      <c r="B3644" s="174"/>
    </row>
    <row r="3645" spans="1:2" x14ac:dyDescent="0.25">
      <c r="A3645" s="174"/>
      <c r="B3645" s="174"/>
    </row>
    <row r="3646" spans="1:2" x14ac:dyDescent="0.25">
      <c r="A3646" s="174"/>
      <c r="B3646" s="174"/>
    </row>
    <row r="3647" spans="1:2" x14ac:dyDescent="0.25">
      <c r="A3647" s="174"/>
      <c r="B3647" s="174"/>
    </row>
    <row r="3648" spans="1:2" x14ac:dyDescent="0.25">
      <c r="A3648" s="174"/>
      <c r="B3648" s="174"/>
    </row>
    <row r="3649" spans="1:2" x14ac:dyDescent="0.25">
      <c r="A3649" s="174"/>
      <c r="B3649" s="174"/>
    </row>
    <row r="3650" spans="1:2" x14ac:dyDescent="0.25">
      <c r="A3650" s="174"/>
      <c r="B3650" s="174"/>
    </row>
    <row r="3651" spans="1:2" x14ac:dyDescent="0.25">
      <c r="A3651" s="174"/>
      <c r="B3651" s="174"/>
    </row>
    <row r="3652" spans="1:2" x14ac:dyDescent="0.25">
      <c r="A3652" s="174"/>
      <c r="B3652" s="174"/>
    </row>
    <row r="3653" spans="1:2" x14ac:dyDescent="0.25">
      <c r="A3653" s="174"/>
      <c r="B3653" s="174"/>
    </row>
    <row r="3654" spans="1:2" x14ac:dyDescent="0.25">
      <c r="A3654" s="174"/>
      <c r="B3654" s="174"/>
    </row>
    <row r="3655" spans="1:2" x14ac:dyDescent="0.25">
      <c r="A3655" s="174"/>
      <c r="B3655" s="174"/>
    </row>
    <row r="3656" spans="1:2" x14ac:dyDescent="0.25">
      <c r="A3656" s="174"/>
      <c r="B3656" s="174"/>
    </row>
    <row r="3657" spans="1:2" x14ac:dyDescent="0.25">
      <c r="A3657" s="174"/>
      <c r="B3657" s="174"/>
    </row>
    <row r="3658" spans="1:2" x14ac:dyDescent="0.25">
      <c r="A3658" s="174"/>
      <c r="B3658" s="174"/>
    </row>
    <row r="3659" spans="1:2" x14ac:dyDescent="0.25">
      <c r="A3659" s="174"/>
      <c r="B3659" s="174"/>
    </row>
    <row r="3660" spans="1:2" x14ac:dyDescent="0.25">
      <c r="A3660" s="174"/>
      <c r="B3660" s="174"/>
    </row>
    <row r="3661" spans="1:2" x14ac:dyDescent="0.25">
      <c r="A3661" s="174"/>
      <c r="B3661" s="174"/>
    </row>
    <row r="3662" spans="1:2" x14ac:dyDescent="0.25">
      <c r="A3662" s="174"/>
      <c r="B3662" s="174"/>
    </row>
    <row r="3663" spans="1:2" x14ac:dyDescent="0.25">
      <c r="A3663" s="174"/>
      <c r="B3663" s="174"/>
    </row>
    <row r="3664" spans="1:2" x14ac:dyDescent="0.25">
      <c r="A3664" s="174"/>
      <c r="B3664" s="174"/>
    </row>
    <row r="3665" spans="1:2" x14ac:dyDescent="0.25">
      <c r="A3665" s="174"/>
      <c r="B3665" s="174"/>
    </row>
    <row r="3666" spans="1:2" x14ac:dyDescent="0.25">
      <c r="A3666" s="174"/>
      <c r="B3666" s="174"/>
    </row>
    <row r="3667" spans="1:2" x14ac:dyDescent="0.25">
      <c r="A3667" s="174"/>
      <c r="B3667" s="174"/>
    </row>
    <row r="3668" spans="1:2" x14ac:dyDescent="0.25">
      <c r="A3668" s="174"/>
      <c r="B3668" s="174"/>
    </row>
    <row r="3669" spans="1:2" x14ac:dyDescent="0.25">
      <c r="A3669" s="174"/>
      <c r="B3669" s="174"/>
    </row>
    <row r="3670" spans="1:2" x14ac:dyDescent="0.25">
      <c r="A3670" s="174"/>
      <c r="B3670" s="174"/>
    </row>
    <row r="3671" spans="1:2" x14ac:dyDescent="0.25">
      <c r="A3671" s="174"/>
      <c r="B3671" s="174"/>
    </row>
    <row r="3672" spans="1:2" x14ac:dyDescent="0.25">
      <c r="A3672" s="174"/>
      <c r="B3672" s="174"/>
    </row>
    <row r="3673" spans="1:2" x14ac:dyDescent="0.25">
      <c r="A3673" s="174"/>
      <c r="B3673" s="174"/>
    </row>
    <row r="3674" spans="1:2" x14ac:dyDescent="0.25">
      <c r="A3674" s="174"/>
      <c r="B3674" s="174"/>
    </row>
    <row r="3675" spans="1:2" x14ac:dyDescent="0.25">
      <c r="A3675" s="174"/>
      <c r="B3675" s="174"/>
    </row>
    <row r="3676" spans="1:2" x14ac:dyDescent="0.25">
      <c r="A3676" s="174"/>
      <c r="B3676" s="174"/>
    </row>
    <row r="3677" spans="1:2" x14ac:dyDescent="0.25">
      <c r="A3677" s="174"/>
      <c r="B3677" s="174"/>
    </row>
    <row r="3678" spans="1:2" x14ac:dyDescent="0.25">
      <c r="A3678" s="174"/>
      <c r="B3678" s="174"/>
    </row>
    <row r="3679" spans="1:2" x14ac:dyDescent="0.25">
      <c r="A3679" s="174"/>
      <c r="B3679" s="174"/>
    </row>
    <row r="3680" spans="1:2" x14ac:dyDescent="0.25">
      <c r="A3680" s="174"/>
      <c r="B3680" s="174"/>
    </row>
    <row r="3681" spans="1:2" x14ac:dyDescent="0.25">
      <c r="A3681" s="174"/>
      <c r="B3681" s="174"/>
    </row>
    <row r="3682" spans="1:2" x14ac:dyDescent="0.25">
      <c r="A3682" s="174"/>
      <c r="B3682" s="174"/>
    </row>
    <row r="3683" spans="1:2" x14ac:dyDescent="0.25">
      <c r="A3683" s="174"/>
      <c r="B3683" s="174"/>
    </row>
    <row r="3684" spans="1:2" x14ac:dyDescent="0.25">
      <c r="A3684" s="174"/>
      <c r="B3684" s="174"/>
    </row>
    <row r="3685" spans="1:2" x14ac:dyDescent="0.25">
      <c r="A3685" s="174"/>
      <c r="B3685" s="174"/>
    </row>
    <row r="3686" spans="1:2" x14ac:dyDescent="0.25">
      <c r="A3686" s="174"/>
      <c r="B3686" s="174"/>
    </row>
    <row r="3687" spans="1:2" x14ac:dyDescent="0.25">
      <c r="A3687" s="174"/>
      <c r="B3687" s="174"/>
    </row>
    <row r="3688" spans="1:2" x14ac:dyDescent="0.25">
      <c r="A3688" s="174"/>
      <c r="B3688" s="174"/>
    </row>
    <row r="3689" spans="1:2" x14ac:dyDescent="0.25">
      <c r="A3689" s="174"/>
      <c r="B3689" s="174"/>
    </row>
    <row r="3690" spans="1:2" x14ac:dyDescent="0.25">
      <c r="A3690" s="174"/>
      <c r="B3690" s="174"/>
    </row>
    <row r="3691" spans="1:2" x14ac:dyDescent="0.25">
      <c r="A3691" s="174"/>
      <c r="B3691" s="174"/>
    </row>
    <row r="3692" spans="1:2" x14ac:dyDescent="0.25">
      <c r="A3692" s="174"/>
      <c r="B3692" s="174"/>
    </row>
    <row r="3693" spans="1:2" x14ac:dyDescent="0.25">
      <c r="A3693" s="174"/>
      <c r="B3693" s="174"/>
    </row>
    <row r="3694" spans="1:2" x14ac:dyDescent="0.25">
      <c r="A3694" s="174"/>
      <c r="B3694" s="174"/>
    </row>
    <row r="3695" spans="1:2" x14ac:dyDescent="0.25">
      <c r="A3695" s="174"/>
      <c r="B3695" s="174"/>
    </row>
    <row r="3696" spans="1:2" x14ac:dyDescent="0.25">
      <c r="A3696" s="174"/>
      <c r="B3696" s="174"/>
    </row>
    <row r="3697" spans="1:2" x14ac:dyDescent="0.25">
      <c r="A3697" s="174"/>
      <c r="B3697" s="174"/>
    </row>
    <row r="3698" spans="1:2" x14ac:dyDescent="0.25">
      <c r="A3698" s="174"/>
      <c r="B3698" s="174"/>
    </row>
    <row r="3699" spans="1:2" x14ac:dyDescent="0.25">
      <c r="A3699" s="174"/>
      <c r="B3699" s="174"/>
    </row>
    <row r="3700" spans="1:2" x14ac:dyDescent="0.25">
      <c r="A3700" s="174"/>
      <c r="B3700" s="174"/>
    </row>
    <row r="3701" spans="1:2" x14ac:dyDescent="0.25">
      <c r="A3701" s="174"/>
      <c r="B3701" s="174"/>
    </row>
    <row r="3702" spans="1:2" x14ac:dyDescent="0.25">
      <c r="A3702" s="174"/>
      <c r="B3702" s="174"/>
    </row>
    <row r="3703" spans="1:2" x14ac:dyDescent="0.25">
      <c r="A3703" s="174"/>
      <c r="B3703" s="174"/>
    </row>
    <row r="3704" spans="1:2" x14ac:dyDescent="0.25">
      <c r="A3704" s="174"/>
      <c r="B3704" s="174"/>
    </row>
    <row r="3705" spans="1:2" x14ac:dyDescent="0.25">
      <c r="A3705" s="174"/>
      <c r="B3705" s="174"/>
    </row>
    <row r="3706" spans="1:2" x14ac:dyDescent="0.25">
      <c r="A3706" s="174"/>
      <c r="B3706" s="174"/>
    </row>
    <row r="3707" spans="1:2" x14ac:dyDescent="0.25">
      <c r="A3707" s="174"/>
      <c r="B3707" s="174"/>
    </row>
    <row r="3708" spans="1:2" x14ac:dyDescent="0.25">
      <c r="A3708" s="174"/>
      <c r="B3708" s="174"/>
    </row>
    <row r="3709" spans="1:2" x14ac:dyDescent="0.25">
      <c r="A3709" s="174"/>
      <c r="B3709" s="174"/>
    </row>
    <row r="3710" spans="1:2" x14ac:dyDescent="0.25">
      <c r="A3710" s="174"/>
      <c r="B3710" s="174"/>
    </row>
    <row r="3711" spans="1:2" x14ac:dyDescent="0.25">
      <c r="A3711" s="174"/>
      <c r="B3711" s="174"/>
    </row>
    <row r="3712" spans="1:2" x14ac:dyDescent="0.25">
      <c r="A3712" s="174"/>
      <c r="B3712" s="174"/>
    </row>
    <row r="3713" spans="1:2" x14ac:dyDescent="0.25">
      <c r="A3713" s="174"/>
      <c r="B3713" s="174"/>
    </row>
    <row r="3714" spans="1:2" x14ac:dyDescent="0.25">
      <c r="A3714" s="174"/>
      <c r="B3714" s="174"/>
    </row>
    <row r="3715" spans="1:2" x14ac:dyDescent="0.25">
      <c r="A3715" s="174"/>
      <c r="B3715" s="174"/>
    </row>
    <row r="3716" spans="1:2" x14ac:dyDescent="0.25">
      <c r="A3716" s="174"/>
      <c r="B3716" s="174"/>
    </row>
    <row r="3717" spans="1:2" x14ac:dyDescent="0.25">
      <c r="A3717" s="174"/>
      <c r="B3717" s="174"/>
    </row>
    <row r="3718" spans="1:2" x14ac:dyDescent="0.25">
      <c r="A3718" s="174"/>
      <c r="B3718" s="174"/>
    </row>
    <row r="3719" spans="1:2" x14ac:dyDescent="0.25">
      <c r="A3719" s="174"/>
      <c r="B3719" s="174"/>
    </row>
    <row r="3720" spans="1:2" x14ac:dyDescent="0.25">
      <c r="A3720" s="174"/>
      <c r="B3720" s="174"/>
    </row>
    <row r="3721" spans="1:2" x14ac:dyDescent="0.25">
      <c r="A3721" s="174"/>
      <c r="B3721" s="174"/>
    </row>
    <row r="3722" spans="1:2" x14ac:dyDescent="0.25">
      <c r="A3722" s="174"/>
      <c r="B3722" s="174"/>
    </row>
    <row r="3723" spans="1:2" x14ac:dyDescent="0.25">
      <c r="A3723" s="174"/>
      <c r="B3723" s="174"/>
    </row>
    <row r="3724" spans="1:2" x14ac:dyDescent="0.25">
      <c r="A3724" s="174"/>
      <c r="B3724" s="174"/>
    </row>
    <row r="3725" spans="1:2" x14ac:dyDescent="0.25">
      <c r="A3725" s="174"/>
      <c r="B3725" s="174"/>
    </row>
    <row r="3726" spans="1:2" x14ac:dyDescent="0.25">
      <c r="A3726" s="174"/>
      <c r="B3726" s="174"/>
    </row>
    <row r="3727" spans="1:2" x14ac:dyDescent="0.25">
      <c r="A3727" s="174"/>
      <c r="B3727" s="174"/>
    </row>
    <row r="3728" spans="1:2" x14ac:dyDescent="0.25">
      <c r="A3728" s="174"/>
      <c r="B3728" s="174"/>
    </row>
    <row r="3729" spans="1:2" x14ac:dyDescent="0.25">
      <c r="A3729" s="174"/>
      <c r="B3729" s="174"/>
    </row>
    <row r="3730" spans="1:2" x14ac:dyDescent="0.25">
      <c r="A3730" s="174"/>
      <c r="B3730" s="174"/>
    </row>
    <row r="3731" spans="1:2" x14ac:dyDescent="0.25">
      <c r="A3731" s="174"/>
      <c r="B3731" s="174"/>
    </row>
    <row r="3732" spans="1:2" x14ac:dyDescent="0.25">
      <c r="A3732" s="174"/>
      <c r="B3732" s="174"/>
    </row>
    <row r="3733" spans="1:2" x14ac:dyDescent="0.25">
      <c r="A3733" s="174"/>
      <c r="B3733" s="174"/>
    </row>
    <row r="3734" spans="1:2" x14ac:dyDescent="0.25">
      <c r="A3734" s="174"/>
      <c r="B3734" s="174"/>
    </row>
    <row r="3735" spans="1:2" x14ac:dyDescent="0.25">
      <c r="A3735" s="174"/>
      <c r="B3735" s="174"/>
    </row>
    <row r="3736" spans="1:2" x14ac:dyDescent="0.25">
      <c r="A3736" s="174"/>
      <c r="B3736" s="174"/>
    </row>
    <row r="3737" spans="1:2" x14ac:dyDescent="0.25">
      <c r="A3737" s="174"/>
      <c r="B3737" s="174"/>
    </row>
    <row r="3738" spans="1:2" x14ac:dyDescent="0.25">
      <c r="A3738" s="174"/>
      <c r="B3738" s="174"/>
    </row>
    <row r="3739" spans="1:2" x14ac:dyDescent="0.25">
      <c r="A3739" s="174"/>
      <c r="B3739" s="174"/>
    </row>
    <row r="3740" spans="1:2" x14ac:dyDescent="0.25">
      <c r="A3740" s="174"/>
      <c r="B3740" s="174"/>
    </row>
    <row r="3741" spans="1:2" x14ac:dyDescent="0.25">
      <c r="A3741" s="174"/>
      <c r="B3741" s="174"/>
    </row>
    <row r="3742" spans="1:2" x14ac:dyDescent="0.25">
      <c r="A3742" s="174"/>
      <c r="B3742" s="174"/>
    </row>
    <row r="3743" spans="1:2" x14ac:dyDescent="0.25">
      <c r="A3743" s="174"/>
      <c r="B3743" s="174"/>
    </row>
    <row r="3744" spans="1:2" x14ac:dyDescent="0.25">
      <c r="A3744" s="174"/>
      <c r="B3744" s="174"/>
    </row>
    <row r="3745" spans="1:2" x14ac:dyDescent="0.25">
      <c r="A3745" s="174"/>
      <c r="B3745" s="174"/>
    </row>
    <row r="3746" spans="1:2" x14ac:dyDescent="0.25">
      <c r="A3746" s="174"/>
      <c r="B3746" s="174"/>
    </row>
    <row r="3747" spans="1:2" x14ac:dyDescent="0.25">
      <c r="A3747" s="174"/>
      <c r="B3747" s="174"/>
    </row>
    <row r="3748" spans="1:2" x14ac:dyDescent="0.25">
      <c r="A3748" s="174"/>
      <c r="B3748" s="174"/>
    </row>
    <row r="3749" spans="1:2" x14ac:dyDescent="0.25">
      <c r="A3749" s="174"/>
      <c r="B3749" s="174"/>
    </row>
    <row r="3750" spans="1:2" x14ac:dyDescent="0.25">
      <c r="A3750" s="174"/>
      <c r="B3750" s="174"/>
    </row>
    <row r="3751" spans="1:2" x14ac:dyDescent="0.25">
      <c r="A3751" s="174"/>
      <c r="B3751" s="174"/>
    </row>
    <row r="3752" spans="1:2" x14ac:dyDescent="0.25">
      <c r="A3752" s="174"/>
      <c r="B3752" s="174"/>
    </row>
    <row r="3753" spans="1:2" x14ac:dyDescent="0.25">
      <c r="A3753" s="174"/>
      <c r="B3753" s="174"/>
    </row>
    <row r="3754" spans="1:2" x14ac:dyDescent="0.25">
      <c r="A3754" s="174"/>
      <c r="B3754" s="174"/>
    </row>
    <row r="3755" spans="1:2" x14ac:dyDescent="0.25">
      <c r="A3755" s="174"/>
      <c r="B3755" s="174"/>
    </row>
    <row r="3756" spans="1:2" x14ac:dyDescent="0.25">
      <c r="A3756" s="174"/>
      <c r="B3756" s="174"/>
    </row>
    <row r="3757" spans="1:2" x14ac:dyDescent="0.25">
      <c r="A3757" s="174"/>
      <c r="B3757" s="174"/>
    </row>
    <row r="3758" spans="1:2" x14ac:dyDescent="0.25">
      <c r="A3758" s="174"/>
      <c r="B3758" s="174"/>
    </row>
    <row r="3759" spans="1:2" x14ac:dyDescent="0.25">
      <c r="A3759" s="174"/>
      <c r="B3759" s="174"/>
    </row>
    <row r="3760" spans="1:2" x14ac:dyDescent="0.25">
      <c r="A3760" s="174"/>
      <c r="B3760" s="174"/>
    </row>
    <row r="3761" spans="1:2" x14ac:dyDescent="0.25">
      <c r="A3761" s="174"/>
      <c r="B3761" s="174"/>
    </row>
    <row r="3762" spans="1:2" x14ac:dyDescent="0.25">
      <c r="A3762" s="174"/>
      <c r="B3762" s="174"/>
    </row>
    <row r="3763" spans="1:2" x14ac:dyDescent="0.25">
      <c r="A3763" s="174"/>
      <c r="B3763" s="174"/>
    </row>
    <row r="3764" spans="1:2" x14ac:dyDescent="0.25">
      <c r="A3764" s="174"/>
      <c r="B3764" s="174"/>
    </row>
    <row r="3765" spans="1:2" x14ac:dyDescent="0.25">
      <c r="A3765" s="174"/>
      <c r="B3765" s="174"/>
    </row>
    <row r="3766" spans="1:2" x14ac:dyDescent="0.25">
      <c r="A3766" s="174"/>
      <c r="B3766" s="174"/>
    </row>
    <row r="3767" spans="1:2" x14ac:dyDescent="0.25">
      <c r="A3767" s="174"/>
      <c r="B3767" s="174"/>
    </row>
    <row r="3768" spans="1:2" x14ac:dyDescent="0.25">
      <c r="A3768" s="174"/>
      <c r="B3768" s="174"/>
    </row>
    <row r="3769" spans="1:2" x14ac:dyDescent="0.25">
      <c r="A3769" s="174"/>
      <c r="B3769" s="174"/>
    </row>
    <row r="3770" spans="1:2" x14ac:dyDescent="0.25">
      <c r="A3770" s="174"/>
      <c r="B3770" s="174"/>
    </row>
    <row r="3771" spans="1:2" x14ac:dyDescent="0.25">
      <c r="A3771" s="174"/>
      <c r="B3771" s="174"/>
    </row>
    <row r="3772" spans="1:2" x14ac:dyDescent="0.25">
      <c r="A3772" s="174"/>
      <c r="B3772" s="174"/>
    </row>
    <row r="3773" spans="1:2" x14ac:dyDescent="0.25">
      <c r="A3773" s="174"/>
      <c r="B3773" s="174"/>
    </row>
    <row r="3774" spans="1:2" x14ac:dyDescent="0.25">
      <c r="A3774" s="174"/>
      <c r="B3774" s="174"/>
    </row>
    <row r="3775" spans="1:2" x14ac:dyDescent="0.25">
      <c r="A3775" s="174"/>
      <c r="B3775" s="174"/>
    </row>
    <row r="3776" spans="1:2" x14ac:dyDescent="0.25">
      <c r="A3776" s="174"/>
      <c r="B3776" s="174"/>
    </row>
    <row r="3777" spans="1:2" x14ac:dyDescent="0.25">
      <c r="A3777" s="174"/>
      <c r="B3777" s="174"/>
    </row>
    <row r="3778" spans="1:2" x14ac:dyDescent="0.25">
      <c r="A3778" s="174"/>
      <c r="B3778" s="174"/>
    </row>
    <row r="3779" spans="1:2" x14ac:dyDescent="0.25">
      <c r="A3779" s="174"/>
      <c r="B3779" s="174"/>
    </row>
    <row r="3780" spans="1:2" x14ac:dyDescent="0.25">
      <c r="A3780" s="174"/>
      <c r="B3780" s="174"/>
    </row>
    <row r="3781" spans="1:2" x14ac:dyDescent="0.25">
      <c r="A3781" s="174"/>
      <c r="B3781" s="174"/>
    </row>
    <row r="3782" spans="1:2" x14ac:dyDescent="0.25">
      <c r="A3782" s="174"/>
      <c r="B3782" s="174"/>
    </row>
    <row r="3783" spans="1:2" x14ac:dyDescent="0.25">
      <c r="A3783" s="174"/>
      <c r="B3783" s="174"/>
    </row>
    <row r="3784" spans="1:2" x14ac:dyDescent="0.25">
      <c r="A3784" s="174"/>
      <c r="B3784" s="174"/>
    </row>
    <row r="3785" spans="1:2" x14ac:dyDescent="0.25">
      <c r="A3785" s="174"/>
      <c r="B3785" s="174"/>
    </row>
    <row r="3786" spans="1:2" x14ac:dyDescent="0.25">
      <c r="A3786" s="174"/>
      <c r="B3786" s="174"/>
    </row>
    <row r="3787" spans="1:2" x14ac:dyDescent="0.25">
      <c r="A3787" s="174"/>
      <c r="B3787" s="174"/>
    </row>
    <row r="3788" spans="1:2" x14ac:dyDescent="0.25">
      <c r="A3788" s="174"/>
      <c r="B3788" s="174"/>
    </row>
    <row r="3789" spans="1:2" x14ac:dyDescent="0.25">
      <c r="A3789" s="174"/>
      <c r="B3789" s="174"/>
    </row>
    <row r="3790" spans="1:2" x14ac:dyDescent="0.25">
      <c r="A3790" s="174"/>
      <c r="B3790" s="174"/>
    </row>
    <row r="3791" spans="1:2" x14ac:dyDescent="0.25">
      <c r="A3791" s="174"/>
      <c r="B3791" s="174"/>
    </row>
    <row r="3792" spans="1:2" x14ac:dyDescent="0.25">
      <c r="A3792" s="174"/>
      <c r="B3792" s="174"/>
    </row>
    <row r="3793" spans="1:2" x14ac:dyDescent="0.25">
      <c r="A3793" s="174"/>
      <c r="B3793" s="174"/>
    </row>
    <row r="3794" spans="1:2" x14ac:dyDescent="0.25">
      <c r="A3794" s="174"/>
      <c r="B3794" s="174"/>
    </row>
    <row r="3795" spans="1:2" x14ac:dyDescent="0.25">
      <c r="A3795" s="174"/>
      <c r="B3795" s="174"/>
    </row>
    <row r="3796" spans="1:2" x14ac:dyDescent="0.25">
      <c r="A3796" s="174"/>
      <c r="B3796" s="174"/>
    </row>
    <row r="3797" spans="1:2" x14ac:dyDescent="0.25">
      <c r="A3797" s="174"/>
      <c r="B3797" s="174"/>
    </row>
    <row r="3798" spans="1:2" x14ac:dyDescent="0.25">
      <c r="A3798" s="174"/>
      <c r="B3798" s="174"/>
    </row>
    <row r="3799" spans="1:2" x14ac:dyDescent="0.25">
      <c r="A3799" s="174"/>
      <c r="B3799" s="174"/>
    </row>
    <row r="3800" spans="1:2" x14ac:dyDescent="0.25">
      <c r="A3800" s="174"/>
      <c r="B3800" s="174"/>
    </row>
    <row r="3801" spans="1:2" x14ac:dyDescent="0.25">
      <c r="A3801" s="174"/>
      <c r="B3801" s="174"/>
    </row>
    <row r="3802" spans="1:2" x14ac:dyDescent="0.25">
      <c r="A3802" s="174"/>
      <c r="B3802" s="174"/>
    </row>
    <row r="3803" spans="1:2" x14ac:dyDescent="0.25">
      <c r="A3803" s="174"/>
      <c r="B3803" s="174"/>
    </row>
    <row r="3804" spans="1:2" x14ac:dyDescent="0.25">
      <c r="A3804" s="174"/>
      <c r="B3804" s="174"/>
    </row>
    <row r="3805" spans="1:2" x14ac:dyDescent="0.25">
      <c r="A3805" s="174"/>
      <c r="B3805" s="174"/>
    </row>
    <row r="3806" spans="1:2" x14ac:dyDescent="0.25">
      <c r="A3806" s="174"/>
      <c r="B3806" s="174"/>
    </row>
    <row r="3807" spans="1:2" x14ac:dyDescent="0.25">
      <c r="A3807" s="174"/>
      <c r="B3807" s="174"/>
    </row>
    <row r="3808" spans="1:2" x14ac:dyDescent="0.25">
      <c r="A3808" s="174"/>
      <c r="B3808" s="174"/>
    </row>
    <row r="3809" spans="1:2" x14ac:dyDescent="0.25">
      <c r="A3809" s="174"/>
      <c r="B3809" s="174"/>
    </row>
    <row r="3810" spans="1:2" x14ac:dyDescent="0.25">
      <c r="A3810" s="174"/>
      <c r="B3810" s="174"/>
    </row>
    <row r="3811" spans="1:2" x14ac:dyDescent="0.25">
      <c r="A3811" s="174"/>
      <c r="B3811" s="174"/>
    </row>
    <row r="3812" spans="1:2" x14ac:dyDescent="0.25">
      <c r="A3812" s="174"/>
      <c r="B3812" s="174"/>
    </row>
    <row r="3813" spans="1:2" x14ac:dyDescent="0.25">
      <c r="A3813" s="174"/>
      <c r="B3813" s="174"/>
    </row>
    <row r="3814" spans="1:2" x14ac:dyDescent="0.25">
      <c r="A3814" s="174"/>
      <c r="B3814" s="174"/>
    </row>
    <row r="3815" spans="1:2" x14ac:dyDescent="0.25">
      <c r="A3815" s="174"/>
      <c r="B3815" s="174"/>
    </row>
    <row r="3816" spans="1:2" x14ac:dyDescent="0.25">
      <c r="A3816" s="174"/>
      <c r="B3816" s="174"/>
    </row>
    <row r="3817" spans="1:2" x14ac:dyDescent="0.25">
      <c r="A3817" s="174"/>
      <c r="B3817" s="174"/>
    </row>
    <row r="3818" spans="1:2" x14ac:dyDescent="0.25">
      <c r="A3818" s="174"/>
      <c r="B3818" s="174"/>
    </row>
    <row r="3819" spans="1:2" x14ac:dyDescent="0.25">
      <c r="A3819" s="174"/>
      <c r="B3819" s="174"/>
    </row>
    <row r="3820" spans="1:2" x14ac:dyDescent="0.25">
      <c r="A3820" s="174"/>
      <c r="B3820" s="174"/>
    </row>
    <row r="3821" spans="1:2" x14ac:dyDescent="0.25">
      <c r="A3821" s="174"/>
      <c r="B3821" s="174"/>
    </row>
    <row r="3822" spans="1:2" x14ac:dyDescent="0.25">
      <c r="A3822" s="174"/>
      <c r="B3822" s="174"/>
    </row>
    <row r="3823" spans="1:2" x14ac:dyDescent="0.25">
      <c r="A3823" s="174"/>
      <c r="B3823" s="174"/>
    </row>
    <row r="3824" spans="1:2" x14ac:dyDescent="0.25">
      <c r="A3824" s="174"/>
      <c r="B3824" s="174"/>
    </row>
    <row r="3825" spans="1:2" x14ac:dyDescent="0.25">
      <c r="A3825" s="174"/>
      <c r="B3825" s="174"/>
    </row>
    <row r="3826" spans="1:2" x14ac:dyDescent="0.25">
      <c r="A3826" s="174"/>
      <c r="B3826" s="174"/>
    </row>
    <row r="3827" spans="1:2" x14ac:dyDescent="0.25">
      <c r="A3827" s="174"/>
      <c r="B3827" s="174"/>
    </row>
    <row r="3828" spans="1:2" x14ac:dyDescent="0.25">
      <c r="A3828" s="174"/>
      <c r="B3828" s="174"/>
    </row>
    <row r="3829" spans="1:2" x14ac:dyDescent="0.25">
      <c r="A3829" s="174"/>
      <c r="B3829" s="174"/>
    </row>
    <row r="3830" spans="1:2" x14ac:dyDescent="0.25">
      <c r="A3830" s="174"/>
      <c r="B3830" s="174"/>
    </row>
    <row r="3831" spans="1:2" x14ac:dyDescent="0.25">
      <c r="A3831" s="174"/>
      <c r="B3831" s="174"/>
    </row>
    <row r="3832" spans="1:2" x14ac:dyDescent="0.25">
      <c r="A3832" s="174"/>
      <c r="B3832" s="174"/>
    </row>
    <row r="3833" spans="1:2" x14ac:dyDescent="0.25">
      <c r="A3833" s="174"/>
      <c r="B3833" s="174"/>
    </row>
    <row r="3834" spans="1:2" x14ac:dyDescent="0.25">
      <c r="A3834" s="174"/>
      <c r="B3834" s="174"/>
    </row>
    <row r="3835" spans="1:2" x14ac:dyDescent="0.25">
      <c r="A3835" s="174"/>
      <c r="B3835" s="174"/>
    </row>
    <row r="3836" spans="1:2" x14ac:dyDescent="0.25">
      <c r="A3836" s="174"/>
      <c r="B3836" s="174"/>
    </row>
    <row r="3837" spans="1:2" x14ac:dyDescent="0.25">
      <c r="A3837" s="174"/>
      <c r="B3837" s="174"/>
    </row>
    <row r="3838" spans="1:2" x14ac:dyDescent="0.25">
      <c r="A3838" s="174"/>
      <c r="B3838" s="174"/>
    </row>
    <row r="3839" spans="1:2" x14ac:dyDescent="0.25">
      <c r="A3839" s="174"/>
      <c r="B3839" s="174"/>
    </row>
    <row r="3840" spans="1:2" x14ac:dyDescent="0.25">
      <c r="A3840" s="174"/>
      <c r="B3840" s="174"/>
    </row>
    <row r="3841" spans="1:2" x14ac:dyDescent="0.25">
      <c r="A3841" s="174"/>
      <c r="B3841" s="174"/>
    </row>
    <row r="3842" spans="1:2" x14ac:dyDescent="0.25">
      <c r="A3842" s="174"/>
      <c r="B3842" s="174"/>
    </row>
    <row r="3843" spans="1:2" x14ac:dyDescent="0.25">
      <c r="A3843" s="174"/>
      <c r="B3843" s="174"/>
    </row>
    <row r="3844" spans="1:2" x14ac:dyDescent="0.25">
      <c r="A3844" s="174"/>
      <c r="B3844" s="174"/>
    </row>
    <row r="3845" spans="1:2" x14ac:dyDescent="0.25">
      <c r="A3845" s="174"/>
      <c r="B3845" s="174"/>
    </row>
    <row r="3846" spans="1:2" x14ac:dyDescent="0.25">
      <c r="A3846" s="174"/>
      <c r="B3846" s="174"/>
    </row>
    <row r="3847" spans="1:2" x14ac:dyDescent="0.25">
      <c r="A3847" s="174"/>
      <c r="B3847" s="174"/>
    </row>
    <row r="3848" spans="1:2" x14ac:dyDescent="0.25">
      <c r="A3848" s="174"/>
      <c r="B3848" s="174"/>
    </row>
    <row r="3849" spans="1:2" x14ac:dyDescent="0.25">
      <c r="A3849" s="174"/>
      <c r="B3849" s="174"/>
    </row>
    <row r="3850" spans="1:2" x14ac:dyDescent="0.25">
      <c r="A3850" s="174"/>
      <c r="B3850" s="174"/>
    </row>
    <row r="3851" spans="1:2" x14ac:dyDescent="0.25">
      <c r="A3851" s="174"/>
      <c r="B3851" s="174"/>
    </row>
    <row r="3852" spans="1:2" x14ac:dyDescent="0.25">
      <c r="A3852" s="174"/>
      <c r="B3852" s="174"/>
    </row>
    <row r="3853" spans="1:2" x14ac:dyDescent="0.25">
      <c r="A3853" s="174"/>
      <c r="B3853" s="174"/>
    </row>
    <row r="3854" spans="1:2" x14ac:dyDescent="0.25">
      <c r="A3854" s="174"/>
      <c r="B3854" s="174"/>
    </row>
    <row r="3855" spans="1:2" x14ac:dyDescent="0.25">
      <c r="A3855" s="174"/>
      <c r="B3855" s="174"/>
    </row>
    <row r="3856" spans="1:2" x14ac:dyDescent="0.25">
      <c r="A3856" s="174"/>
      <c r="B3856" s="174"/>
    </row>
    <row r="3857" spans="1:2" x14ac:dyDescent="0.25">
      <c r="A3857" s="174"/>
      <c r="B3857" s="174"/>
    </row>
    <row r="3858" spans="1:2" x14ac:dyDescent="0.25">
      <c r="A3858" s="174"/>
      <c r="B3858" s="174"/>
    </row>
    <row r="3859" spans="1:2" x14ac:dyDescent="0.25">
      <c r="A3859" s="174"/>
      <c r="B3859" s="174"/>
    </row>
    <row r="3860" spans="1:2" x14ac:dyDescent="0.25">
      <c r="A3860" s="174"/>
      <c r="B3860" s="174"/>
    </row>
    <row r="3861" spans="1:2" x14ac:dyDescent="0.25">
      <c r="A3861" s="174"/>
      <c r="B3861" s="174"/>
    </row>
    <row r="3862" spans="1:2" x14ac:dyDescent="0.25">
      <c r="A3862" s="174"/>
      <c r="B3862" s="174"/>
    </row>
    <row r="3863" spans="1:2" x14ac:dyDescent="0.25">
      <c r="A3863" s="174"/>
      <c r="B3863" s="174"/>
    </row>
    <row r="3864" spans="1:2" x14ac:dyDescent="0.25">
      <c r="A3864" s="174"/>
      <c r="B3864" s="174"/>
    </row>
    <row r="3865" spans="1:2" x14ac:dyDescent="0.25">
      <c r="A3865" s="174"/>
      <c r="B3865" s="174"/>
    </row>
    <row r="3866" spans="1:2" x14ac:dyDescent="0.25">
      <c r="A3866" s="174"/>
      <c r="B3866" s="174"/>
    </row>
    <row r="3867" spans="1:2" x14ac:dyDescent="0.25">
      <c r="A3867" s="174"/>
      <c r="B3867" s="174"/>
    </row>
    <row r="3868" spans="1:2" x14ac:dyDescent="0.25">
      <c r="A3868" s="174"/>
      <c r="B3868" s="174"/>
    </row>
    <row r="3869" spans="1:2" x14ac:dyDescent="0.25">
      <c r="A3869" s="174"/>
      <c r="B3869" s="174"/>
    </row>
    <row r="3870" spans="1:2" x14ac:dyDescent="0.25">
      <c r="A3870" s="174"/>
      <c r="B3870" s="174"/>
    </row>
    <row r="3871" spans="1:2" x14ac:dyDescent="0.25">
      <c r="A3871" s="174"/>
      <c r="B3871" s="174"/>
    </row>
    <row r="3872" spans="1:2" x14ac:dyDescent="0.25">
      <c r="A3872" s="174"/>
      <c r="B3872" s="174"/>
    </row>
    <row r="3873" spans="1:2" x14ac:dyDescent="0.25">
      <c r="A3873" s="174"/>
      <c r="B3873" s="174"/>
    </row>
    <row r="3874" spans="1:2" x14ac:dyDescent="0.25">
      <c r="A3874" s="174"/>
      <c r="B3874" s="174"/>
    </row>
    <row r="3875" spans="1:2" x14ac:dyDescent="0.25">
      <c r="A3875" s="174"/>
      <c r="B3875" s="174"/>
    </row>
    <row r="3876" spans="1:2" x14ac:dyDescent="0.25">
      <c r="A3876" s="174"/>
      <c r="B3876" s="174"/>
    </row>
    <row r="3877" spans="1:2" x14ac:dyDescent="0.25">
      <c r="A3877" s="174"/>
      <c r="B3877" s="174"/>
    </row>
    <row r="3878" spans="1:2" x14ac:dyDescent="0.25">
      <c r="A3878" s="174"/>
      <c r="B3878" s="174"/>
    </row>
    <row r="3879" spans="1:2" x14ac:dyDescent="0.25">
      <c r="A3879" s="174"/>
      <c r="B3879" s="174"/>
    </row>
    <row r="3880" spans="1:2" x14ac:dyDescent="0.25">
      <c r="A3880" s="174"/>
      <c r="B3880" s="174"/>
    </row>
    <row r="3881" spans="1:2" x14ac:dyDescent="0.25">
      <c r="A3881" s="174"/>
      <c r="B3881" s="174"/>
    </row>
    <row r="3882" spans="1:2" x14ac:dyDescent="0.25">
      <c r="A3882" s="174"/>
      <c r="B3882" s="174"/>
    </row>
    <row r="3883" spans="1:2" x14ac:dyDescent="0.25">
      <c r="A3883" s="174"/>
      <c r="B3883" s="174"/>
    </row>
    <row r="3884" spans="1:2" x14ac:dyDescent="0.25">
      <c r="A3884" s="174"/>
      <c r="B3884" s="174"/>
    </row>
    <row r="3885" spans="1:2" x14ac:dyDescent="0.25">
      <c r="A3885" s="174"/>
      <c r="B3885" s="174"/>
    </row>
    <row r="3886" spans="1:2" x14ac:dyDescent="0.25">
      <c r="A3886" s="174"/>
      <c r="B3886" s="174"/>
    </row>
    <row r="3887" spans="1:2" x14ac:dyDescent="0.25">
      <c r="A3887" s="174"/>
      <c r="B3887" s="174"/>
    </row>
    <row r="3888" spans="1:2" x14ac:dyDescent="0.25">
      <c r="A3888" s="174"/>
      <c r="B3888" s="174"/>
    </row>
    <row r="3889" spans="1:2" x14ac:dyDescent="0.25">
      <c r="A3889" s="174"/>
      <c r="B3889" s="174"/>
    </row>
    <row r="3890" spans="1:2" x14ac:dyDescent="0.25">
      <c r="A3890" s="174"/>
      <c r="B3890" s="174"/>
    </row>
    <row r="3891" spans="1:2" x14ac:dyDescent="0.25">
      <c r="A3891" s="174"/>
      <c r="B3891" s="174"/>
    </row>
    <row r="3892" spans="1:2" x14ac:dyDescent="0.25">
      <c r="A3892" s="174"/>
      <c r="B3892" s="174"/>
    </row>
    <row r="3893" spans="1:2" x14ac:dyDescent="0.25">
      <c r="A3893" s="174"/>
      <c r="B3893" s="174"/>
    </row>
    <row r="3894" spans="1:2" x14ac:dyDescent="0.25">
      <c r="A3894" s="174"/>
      <c r="B3894" s="174"/>
    </row>
    <row r="3895" spans="1:2" x14ac:dyDescent="0.25">
      <c r="A3895" s="174"/>
      <c r="B3895" s="174"/>
    </row>
    <row r="3896" spans="1:2" x14ac:dyDescent="0.25">
      <c r="A3896" s="174"/>
      <c r="B3896" s="174"/>
    </row>
    <row r="3897" spans="1:2" x14ac:dyDescent="0.25">
      <c r="A3897" s="174"/>
      <c r="B3897" s="174"/>
    </row>
    <row r="3898" spans="1:2" x14ac:dyDescent="0.25">
      <c r="A3898" s="174"/>
      <c r="B3898" s="174"/>
    </row>
    <row r="3899" spans="1:2" x14ac:dyDescent="0.25">
      <c r="A3899" s="174"/>
      <c r="B3899" s="174"/>
    </row>
    <row r="3900" spans="1:2" x14ac:dyDescent="0.25">
      <c r="A3900" s="174"/>
      <c r="B3900" s="174"/>
    </row>
    <row r="3901" spans="1:2" x14ac:dyDescent="0.25">
      <c r="A3901" s="174"/>
      <c r="B3901" s="174"/>
    </row>
    <row r="3902" spans="1:2" x14ac:dyDescent="0.25">
      <c r="A3902" s="174"/>
      <c r="B3902" s="174"/>
    </row>
    <row r="3903" spans="1:2" x14ac:dyDescent="0.25">
      <c r="A3903" s="174"/>
      <c r="B3903" s="174"/>
    </row>
    <row r="3904" spans="1:2" x14ac:dyDescent="0.25">
      <c r="A3904" s="174"/>
      <c r="B3904" s="174"/>
    </row>
    <row r="3905" spans="1:2" x14ac:dyDescent="0.25">
      <c r="A3905" s="174"/>
      <c r="B3905" s="174"/>
    </row>
    <row r="3906" spans="1:2" x14ac:dyDescent="0.25">
      <c r="A3906" s="174"/>
      <c r="B3906" s="174"/>
    </row>
    <row r="3907" spans="1:2" x14ac:dyDescent="0.25">
      <c r="A3907" s="174"/>
      <c r="B3907" s="174"/>
    </row>
    <row r="3908" spans="1:2" x14ac:dyDescent="0.25">
      <c r="A3908" s="174"/>
      <c r="B3908" s="174"/>
    </row>
    <row r="3909" spans="1:2" x14ac:dyDescent="0.25">
      <c r="A3909" s="174"/>
      <c r="B3909" s="174"/>
    </row>
    <row r="3910" spans="1:2" x14ac:dyDescent="0.25">
      <c r="A3910" s="174"/>
      <c r="B3910" s="174"/>
    </row>
    <row r="3911" spans="1:2" x14ac:dyDescent="0.25">
      <c r="A3911" s="174"/>
      <c r="B3911" s="174"/>
    </row>
    <row r="3912" spans="1:2" x14ac:dyDescent="0.25">
      <c r="A3912" s="174"/>
      <c r="B3912" s="174"/>
    </row>
    <row r="3913" spans="1:2" x14ac:dyDescent="0.25">
      <c r="A3913" s="174"/>
      <c r="B3913" s="174"/>
    </row>
    <row r="3914" spans="1:2" x14ac:dyDescent="0.25">
      <c r="A3914" s="174"/>
      <c r="B3914" s="174"/>
    </row>
    <row r="3915" spans="1:2" x14ac:dyDescent="0.25">
      <c r="A3915" s="174"/>
      <c r="B3915" s="174"/>
    </row>
    <row r="3916" spans="1:2" x14ac:dyDescent="0.25">
      <c r="A3916" s="174"/>
      <c r="B3916" s="174"/>
    </row>
    <row r="3917" spans="1:2" x14ac:dyDescent="0.25">
      <c r="A3917" s="174"/>
      <c r="B3917" s="174"/>
    </row>
    <row r="3918" spans="1:2" x14ac:dyDescent="0.25">
      <c r="A3918" s="174"/>
      <c r="B3918" s="174"/>
    </row>
    <row r="3919" spans="1:2" x14ac:dyDescent="0.25">
      <c r="A3919" s="174"/>
      <c r="B3919" s="174"/>
    </row>
    <row r="3920" spans="1:2" x14ac:dyDescent="0.25">
      <c r="A3920" s="174"/>
      <c r="B3920" s="174"/>
    </row>
    <row r="3921" spans="1:2" x14ac:dyDescent="0.25">
      <c r="A3921" s="174"/>
      <c r="B3921" s="174"/>
    </row>
    <row r="3922" spans="1:2" x14ac:dyDescent="0.25">
      <c r="A3922" s="174"/>
      <c r="B3922" s="174"/>
    </row>
    <row r="3923" spans="1:2" x14ac:dyDescent="0.25">
      <c r="A3923" s="174"/>
      <c r="B3923" s="174"/>
    </row>
    <row r="3924" spans="1:2" x14ac:dyDescent="0.25">
      <c r="A3924" s="174"/>
      <c r="B3924" s="174"/>
    </row>
    <row r="3925" spans="1:2" x14ac:dyDescent="0.25">
      <c r="A3925" s="174"/>
      <c r="B3925" s="174"/>
    </row>
    <row r="3926" spans="1:2" x14ac:dyDescent="0.25">
      <c r="A3926" s="174"/>
      <c r="B3926" s="174"/>
    </row>
    <row r="3927" spans="1:2" x14ac:dyDescent="0.25">
      <c r="A3927" s="174"/>
      <c r="B3927" s="174"/>
    </row>
    <row r="3928" spans="1:2" x14ac:dyDescent="0.25">
      <c r="A3928" s="174"/>
      <c r="B3928" s="174"/>
    </row>
    <row r="3929" spans="1:2" x14ac:dyDescent="0.25">
      <c r="A3929" s="174"/>
      <c r="B3929" s="174"/>
    </row>
    <row r="3930" spans="1:2" x14ac:dyDescent="0.25">
      <c r="A3930" s="174"/>
      <c r="B3930" s="174"/>
    </row>
    <row r="3931" spans="1:2" x14ac:dyDescent="0.25">
      <c r="A3931" s="174"/>
      <c r="B3931" s="174"/>
    </row>
    <row r="3932" spans="1:2" x14ac:dyDescent="0.25">
      <c r="A3932" s="174"/>
      <c r="B3932" s="174"/>
    </row>
    <row r="3933" spans="1:2" x14ac:dyDescent="0.25">
      <c r="A3933" s="174"/>
      <c r="B3933" s="174"/>
    </row>
    <row r="3934" spans="1:2" x14ac:dyDescent="0.25">
      <c r="A3934" s="174"/>
      <c r="B3934" s="174"/>
    </row>
    <row r="3935" spans="1:2" x14ac:dyDescent="0.25">
      <c r="A3935" s="174"/>
      <c r="B3935" s="174"/>
    </row>
    <row r="3936" spans="1:2" x14ac:dyDescent="0.25">
      <c r="A3936" s="174"/>
      <c r="B3936" s="174"/>
    </row>
    <row r="3937" spans="1:2" x14ac:dyDescent="0.25">
      <c r="A3937" s="174"/>
      <c r="B3937" s="174"/>
    </row>
    <row r="3938" spans="1:2" x14ac:dyDescent="0.25">
      <c r="A3938" s="174"/>
      <c r="B3938" s="174"/>
    </row>
    <row r="3939" spans="1:2" x14ac:dyDescent="0.25">
      <c r="A3939" s="174"/>
      <c r="B3939" s="174"/>
    </row>
    <row r="3940" spans="1:2" x14ac:dyDescent="0.25">
      <c r="A3940" s="174"/>
      <c r="B3940" s="174"/>
    </row>
    <row r="3941" spans="1:2" x14ac:dyDescent="0.25">
      <c r="A3941" s="174"/>
      <c r="B3941" s="174"/>
    </row>
    <row r="3942" spans="1:2" x14ac:dyDescent="0.25">
      <c r="A3942" s="174"/>
      <c r="B3942" s="174"/>
    </row>
    <row r="3943" spans="1:2" x14ac:dyDescent="0.25">
      <c r="A3943" s="174"/>
      <c r="B3943" s="174"/>
    </row>
    <row r="3944" spans="1:2" x14ac:dyDescent="0.25">
      <c r="A3944" s="174"/>
      <c r="B3944" s="174"/>
    </row>
    <row r="3945" spans="1:2" x14ac:dyDescent="0.25">
      <c r="A3945" s="174"/>
      <c r="B3945" s="174"/>
    </row>
    <row r="3946" spans="1:2" x14ac:dyDescent="0.25">
      <c r="A3946" s="174"/>
      <c r="B3946" s="174"/>
    </row>
    <row r="3947" spans="1:2" x14ac:dyDescent="0.25">
      <c r="A3947" s="174"/>
      <c r="B3947" s="174"/>
    </row>
    <row r="3948" spans="1:2" x14ac:dyDescent="0.25">
      <c r="A3948" s="174"/>
      <c r="B3948" s="174"/>
    </row>
    <row r="3949" spans="1:2" x14ac:dyDescent="0.25">
      <c r="A3949" s="174"/>
      <c r="B3949" s="174"/>
    </row>
    <row r="3950" spans="1:2" x14ac:dyDescent="0.25">
      <c r="A3950" s="174"/>
      <c r="B3950" s="174"/>
    </row>
    <row r="3951" spans="1:2" x14ac:dyDescent="0.25">
      <c r="A3951" s="174"/>
      <c r="B3951" s="174"/>
    </row>
    <row r="3952" spans="1:2" x14ac:dyDescent="0.25">
      <c r="A3952" s="174"/>
      <c r="B3952" s="174"/>
    </row>
    <row r="3953" spans="1:2" x14ac:dyDescent="0.25">
      <c r="A3953" s="174"/>
      <c r="B3953" s="174"/>
    </row>
    <row r="3954" spans="1:2" x14ac:dyDescent="0.25">
      <c r="A3954" s="174"/>
      <c r="B3954" s="174"/>
    </row>
    <row r="3955" spans="1:2" x14ac:dyDescent="0.25">
      <c r="A3955" s="174"/>
      <c r="B3955" s="174"/>
    </row>
    <row r="3956" spans="1:2" x14ac:dyDescent="0.25">
      <c r="A3956" s="174"/>
      <c r="B3956" s="174"/>
    </row>
    <row r="3957" spans="1:2" x14ac:dyDescent="0.25">
      <c r="A3957" s="174"/>
      <c r="B3957" s="174"/>
    </row>
    <row r="3958" spans="1:2" x14ac:dyDescent="0.25">
      <c r="A3958" s="174"/>
      <c r="B3958" s="174"/>
    </row>
    <row r="3959" spans="1:2" x14ac:dyDescent="0.25">
      <c r="A3959" s="174"/>
      <c r="B3959" s="174"/>
    </row>
    <row r="3960" spans="1:2" x14ac:dyDescent="0.25">
      <c r="A3960" s="174"/>
      <c r="B3960" s="174"/>
    </row>
    <row r="3961" spans="1:2" x14ac:dyDescent="0.25">
      <c r="A3961" s="174"/>
      <c r="B3961" s="174"/>
    </row>
    <row r="3962" spans="1:2" x14ac:dyDescent="0.25">
      <c r="A3962" s="174"/>
      <c r="B3962" s="174"/>
    </row>
    <row r="3963" spans="1:2" x14ac:dyDescent="0.25">
      <c r="A3963" s="174"/>
      <c r="B3963" s="174"/>
    </row>
    <row r="3964" spans="1:2" x14ac:dyDescent="0.25">
      <c r="A3964" s="174"/>
      <c r="B3964" s="174"/>
    </row>
    <row r="3965" spans="1:2" x14ac:dyDescent="0.25">
      <c r="A3965" s="174"/>
      <c r="B3965" s="174"/>
    </row>
    <row r="3966" spans="1:2" x14ac:dyDescent="0.25">
      <c r="A3966" s="174"/>
      <c r="B3966" s="174"/>
    </row>
    <row r="3967" spans="1:2" x14ac:dyDescent="0.25">
      <c r="A3967" s="174"/>
      <c r="B3967" s="174"/>
    </row>
    <row r="3968" spans="1:2" x14ac:dyDescent="0.25">
      <c r="A3968" s="174"/>
      <c r="B3968" s="174"/>
    </row>
    <row r="3969" spans="1:2" x14ac:dyDescent="0.25">
      <c r="A3969" s="174"/>
      <c r="B3969" s="174"/>
    </row>
    <row r="3970" spans="1:2" x14ac:dyDescent="0.25">
      <c r="A3970" s="174"/>
      <c r="B3970" s="174"/>
    </row>
    <row r="3971" spans="1:2" x14ac:dyDescent="0.25">
      <c r="A3971" s="174"/>
      <c r="B3971" s="174"/>
    </row>
    <row r="3972" spans="1:2" x14ac:dyDescent="0.25">
      <c r="A3972" s="174"/>
      <c r="B3972" s="174"/>
    </row>
    <row r="3973" spans="1:2" x14ac:dyDescent="0.25">
      <c r="A3973" s="174"/>
      <c r="B3973" s="174"/>
    </row>
    <row r="3974" spans="1:2" x14ac:dyDescent="0.25">
      <c r="A3974" s="174"/>
      <c r="B3974" s="174"/>
    </row>
    <row r="3975" spans="1:2" x14ac:dyDescent="0.25">
      <c r="A3975" s="174"/>
      <c r="B3975" s="174"/>
    </row>
    <row r="3976" spans="1:2" x14ac:dyDescent="0.25">
      <c r="A3976" s="174"/>
      <c r="B3976" s="174"/>
    </row>
    <row r="3977" spans="1:2" x14ac:dyDescent="0.25">
      <c r="A3977" s="174"/>
      <c r="B3977" s="174"/>
    </row>
    <row r="3978" spans="1:2" x14ac:dyDescent="0.25">
      <c r="A3978" s="174"/>
      <c r="B3978" s="174"/>
    </row>
    <row r="3979" spans="1:2" x14ac:dyDescent="0.25">
      <c r="A3979" s="174"/>
      <c r="B3979" s="174"/>
    </row>
    <row r="3980" spans="1:2" x14ac:dyDescent="0.25">
      <c r="A3980" s="174"/>
      <c r="B3980" s="174"/>
    </row>
    <row r="3981" spans="1:2" x14ac:dyDescent="0.25">
      <c r="A3981" s="174"/>
      <c r="B3981" s="174"/>
    </row>
    <row r="3982" spans="1:2" x14ac:dyDescent="0.25">
      <c r="A3982" s="174"/>
      <c r="B3982" s="174"/>
    </row>
    <row r="3983" spans="1:2" x14ac:dyDescent="0.25">
      <c r="A3983" s="174"/>
      <c r="B3983" s="174"/>
    </row>
    <row r="3984" spans="1:2" x14ac:dyDescent="0.25">
      <c r="A3984" s="174"/>
      <c r="B3984" s="174"/>
    </row>
    <row r="3985" spans="1:2" x14ac:dyDescent="0.25">
      <c r="A3985" s="174"/>
      <c r="B3985" s="174"/>
    </row>
    <row r="3986" spans="1:2" x14ac:dyDescent="0.25">
      <c r="A3986" s="174"/>
      <c r="B3986" s="174"/>
    </row>
    <row r="3987" spans="1:2" x14ac:dyDescent="0.25">
      <c r="A3987" s="174"/>
      <c r="B3987" s="174"/>
    </row>
    <row r="3988" spans="1:2" x14ac:dyDescent="0.25">
      <c r="A3988" s="174"/>
      <c r="B3988" s="174"/>
    </row>
    <row r="3989" spans="1:2" x14ac:dyDescent="0.25">
      <c r="A3989" s="174"/>
      <c r="B3989" s="174"/>
    </row>
    <row r="3990" spans="1:2" x14ac:dyDescent="0.25">
      <c r="A3990" s="174"/>
      <c r="B3990" s="174"/>
    </row>
    <row r="3991" spans="1:2" x14ac:dyDescent="0.25">
      <c r="A3991" s="174"/>
      <c r="B3991" s="174"/>
    </row>
    <row r="3992" spans="1:2" x14ac:dyDescent="0.25">
      <c r="A3992" s="174"/>
      <c r="B3992" s="174"/>
    </row>
    <row r="3993" spans="1:2" x14ac:dyDescent="0.25">
      <c r="A3993" s="174"/>
      <c r="B3993" s="174"/>
    </row>
    <row r="3994" spans="1:2" x14ac:dyDescent="0.25">
      <c r="A3994" s="174"/>
      <c r="B3994" s="174"/>
    </row>
    <row r="3995" spans="1:2" x14ac:dyDescent="0.25">
      <c r="A3995" s="174"/>
      <c r="B3995" s="174"/>
    </row>
    <row r="3996" spans="1:2" x14ac:dyDescent="0.25">
      <c r="A3996" s="174"/>
      <c r="B3996" s="174"/>
    </row>
    <row r="3997" spans="1:2" x14ac:dyDescent="0.25">
      <c r="A3997" s="174"/>
      <c r="B3997" s="174"/>
    </row>
    <row r="3998" spans="1:2" x14ac:dyDescent="0.25">
      <c r="A3998" s="174"/>
      <c r="B3998" s="174"/>
    </row>
    <row r="3999" spans="1:2" x14ac:dyDescent="0.25">
      <c r="A3999" s="174"/>
      <c r="B3999" s="174"/>
    </row>
    <row r="4000" spans="1:2" x14ac:dyDescent="0.25">
      <c r="A4000" s="174"/>
      <c r="B4000" s="174"/>
    </row>
    <row r="4001" spans="1:2" x14ac:dyDescent="0.25">
      <c r="A4001" s="174"/>
      <c r="B4001" s="174"/>
    </row>
    <row r="4002" spans="1:2" x14ac:dyDescent="0.25">
      <c r="A4002" s="174"/>
      <c r="B4002" s="174"/>
    </row>
    <row r="4003" spans="1:2" x14ac:dyDescent="0.25">
      <c r="A4003" s="174"/>
      <c r="B4003" s="174"/>
    </row>
    <row r="4004" spans="1:2" x14ac:dyDescent="0.25">
      <c r="A4004" s="174"/>
      <c r="B4004" s="174"/>
    </row>
    <row r="4005" spans="1:2" x14ac:dyDescent="0.25">
      <c r="A4005" s="174"/>
      <c r="B4005" s="174"/>
    </row>
    <row r="4006" spans="1:2" x14ac:dyDescent="0.25">
      <c r="A4006" s="174"/>
      <c r="B4006" s="174"/>
    </row>
    <row r="4007" spans="1:2" x14ac:dyDescent="0.25">
      <c r="A4007" s="174"/>
      <c r="B4007" s="174"/>
    </row>
    <row r="4008" spans="1:2" x14ac:dyDescent="0.25">
      <c r="A4008" s="174"/>
      <c r="B4008" s="174"/>
    </row>
    <row r="4009" spans="1:2" x14ac:dyDescent="0.25">
      <c r="A4009" s="174"/>
      <c r="B4009" s="174"/>
    </row>
    <row r="4010" spans="1:2" x14ac:dyDescent="0.25">
      <c r="A4010" s="174"/>
      <c r="B4010" s="174"/>
    </row>
    <row r="4011" spans="1:2" x14ac:dyDescent="0.25">
      <c r="A4011" s="174"/>
      <c r="B4011" s="174"/>
    </row>
    <row r="4012" spans="1:2" x14ac:dyDescent="0.25">
      <c r="A4012" s="174"/>
      <c r="B4012" s="174"/>
    </row>
    <row r="4013" spans="1:2" x14ac:dyDescent="0.25">
      <c r="A4013" s="174"/>
      <c r="B4013" s="174"/>
    </row>
    <row r="4014" spans="1:2" x14ac:dyDescent="0.25">
      <c r="A4014" s="174"/>
      <c r="B4014" s="174"/>
    </row>
    <row r="4015" spans="1:2" x14ac:dyDescent="0.25">
      <c r="A4015" s="174"/>
      <c r="B4015" s="174"/>
    </row>
    <row r="4016" spans="1:2" x14ac:dyDescent="0.25">
      <c r="A4016" s="174"/>
      <c r="B4016" s="174"/>
    </row>
    <row r="4017" spans="1:2" x14ac:dyDescent="0.25">
      <c r="A4017" s="174"/>
      <c r="B4017" s="174"/>
    </row>
    <row r="4018" spans="1:2" x14ac:dyDescent="0.25">
      <c r="A4018" s="174"/>
      <c r="B4018" s="174"/>
    </row>
    <row r="4019" spans="1:2" x14ac:dyDescent="0.25">
      <c r="A4019" s="174"/>
      <c r="B4019" s="174"/>
    </row>
    <row r="4020" spans="1:2" x14ac:dyDescent="0.25">
      <c r="A4020" s="174"/>
      <c r="B4020" s="174"/>
    </row>
    <row r="4021" spans="1:2" x14ac:dyDescent="0.25">
      <c r="A4021" s="174"/>
      <c r="B4021" s="174"/>
    </row>
    <row r="4022" spans="1:2" x14ac:dyDescent="0.25">
      <c r="A4022" s="174"/>
      <c r="B4022" s="174"/>
    </row>
    <row r="4023" spans="1:2" x14ac:dyDescent="0.25">
      <c r="A4023" s="174"/>
      <c r="B4023" s="174"/>
    </row>
    <row r="4024" spans="1:2" x14ac:dyDescent="0.25">
      <c r="A4024" s="174"/>
      <c r="B4024" s="174"/>
    </row>
    <row r="4025" spans="1:2" x14ac:dyDescent="0.25">
      <c r="A4025" s="174"/>
      <c r="B4025" s="174"/>
    </row>
    <row r="4026" spans="1:2" x14ac:dyDescent="0.25">
      <c r="A4026" s="174"/>
      <c r="B4026" s="174"/>
    </row>
    <row r="4027" spans="1:2" x14ac:dyDescent="0.25">
      <c r="A4027" s="174"/>
      <c r="B4027" s="174"/>
    </row>
    <row r="4028" spans="1:2" x14ac:dyDescent="0.25">
      <c r="A4028" s="174"/>
      <c r="B4028" s="174"/>
    </row>
    <row r="4029" spans="1:2" x14ac:dyDescent="0.25">
      <c r="A4029" s="174"/>
      <c r="B4029" s="174"/>
    </row>
    <row r="4030" spans="1:2" x14ac:dyDescent="0.25">
      <c r="A4030" s="174"/>
      <c r="B4030" s="174"/>
    </row>
    <row r="4031" spans="1:2" x14ac:dyDescent="0.25">
      <c r="A4031" s="174"/>
      <c r="B4031" s="174"/>
    </row>
    <row r="4032" spans="1:2" x14ac:dyDescent="0.25">
      <c r="A4032" s="174"/>
      <c r="B4032" s="174"/>
    </row>
    <row r="4033" spans="1:2" x14ac:dyDescent="0.25">
      <c r="A4033" s="174"/>
      <c r="B4033" s="174"/>
    </row>
    <row r="4034" spans="1:2" x14ac:dyDescent="0.25">
      <c r="A4034" s="174"/>
      <c r="B4034" s="174"/>
    </row>
    <row r="4035" spans="1:2" x14ac:dyDescent="0.25">
      <c r="A4035" s="174"/>
      <c r="B4035" s="174"/>
    </row>
    <row r="4036" spans="1:2" x14ac:dyDescent="0.25">
      <c r="A4036" s="174"/>
      <c r="B4036" s="174"/>
    </row>
    <row r="4037" spans="1:2" x14ac:dyDescent="0.25">
      <c r="A4037" s="174"/>
      <c r="B4037" s="174"/>
    </row>
    <row r="4038" spans="1:2" x14ac:dyDescent="0.25">
      <c r="A4038" s="174"/>
      <c r="B4038" s="174"/>
    </row>
    <row r="4039" spans="1:2" x14ac:dyDescent="0.25">
      <c r="A4039" s="174"/>
      <c r="B4039" s="174"/>
    </row>
    <row r="4040" spans="1:2" x14ac:dyDescent="0.25">
      <c r="A4040" s="174"/>
      <c r="B4040" s="174"/>
    </row>
    <row r="4041" spans="1:2" x14ac:dyDescent="0.25">
      <c r="A4041" s="174"/>
      <c r="B4041" s="174"/>
    </row>
    <row r="4042" spans="1:2" x14ac:dyDescent="0.25">
      <c r="A4042" s="174"/>
      <c r="B4042" s="174"/>
    </row>
    <row r="4043" spans="1:2" x14ac:dyDescent="0.25">
      <c r="A4043" s="174"/>
      <c r="B4043" s="174"/>
    </row>
    <row r="4044" spans="1:2" x14ac:dyDescent="0.25">
      <c r="A4044" s="174"/>
      <c r="B4044" s="174"/>
    </row>
    <row r="4045" spans="1:2" x14ac:dyDescent="0.25">
      <c r="A4045" s="174"/>
      <c r="B4045" s="174"/>
    </row>
    <row r="4046" spans="1:2" x14ac:dyDescent="0.25">
      <c r="A4046" s="174"/>
      <c r="B4046" s="174"/>
    </row>
    <row r="4047" spans="1:2" x14ac:dyDescent="0.25">
      <c r="A4047" s="174"/>
      <c r="B4047" s="174"/>
    </row>
    <row r="4048" spans="1:2" x14ac:dyDescent="0.25">
      <c r="A4048" s="174"/>
      <c r="B4048" s="174"/>
    </row>
    <row r="4049" spans="1:2" x14ac:dyDescent="0.25">
      <c r="A4049" s="174"/>
      <c r="B4049" s="174"/>
    </row>
    <row r="4050" spans="1:2" x14ac:dyDescent="0.25">
      <c r="A4050" s="174"/>
      <c r="B4050" s="174"/>
    </row>
    <row r="4051" spans="1:2" x14ac:dyDescent="0.25">
      <c r="A4051" s="174"/>
      <c r="B4051" s="174"/>
    </row>
    <row r="4052" spans="1:2" x14ac:dyDescent="0.25">
      <c r="A4052" s="174"/>
      <c r="B4052" s="174"/>
    </row>
    <row r="4053" spans="1:2" x14ac:dyDescent="0.25">
      <c r="A4053" s="174"/>
      <c r="B4053" s="174"/>
    </row>
    <row r="4054" spans="1:2" x14ac:dyDescent="0.25">
      <c r="A4054" s="174"/>
      <c r="B4054" s="174"/>
    </row>
    <row r="4055" spans="1:2" x14ac:dyDescent="0.25">
      <c r="A4055" s="174"/>
      <c r="B4055" s="174"/>
    </row>
    <row r="4056" spans="1:2" x14ac:dyDescent="0.25">
      <c r="A4056" s="174"/>
      <c r="B4056" s="174"/>
    </row>
    <row r="4057" spans="1:2" x14ac:dyDescent="0.25">
      <c r="A4057" s="174"/>
      <c r="B4057" s="174"/>
    </row>
    <row r="4058" spans="1:2" x14ac:dyDescent="0.25">
      <c r="A4058" s="174"/>
      <c r="B4058" s="174"/>
    </row>
    <row r="4059" spans="1:2" x14ac:dyDescent="0.25">
      <c r="A4059" s="174"/>
      <c r="B4059" s="174"/>
    </row>
    <row r="4060" spans="1:2" x14ac:dyDescent="0.25">
      <c r="A4060" s="174"/>
      <c r="B4060" s="174"/>
    </row>
    <row r="4061" spans="1:2" x14ac:dyDescent="0.25">
      <c r="A4061" s="174"/>
      <c r="B4061" s="174"/>
    </row>
    <row r="4062" spans="1:2" x14ac:dyDescent="0.25">
      <c r="A4062" s="174"/>
      <c r="B4062" s="174"/>
    </row>
    <row r="4063" spans="1:2" x14ac:dyDescent="0.25">
      <c r="A4063" s="174"/>
      <c r="B4063" s="174"/>
    </row>
    <row r="4064" spans="1:2" x14ac:dyDescent="0.25">
      <c r="A4064" s="174"/>
      <c r="B4064" s="174"/>
    </row>
    <row r="4065" spans="1:2" x14ac:dyDescent="0.25">
      <c r="A4065" s="174"/>
      <c r="B4065" s="174"/>
    </row>
    <row r="4066" spans="1:2" x14ac:dyDescent="0.25">
      <c r="A4066" s="174"/>
      <c r="B4066" s="174"/>
    </row>
    <row r="4067" spans="1:2" x14ac:dyDescent="0.25">
      <c r="A4067" s="174"/>
      <c r="B4067" s="174"/>
    </row>
    <row r="4068" spans="1:2" x14ac:dyDescent="0.25">
      <c r="A4068" s="174"/>
      <c r="B4068" s="174"/>
    </row>
    <row r="4069" spans="1:2" x14ac:dyDescent="0.25">
      <c r="A4069" s="174"/>
      <c r="B4069" s="174"/>
    </row>
  </sheetData>
  <mergeCells count="6">
    <mergeCell ref="B10:B11"/>
    <mergeCell ref="C1:D1"/>
    <mergeCell ref="E1:O1"/>
    <mergeCell ref="C4:C5"/>
    <mergeCell ref="D4:S4"/>
    <mergeCell ref="A4:B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4068"/>
  <sheetViews>
    <sheetView topLeftCell="A37" workbookViewId="0">
      <selection activeCell="B30" sqref="B30"/>
    </sheetView>
  </sheetViews>
  <sheetFormatPr defaultRowHeight="13.2" x14ac:dyDescent="0.25"/>
  <cols>
    <col min="1" max="1" width="27.109375" style="161" customWidth="1"/>
    <col min="2" max="2" width="57" style="161" customWidth="1"/>
    <col min="3" max="3" width="8.6640625" style="161" customWidth="1"/>
    <col min="4" max="4" width="8.6640625" style="175" customWidth="1"/>
    <col min="5" max="19" width="8.6640625" style="161" customWidth="1"/>
    <col min="20" max="257" width="9.109375" style="161"/>
    <col min="258" max="258" width="27.109375" style="161" customWidth="1"/>
    <col min="259" max="275" width="8.6640625" style="161" customWidth="1"/>
    <col min="276" max="513" width="9.109375" style="161"/>
    <col min="514" max="514" width="27.109375" style="161" customWidth="1"/>
    <col min="515" max="531" width="8.6640625" style="161" customWidth="1"/>
    <col min="532" max="769" width="9.109375" style="161"/>
    <col min="770" max="770" width="27.109375" style="161" customWidth="1"/>
    <col min="771" max="787" width="8.6640625" style="161" customWidth="1"/>
    <col min="788" max="1025" width="9.109375" style="161"/>
    <col min="1026" max="1026" width="27.109375" style="161" customWidth="1"/>
    <col min="1027" max="1043" width="8.6640625" style="161" customWidth="1"/>
    <col min="1044" max="1281" width="9.109375" style="161"/>
    <col min="1282" max="1282" width="27.109375" style="161" customWidth="1"/>
    <col min="1283" max="1299" width="8.6640625" style="161" customWidth="1"/>
    <col min="1300" max="1537" width="9.109375" style="161"/>
    <col min="1538" max="1538" width="27.109375" style="161" customWidth="1"/>
    <col min="1539" max="1555" width="8.6640625" style="161" customWidth="1"/>
    <col min="1556" max="1793" width="9.109375" style="161"/>
    <col min="1794" max="1794" width="27.109375" style="161" customWidth="1"/>
    <col min="1795" max="1811" width="8.6640625" style="161" customWidth="1"/>
    <col min="1812" max="2049" width="9.109375" style="161"/>
    <col min="2050" max="2050" width="27.109375" style="161" customWidth="1"/>
    <col min="2051" max="2067" width="8.6640625" style="161" customWidth="1"/>
    <col min="2068" max="2305" width="9.109375" style="161"/>
    <col min="2306" max="2306" width="27.109375" style="161" customWidth="1"/>
    <col min="2307" max="2323" width="8.6640625" style="161" customWidth="1"/>
    <col min="2324" max="2561" width="9.109375" style="161"/>
    <col min="2562" max="2562" width="27.109375" style="161" customWidth="1"/>
    <col min="2563" max="2579" width="8.6640625" style="161" customWidth="1"/>
    <col min="2580" max="2817" width="9.109375" style="161"/>
    <col min="2818" max="2818" width="27.109375" style="161" customWidth="1"/>
    <col min="2819" max="2835" width="8.6640625" style="161" customWidth="1"/>
    <col min="2836" max="3073" width="9.109375" style="161"/>
    <col min="3074" max="3074" width="27.109375" style="161" customWidth="1"/>
    <col min="3075" max="3091" width="8.6640625" style="161" customWidth="1"/>
    <col min="3092" max="3329" width="9.109375" style="161"/>
    <col min="3330" max="3330" width="27.109375" style="161" customWidth="1"/>
    <col min="3331" max="3347" width="8.6640625" style="161" customWidth="1"/>
    <col min="3348" max="3585" width="9.109375" style="161"/>
    <col min="3586" max="3586" width="27.109375" style="161" customWidth="1"/>
    <col min="3587" max="3603" width="8.6640625" style="161" customWidth="1"/>
    <col min="3604" max="3841" width="9.109375" style="161"/>
    <col min="3842" max="3842" width="27.109375" style="161" customWidth="1"/>
    <col min="3843" max="3859" width="8.6640625" style="161" customWidth="1"/>
    <col min="3860" max="4097" width="9.109375" style="161"/>
    <col min="4098" max="4098" width="27.109375" style="161" customWidth="1"/>
    <col min="4099" max="4115" width="8.6640625" style="161" customWidth="1"/>
    <col min="4116" max="4353" width="9.109375" style="161"/>
    <col min="4354" max="4354" width="27.109375" style="161" customWidth="1"/>
    <col min="4355" max="4371" width="8.6640625" style="161" customWidth="1"/>
    <col min="4372" max="4609" width="9.109375" style="161"/>
    <col min="4610" max="4610" width="27.109375" style="161" customWidth="1"/>
    <col min="4611" max="4627" width="8.6640625" style="161" customWidth="1"/>
    <col min="4628" max="4865" width="9.109375" style="161"/>
    <col min="4866" max="4866" width="27.109375" style="161" customWidth="1"/>
    <col min="4867" max="4883" width="8.6640625" style="161" customWidth="1"/>
    <col min="4884" max="5121" width="9.109375" style="161"/>
    <col min="5122" max="5122" width="27.109375" style="161" customWidth="1"/>
    <col min="5123" max="5139" width="8.6640625" style="161" customWidth="1"/>
    <col min="5140" max="5377" width="9.109375" style="161"/>
    <col min="5378" max="5378" width="27.109375" style="161" customWidth="1"/>
    <col min="5379" max="5395" width="8.6640625" style="161" customWidth="1"/>
    <col min="5396" max="5633" width="9.109375" style="161"/>
    <col min="5634" max="5634" width="27.109375" style="161" customWidth="1"/>
    <col min="5635" max="5651" width="8.6640625" style="161" customWidth="1"/>
    <col min="5652" max="5889" width="9.109375" style="161"/>
    <col min="5890" max="5890" width="27.109375" style="161" customWidth="1"/>
    <col min="5891" max="5907" width="8.6640625" style="161" customWidth="1"/>
    <col min="5908" max="6145" width="9.109375" style="161"/>
    <col min="6146" max="6146" width="27.109375" style="161" customWidth="1"/>
    <col min="6147" max="6163" width="8.6640625" style="161" customWidth="1"/>
    <col min="6164" max="6401" width="9.109375" style="161"/>
    <col min="6402" max="6402" width="27.109375" style="161" customWidth="1"/>
    <col min="6403" max="6419" width="8.6640625" style="161" customWidth="1"/>
    <col min="6420" max="6657" width="9.109375" style="161"/>
    <col min="6658" max="6658" width="27.109375" style="161" customWidth="1"/>
    <col min="6659" max="6675" width="8.6640625" style="161" customWidth="1"/>
    <col min="6676" max="6913" width="9.109375" style="161"/>
    <col min="6914" max="6914" width="27.109375" style="161" customWidth="1"/>
    <col min="6915" max="6931" width="8.6640625" style="161" customWidth="1"/>
    <col min="6932" max="7169" width="9.109375" style="161"/>
    <col min="7170" max="7170" width="27.109375" style="161" customWidth="1"/>
    <col min="7171" max="7187" width="8.6640625" style="161" customWidth="1"/>
    <col min="7188" max="7425" width="9.109375" style="161"/>
    <col min="7426" max="7426" width="27.109375" style="161" customWidth="1"/>
    <col min="7427" max="7443" width="8.6640625" style="161" customWidth="1"/>
    <col min="7444" max="7681" width="9.109375" style="161"/>
    <col min="7682" max="7682" width="27.109375" style="161" customWidth="1"/>
    <col min="7683" max="7699" width="8.6640625" style="161" customWidth="1"/>
    <col min="7700" max="7937" width="9.109375" style="161"/>
    <col min="7938" max="7938" width="27.109375" style="161" customWidth="1"/>
    <col min="7939" max="7955" width="8.6640625" style="161" customWidth="1"/>
    <col min="7956" max="8193" width="9.109375" style="161"/>
    <col min="8194" max="8194" width="27.109375" style="161" customWidth="1"/>
    <col min="8195" max="8211" width="8.6640625" style="161" customWidth="1"/>
    <col min="8212" max="8449" width="9.109375" style="161"/>
    <col min="8450" max="8450" width="27.109375" style="161" customWidth="1"/>
    <col min="8451" max="8467" width="8.6640625" style="161" customWidth="1"/>
    <col min="8468" max="8705" width="9.109375" style="161"/>
    <col min="8706" max="8706" width="27.109375" style="161" customWidth="1"/>
    <col min="8707" max="8723" width="8.6640625" style="161" customWidth="1"/>
    <col min="8724" max="8961" width="9.109375" style="161"/>
    <col min="8962" max="8962" width="27.109375" style="161" customWidth="1"/>
    <col min="8963" max="8979" width="8.6640625" style="161" customWidth="1"/>
    <col min="8980" max="9217" width="9.109375" style="161"/>
    <col min="9218" max="9218" width="27.109375" style="161" customWidth="1"/>
    <col min="9219" max="9235" width="8.6640625" style="161" customWidth="1"/>
    <col min="9236" max="9473" width="9.109375" style="161"/>
    <col min="9474" max="9474" width="27.109375" style="161" customWidth="1"/>
    <col min="9475" max="9491" width="8.6640625" style="161" customWidth="1"/>
    <col min="9492" max="9729" width="9.109375" style="161"/>
    <col min="9730" max="9730" width="27.109375" style="161" customWidth="1"/>
    <col min="9731" max="9747" width="8.6640625" style="161" customWidth="1"/>
    <col min="9748" max="9985" width="9.109375" style="161"/>
    <col min="9986" max="9986" width="27.109375" style="161" customWidth="1"/>
    <col min="9987" max="10003" width="8.6640625" style="161" customWidth="1"/>
    <col min="10004" max="10241" width="9.109375" style="161"/>
    <col min="10242" max="10242" width="27.109375" style="161" customWidth="1"/>
    <col min="10243" max="10259" width="8.6640625" style="161" customWidth="1"/>
    <col min="10260" max="10497" width="9.109375" style="161"/>
    <col min="10498" max="10498" width="27.109375" style="161" customWidth="1"/>
    <col min="10499" max="10515" width="8.6640625" style="161" customWidth="1"/>
    <col min="10516" max="10753" width="9.109375" style="161"/>
    <col min="10754" max="10754" width="27.109375" style="161" customWidth="1"/>
    <col min="10755" max="10771" width="8.6640625" style="161" customWidth="1"/>
    <col min="10772" max="11009" width="9.109375" style="161"/>
    <col min="11010" max="11010" width="27.109375" style="161" customWidth="1"/>
    <col min="11011" max="11027" width="8.6640625" style="161" customWidth="1"/>
    <col min="11028" max="11265" width="9.109375" style="161"/>
    <col min="11266" max="11266" width="27.109375" style="161" customWidth="1"/>
    <col min="11267" max="11283" width="8.6640625" style="161" customWidth="1"/>
    <col min="11284" max="11521" width="9.109375" style="161"/>
    <col min="11522" max="11522" width="27.109375" style="161" customWidth="1"/>
    <col min="11523" max="11539" width="8.6640625" style="161" customWidth="1"/>
    <col min="11540" max="11777" width="9.109375" style="161"/>
    <col min="11778" max="11778" width="27.109375" style="161" customWidth="1"/>
    <col min="11779" max="11795" width="8.6640625" style="161" customWidth="1"/>
    <col min="11796" max="12033" width="9.109375" style="161"/>
    <col min="12034" max="12034" width="27.109375" style="161" customWidth="1"/>
    <col min="12035" max="12051" width="8.6640625" style="161" customWidth="1"/>
    <col min="12052" max="12289" width="9.109375" style="161"/>
    <col min="12290" max="12290" width="27.109375" style="161" customWidth="1"/>
    <col min="12291" max="12307" width="8.6640625" style="161" customWidth="1"/>
    <col min="12308" max="12545" width="9.109375" style="161"/>
    <col min="12546" max="12546" width="27.109375" style="161" customWidth="1"/>
    <col min="12547" max="12563" width="8.6640625" style="161" customWidth="1"/>
    <col min="12564" max="12801" width="9.109375" style="161"/>
    <col min="12802" max="12802" width="27.109375" style="161" customWidth="1"/>
    <col min="12803" max="12819" width="8.6640625" style="161" customWidth="1"/>
    <col min="12820" max="13057" width="9.109375" style="161"/>
    <col min="13058" max="13058" width="27.109375" style="161" customWidth="1"/>
    <col min="13059" max="13075" width="8.6640625" style="161" customWidth="1"/>
    <col min="13076" max="13313" width="9.109375" style="161"/>
    <col min="13314" max="13314" width="27.109375" style="161" customWidth="1"/>
    <col min="13315" max="13331" width="8.6640625" style="161" customWidth="1"/>
    <col min="13332" max="13569" width="9.109375" style="161"/>
    <col min="13570" max="13570" width="27.109375" style="161" customWidth="1"/>
    <col min="13571" max="13587" width="8.6640625" style="161" customWidth="1"/>
    <col min="13588" max="13825" width="9.109375" style="161"/>
    <col min="13826" max="13826" width="27.109375" style="161" customWidth="1"/>
    <col min="13827" max="13843" width="8.6640625" style="161" customWidth="1"/>
    <col min="13844" max="14081" width="9.109375" style="161"/>
    <col min="14082" max="14082" width="27.109375" style="161" customWidth="1"/>
    <col min="14083" max="14099" width="8.6640625" style="161" customWidth="1"/>
    <col min="14100" max="14337" width="9.109375" style="161"/>
    <col min="14338" max="14338" width="27.109375" style="161" customWidth="1"/>
    <col min="14339" max="14355" width="8.6640625" style="161" customWidth="1"/>
    <col min="14356" max="14593" width="9.109375" style="161"/>
    <col min="14594" max="14594" width="27.109375" style="161" customWidth="1"/>
    <col min="14595" max="14611" width="8.6640625" style="161" customWidth="1"/>
    <col min="14612" max="14849" width="9.109375" style="161"/>
    <col min="14850" max="14850" width="27.109375" style="161" customWidth="1"/>
    <col min="14851" max="14867" width="8.6640625" style="161" customWidth="1"/>
    <col min="14868" max="15105" width="9.109375" style="161"/>
    <col min="15106" max="15106" width="27.109375" style="161" customWidth="1"/>
    <col min="15107" max="15123" width="8.6640625" style="161" customWidth="1"/>
    <col min="15124" max="15361" width="9.109375" style="161"/>
    <col min="15362" max="15362" width="27.109375" style="161" customWidth="1"/>
    <col min="15363" max="15379" width="8.6640625" style="161" customWidth="1"/>
    <col min="15380" max="15617" width="9.109375" style="161"/>
    <col min="15618" max="15618" width="27.109375" style="161" customWidth="1"/>
    <col min="15619" max="15635" width="8.6640625" style="161" customWidth="1"/>
    <col min="15636" max="15873" width="9.109375" style="161"/>
    <col min="15874" max="15874" width="27.109375" style="161" customWidth="1"/>
    <col min="15875" max="15891" width="8.6640625" style="161" customWidth="1"/>
    <col min="15892" max="16129" width="9.109375" style="161"/>
    <col min="16130" max="16130" width="27.109375" style="161" customWidth="1"/>
    <col min="16131" max="16147" width="8.6640625" style="161" customWidth="1"/>
    <col min="16148" max="16384" width="9.109375" style="161"/>
  </cols>
  <sheetData>
    <row r="1" spans="1:22" ht="13.5" customHeight="1" x14ac:dyDescent="0.25">
      <c r="A1" s="176" t="s">
        <v>244</v>
      </c>
      <c r="B1" s="176"/>
      <c r="C1" s="289"/>
      <c r="D1" s="290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06"/>
      <c r="Q1" s="164"/>
      <c r="R1" s="164"/>
      <c r="S1" s="164"/>
    </row>
    <row r="2" spans="1:22" s="164" customFormat="1" ht="12.75" customHeight="1" thickBot="1" x14ac:dyDescent="0.3">
      <c r="A2" s="162"/>
      <c r="B2" s="162"/>
      <c r="C2" s="163"/>
      <c r="D2" s="166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2" s="164" customFormat="1" ht="12.75" hidden="1" customHeight="1" x14ac:dyDescent="0.25">
      <c r="A3" s="162"/>
      <c r="B3" s="162"/>
      <c r="C3" s="163"/>
      <c r="D3" s="166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</row>
    <row r="4" spans="1:22" ht="25.5" customHeight="1" thickBot="1" x14ac:dyDescent="0.3">
      <c r="A4" s="282" t="s">
        <v>0</v>
      </c>
      <c r="B4" s="283"/>
      <c r="C4" s="292" t="s">
        <v>1</v>
      </c>
      <c r="D4" s="294" t="s">
        <v>238</v>
      </c>
      <c r="E4" s="295"/>
      <c r="F4" s="295"/>
      <c r="G4" s="295"/>
      <c r="H4" s="295"/>
      <c r="I4" s="295"/>
      <c r="J4" s="295"/>
      <c r="K4" s="295"/>
      <c r="L4" s="295"/>
      <c r="M4" s="295"/>
      <c r="N4" s="295"/>
      <c r="O4" s="295"/>
      <c r="P4" s="296"/>
      <c r="Q4" s="296"/>
      <c r="R4" s="296"/>
      <c r="S4" s="297"/>
    </row>
    <row r="5" spans="1:22" ht="120.75" customHeight="1" thickBot="1" x14ac:dyDescent="0.3">
      <c r="A5" s="177" t="s">
        <v>3</v>
      </c>
      <c r="B5" s="207" t="s">
        <v>4</v>
      </c>
      <c r="C5" s="293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22" ht="12.75" customHeight="1" x14ac:dyDescent="0.25">
      <c r="A6" s="167"/>
      <c r="B6" s="188"/>
      <c r="C6" s="168"/>
      <c r="D6" s="169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70"/>
      <c r="R6" s="170"/>
      <c r="S6" s="168"/>
    </row>
    <row r="7" spans="1:22" s="202" customFormat="1" ht="12.75" customHeight="1" x14ac:dyDescent="0.25">
      <c r="A7" s="197" t="s">
        <v>241</v>
      </c>
      <c r="B7" s="198"/>
      <c r="C7" s="199">
        <v>376467</v>
      </c>
      <c r="D7" s="200">
        <v>29910</v>
      </c>
      <c r="E7" s="199">
        <v>20028</v>
      </c>
      <c r="F7" s="199">
        <v>22107</v>
      </c>
      <c r="G7" s="199">
        <v>9553</v>
      </c>
      <c r="H7" s="199">
        <v>29727</v>
      </c>
      <c r="I7" s="199">
        <v>29611</v>
      </c>
      <c r="J7" s="199">
        <v>53494</v>
      </c>
      <c r="K7" s="199">
        <v>9808</v>
      </c>
      <c r="L7" s="199">
        <v>18361</v>
      </c>
      <c r="M7" s="199">
        <v>11850</v>
      </c>
      <c r="N7" s="199">
        <v>20126</v>
      </c>
      <c r="O7" s="199">
        <v>47831</v>
      </c>
      <c r="P7" s="199">
        <v>13627</v>
      </c>
      <c r="Q7" s="201">
        <v>13098</v>
      </c>
      <c r="R7" s="201">
        <v>31057</v>
      </c>
      <c r="S7" s="199">
        <v>16279</v>
      </c>
    </row>
    <row r="8" spans="1:22" ht="12.75" customHeight="1" x14ac:dyDescent="0.25">
      <c r="A8" s="171" t="s">
        <v>242</v>
      </c>
      <c r="B8" s="188"/>
      <c r="C8" s="195"/>
      <c r="D8" s="211"/>
      <c r="E8" s="195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2" ht="12.75" customHeight="1" x14ac:dyDescent="0.25">
      <c r="A9" s="171"/>
      <c r="B9" s="188"/>
      <c r="C9" s="195"/>
      <c r="D9" s="211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70"/>
      <c r="R9" s="170"/>
      <c r="S9" s="168"/>
    </row>
    <row r="10" spans="1:22" ht="12.75" customHeight="1" x14ac:dyDescent="0.25">
      <c r="A10" s="18" t="s">
        <v>23</v>
      </c>
      <c r="B10" s="288" t="s">
        <v>24</v>
      </c>
      <c r="C10" s="196">
        <f>SUM(C13,C18,C28,C42)</f>
        <v>115274</v>
      </c>
      <c r="D10" s="196">
        <f t="shared" ref="D10:S10" si="0">SUM(D13,D18,D28,D42)</f>
        <v>9042</v>
      </c>
      <c r="E10" s="196">
        <f t="shared" si="0"/>
        <v>8245</v>
      </c>
      <c r="F10" s="196">
        <f t="shared" si="0"/>
        <v>8555</v>
      </c>
      <c r="G10" s="196">
        <f t="shared" si="0"/>
        <v>3824</v>
      </c>
      <c r="H10" s="196">
        <f t="shared" si="0"/>
        <v>10450</v>
      </c>
      <c r="I10" s="196">
        <f t="shared" si="0"/>
        <v>7360</v>
      </c>
      <c r="J10" s="196">
        <f t="shared" si="0"/>
        <v>12974</v>
      </c>
      <c r="K10" s="196">
        <f t="shared" si="0"/>
        <v>3463</v>
      </c>
      <c r="L10" s="196">
        <f t="shared" si="0"/>
        <v>8376</v>
      </c>
      <c r="M10" s="196">
        <f t="shared" si="0"/>
        <v>2569</v>
      </c>
      <c r="N10" s="196">
        <f t="shared" si="0"/>
        <v>2295</v>
      </c>
      <c r="O10" s="196">
        <f t="shared" si="0"/>
        <v>13810</v>
      </c>
      <c r="P10" s="196">
        <f t="shared" si="0"/>
        <v>6353</v>
      </c>
      <c r="Q10" s="196">
        <f t="shared" si="0"/>
        <v>3804</v>
      </c>
      <c r="R10" s="196">
        <f t="shared" si="0"/>
        <v>9239</v>
      </c>
      <c r="S10" s="196">
        <f t="shared" si="0"/>
        <v>4909</v>
      </c>
      <c r="V10" s="204"/>
    </row>
    <row r="11" spans="1:22" ht="12.75" customHeight="1" x14ac:dyDescent="0.25">
      <c r="A11" s="21" t="s">
        <v>25</v>
      </c>
      <c r="B11" s="288"/>
      <c r="C11" s="195">
        <f>C10/C7*100</f>
        <v>30.619948096380295</v>
      </c>
      <c r="D11" s="195">
        <f t="shared" ref="D11:S11" si="1">D10/D7*100</f>
        <v>30.230692076228689</v>
      </c>
      <c r="E11" s="195">
        <f t="shared" si="1"/>
        <v>41.167365688036753</v>
      </c>
      <c r="F11" s="195">
        <f t="shared" si="1"/>
        <v>38.69814990726919</v>
      </c>
      <c r="G11" s="195">
        <f t="shared" si="1"/>
        <v>40.029310164346278</v>
      </c>
      <c r="H11" s="195">
        <f t="shared" si="1"/>
        <v>35.153227705452956</v>
      </c>
      <c r="I11" s="195">
        <f t="shared" si="1"/>
        <v>24.855627976089966</v>
      </c>
      <c r="J11" s="195">
        <f t="shared" si="1"/>
        <v>24.253187273339066</v>
      </c>
      <c r="K11" s="195">
        <f t="shared" si="1"/>
        <v>35.307911908646005</v>
      </c>
      <c r="L11" s="195">
        <f t="shared" si="1"/>
        <v>45.618430368716304</v>
      </c>
      <c r="M11" s="195">
        <f t="shared" si="1"/>
        <v>21.679324894514767</v>
      </c>
      <c r="N11" s="195">
        <f t="shared" si="1"/>
        <v>11.403160091424029</v>
      </c>
      <c r="O11" s="195">
        <f t="shared" si="1"/>
        <v>28.872488553448601</v>
      </c>
      <c r="P11" s="195">
        <f t="shared" si="1"/>
        <v>46.620679533279521</v>
      </c>
      <c r="Q11" s="195">
        <f t="shared" si="1"/>
        <v>29.042601923957857</v>
      </c>
      <c r="R11" s="195">
        <f t="shared" si="1"/>
        <v>29.748526902147667</v>
      </c>
      <c r="S11" s="195">
        <f t="shared" si="1"/>
        <v>30.155414951778365</v>
      </c>
    </row>
    <row r="12" spans="1:22" ht="12.75" customHeight="1" x14ac:dyDescent="0.25">
      <c r="A12" s="21"/>
      <c r="B12" s="205"/>
      <c r="C12" s="195">
        <f>C13/C7*100</f>
        <v>1.0688851878119463</v>
      </c>
      <c r="D12" s="169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70"/>
      <c r="R12" s="170"/>
      <c r="S12" s="168"/>
    </row>
    <row r="13" spans="1:22" s="180" customFormat="1" ht="12.75" customHeight="1" x14ac:dyDescent="0.25">
      <c r="A13" s="178" t="s">
        <v>26</v>
      </c>
      <c r="B13" s="25" t="s">
        <v>27</v>
      </c>
      <c r="C13" s="179">
        <f>SUM(C14:C16)</f>
        <v>4024</v>
      </c>
      <c r="D13" s="179">
        <f t="shared" ref="D13:S13" si="2">SUM(D14:D16)</f>
        <v>454</v>
      </c>
      <c r="E13" s="179">
        <f t="shared" si="2"/>
        <v>302</v>
      </c>
      <c r="F13" s="179">
        <f t="shared" si="2"/>
        <v>221</v>
      </c>
      <c r="G13" s="179">
        <f t="shared" si="2"/>
        <v>104</v>
      </c>
      <c r="H13" s="179">
        <f t="shared" si="2"/>
        <v>370</v>
      </c>
      <c r="I13" s="179">
        <f t="shared" si="2"/>
        <v>355</v>
      </c>
      <c r="J13" s="179">
        <f t="shared" si="2"/>
        <v>226</v>
      </c>
      <c r="K13" s="179">
        <f t="shared" si="2"/>
        <v>23</v>
      </c>
      <c r="L13" s="179">
        <f t="shared" si="2"/>
        <v>176</v>
      </c>
      <c r="M13" s="179">
        <f t="shared" si="2"/>
        <v>58</v>
      </c>
      <c r="N13" s="179">
        <f t="shared" si="2"/>
        <v>349</v>
      </c>
      <c r="O13" s="179">
        <f t="shared" si="2"/>
        <v>625</v>
      </c>
      <c r="P13" s="179">
        <f t="shared" si="2"/>
        <v>122</v>
      </c>
      <c r="Q13" s="179">
        <f t="shared" si="2"/>
        <v>6</v>
      </c>
      <c r="R13" s="179">
        <f t="shared" si="2"/>
        <v>400</v>
      </c>
      <c r="S13" s="179">
        <f t="shared" si="2"/>
        <v>233</v>
      </c>
    </row>
    <row r="14" spans="1:22" s="180" customFormat="1" ht="12.75" customHeight="1" x14ac:dyDescent="0.25">
      <c r="A14" s="181" t="s">
        <v>28</v>
      </c>
      <c r="B14" s="28" t="s">
        <v>29</v>
      </c>
      <c r="C14" s="179">
        <v>861</v>
      </c>
      <c r="D14" s="179">
        <v>12</v>
      </c>
      <c r="E14" s="179">
        <v>295</v>
      </c>
      <c r="F14" s="179">
        <v>16</v>
      </c>
      <c r="G14" s="179">
        <v>101</v>
      </c>
      <c r="H14" s="179">
        <v>40</v>
      </c>
      <c r="I14" s="179">
        <v>46</v>
      </c>
      <c r="J14" s="179">
        <v>11</v>
      </c>
      <c r="K14" s="179">
        <v>6</v>
      </c>
      <c r="L14" s="179">
        <v>167</v>
      </c>
      <c r="M14" s="179">
        <v>2</v>
      </c>
      <c r="N14" s="179">
        <v>3</v>
      </c>
      <c r="O14" s="179">
        <v>28</v>
      </c>
      <c r="P14" s="179">
        <v>115</v>
      </c>
      <c r="Q14" s="182">
        <v>1</v>
      </c>
      <c r="R14" s="182">
        <v>13</v>
      </c>
      <c r="S14" s="179">
        <v>5</v>
      </c>
    </row>
    <row r="15" spans="1:22" s="180" customFormat="1" ht="12.75" customHeight="1" x14ac:dyDescent="0.25">
      <c r="A15" s="181" t="s">
        <v>31</v>
      </c>
      <c r="B15" s="28" t="s">
        <v>32</v>
      </c>
      <c r="C15" s="179">
        <v>3004</v>
      </c>
      <c r="D15" s="179">
        <v>428</v>
      </c>
      <c r="E15" s="179">
        <v>7</v>
      </c>
      <c r="F15" s="179">
        <v>189</v>
      </c>
      <c r="G15" s="179">
        <v>3</v>
      </c>
      <c r="H15" s="179">
        <v>225</v>
      </c>
      <c r="I15" s="179">
        <v>305</v>
      </c>
      <c r="J15" s="179">
        <v>215</v>
      </c>
      <c r="K15" s="179">
        <v>14</v>
      </c>
      <c r="L15" s="179">
        <v>9</v>
      </c>
      <c r="M15" s="179">
        <v>56</v>
      </c>
      <c r="N15" s="179">
        <v>346</v>
      </c>
      <c r="O15" s="179">
        <v>597</v>
      </c>
      <c r="P15" s="179">
        <v>6</v>
      </c>
      <c r="Q15" s="182">
        <v>5</v>
      </c>
      <c r="R15" s="182">
        <v>373</v>
      </c>
      <c r="S15" s="179">
        <v>226</v>
      </c>
    </row>
    <row r="16" spans="1:22" s="180" customFormat="1" ht="12.75" customHeight="1" x14ac:dyDescent="0.25">
      <c r="A16" s="181" t="s">
        <v>33</v>
      </c>
      <c r="B16" s="28" t="s">
        <v>34</v>
      </c>
      <c r="C16" s="179">
        <v>159</v>
      </c>
      <c r="D16" s="179">
        <v>14</v>
      </c>
      <c r="E16" s="179" t="s">
        <v>30</v>
      </c>
      <c r="F16" s="179">
        <v>16</v>
      </c>
      <c r="G16" s="179" t="s">
        <v>30</v>
      </c>
      <c r="H16" s="179">
        <v>105</v>
      </c>
      <c r="I16" s="179">
        <v>4</v>
      </c>
      <c r="J16" s="179" t="s">
        <v>30</v>
      </c>
      <c r="K16" s="179">
        <v>3</v>
      </c>
      <c r="L16" s="179" t="s">
        <v>30</v>
      </c>
      <c r="M16" s="179" t="s">
        <v>30</v>
      </c>
      <c r="N16" s="179" t="s">
        <v>30</v>
      </c>
      <c r="O16" s="179" t="s">
        <v>30</v>
      </c>
      <c r="P16" s="179">
        <v>1</v>
      </c>
      <c r="Q16" s="182" t="s">
        <v>30</v>
      </c>
      <c r="R16" s="182">
        <v>14</v>
      </c>
      <c r="S16" s="179">
        <v>2</v>
      </c>
    </row>
    <row r="17" spans="1:19" ht="12.75" customHeight="1" x14ac:dyDescent="0.25">
      <c r="A17" s="171"/>
      <c r="B17" s="188"/>
      <c r="C17" s="195">
        <f>C18/C7*100</f>
        <v>21.648909466168352</v>
      </c>
      <c r="D17" s="169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70"/>
      <c r="R17" s="170"/>
      <c r="S17" s="168"/>
    </row>
    <row r="18" spans="1:19" s="185" customFormat="1" ht="12.75" customHeight="1" x14ac:dyDescent="0.25">
      <c r="A18" s="183" t="s">
        <v>35</v>
      </c>
      <c r="B18" s="38" t="s">
        <v>27</v>
      </c>
      <c r="C18" s="184">
        <f>SUM(C19:C26)</f>
        <v>81501</v>
      </c>
      <c r="D18" s="184">
        <f t="shared" ref="D18:S18" si="3">SUM(D19:D26)</f>
        <v>6931</v>
      </c>
      <c r="E18" s="184">
        <f t="shared" si="3"/>
        <v>4922</v>
      </c>
      <c r="F18" s="184">
        <f t="shared" si="3"/>
        <v>6195</v>
      </c>
      <c r="G18" s="184">
        <f t="shared" si="3"/>
        <v>2026</v>
      </c>
      <c r="H18" s="184">
        <f t="shared" si="3"/>
        <v>6934</v>
      </c>
      <c r="I18" s="184">
        <f t="shared" si="3"/>
        <v>5691</v>
      </c>
      <c r="J18" s="184">
        <f t="shared" si="3"/>
        <v>10369</v>
      </c>
      <c r="K18" s="184">
        <f t="shared" si="3"/>
        <v>2431</v>
      </c>
      <c r="L18" s="184">
        <f t="shared" si="3"/>
        <v>5350</v>
      </c>
      <c r="M18" s="184">
        <f t="shared" si="3"/>
        <v>1478</v>
      </c>
      <c r="N18" s="184">
        <f t="shared" si="3"/>
        <v>1875</v>
      </c>
      <c r="O18" s="184">
        <f t="shared" si="3"/>
        <v>10795</v>
      </c>
      <c r="P18" s="184">
        <f t="shared" si="3"/>
        <v>4533</v>
      </c>
      <c r="Q18" s="184">
        <f t="shared" si="3"/>
        <v>2529</v>
      </c>
      <c r="R18" s="184">
        <f t="shared" si="3"/>
        <v>5651</v>
      </c>
      <c r="S18" s="184">
        <f t="shared" si="3"/>
        <v>3791</v>
      </c>
    </row>
    <row r="19" spans="1:19" s="185" customFormat="1" ht="12.75" customHeight="1" x14ac:dyDescent="0.25">
      <c r="A19" s="183" t="s">
        <v>36</v>
      </c>
      <c r="B19" s="48" t="s">
        <v>37</v>
      </c>
      <c r="C19" s="184">
        <v>7259</v>
      </c>
      <c r="D19" s="184">
        <v>308</v>
      </c>
      <c r="E19" s="184">
        <v>918</v>
      </c>
      <c r="F19" s="184">
        <v>357</v>
      </c>
      <c r="G19" s="184">
        <v>452</v>
      </c>
      <c r="H19" s="184">
        <v>53</v>
      </c>
      <c r="I19" s="184">
        <v>171</v>
      </c>
      <c r="J19" s="184">
        <v>845</v>
      </c>
      <c r="K19" s="184">
        <v>283</v>
      </c>
      <c r="L19" s="184">
        <v>785</v>
      </c>
      <c r="M19" s="184">
        <v>6</v>
      </c>
      <c r="N19" s="184">
        <v>349</v>
      </c>
      <c r="O19" s="184">
        <v>253</v>
      </c>
      <c r="P19" s="184">
        <v>435</v>
      </c>
      <c r="Q19" s="186">
        <v>278</v>
      </c>
      <c r="R19" s="186">
        <v>428</v>
      </c>
      <c r="S19" s="184">
        <v>1338</v>
      </c>
    </row>
    <row r="20" spans="1:19" s="185" customFormat="1" ht="12.75" customHeight="1" x14ac:dyDescent="0.25">
      <c r="A20" s="183" t="s">
        <v>38</v>
      </c>
      <c r="B20" s="48" t="s">
        <v>39</v>
      </c>
      <c r="C20" s="184">
        <v>11</v>
      </c>
      <c r="D20" s="184">
        <v>1</v>
      </c>
      <c r="E20" s="184">
        <v>1</v>
      </c>
      <c r="F20" s="184" t="s">
        <v>30</v>
      </c>
      <c r="G20" s="184" t="s">
        <v>30</v>
      </c>
      <c r="H20" s="184">
        <v>2</v>
      </c>
      <c r="I20" s="184" t="s">
        <v>30</v>
      </c>
      <c r="J20" s="184">
        <v>2</v>
      </c>
      <c r="K20" s="184" t="s">
        <v>30</v>
      </c>
      <c r="L20" s="184" t="s">
        <v>30</v>
      </c>
      <c r="M20" s="184">
        <v>1</v>
      </c>
      <c r="N20" s="184">
        <v>1</v>
      </c>
      <c r="O20" s="184" t="s">
        <v>30</v>
      </c>
      <c r="P20" s="184">
        <v>2</v>
      </c>
      <c r="Q20" s="186">
        <v>1</v>
      </c>
      <c r="R20" s="186" t="s">
        <v>30</v>
      </c>
      <c r="S20" s="184" t="s">
        <v>30</v>
      </c>
    </row>
    <row r="21" spans="1:19" s="185" customFormat="1" ht="12.75" customHeight="1" x14ac:dyDescent="0.25">
      <c r="A21" s="183" t="s">
        <v>40</v>
      </c>
      <c r="B21" s="48" t="s">
        <v>41</v>
      </c>
      <c r="C21" s="184">
        <v>9</v>
      </c>
      <c r="D21" s="184" t="s">
        <v>30</v>
      </c>
      <c r="E21" s="184" t="s">
        <v>30</v>
      </c>
      <c r="F21" s="184" t="s">
        <v>30</v>
      </c>
      <c r="G21" s="184" t="s">
        <v>30</v>
      </c>
      <c r="H21" s="184" t="s">
        <v>30</v>
      </c>
      <c r="I21" s="184" t="s">
        <v>30</v>
      </c>
      <c r="J21" s="184" t="s">
        <v>30</v>
      </c>
      <c r="K21" s="184" t="s">
        <v>30</v>
      </c>
      <c r="L21" s="184" t="s">
        <v>30</v>
      </c>
      <c r="M21" s="184" t="s">
        <v>30</v>
      </c>
      <c r="N21" s="184" t="s">
        <v>30</v>
      </c>
      <c r="O21" s="184" t="s">
        <v>30</v>
      </c>
      <c r="P21" s="184" t="s">
        <v>30</v>
      </c>
      <c r="Q21" s="186">
        <v>9</v>
      </c>
      <c r="R21" s="186" t="s">
        <v>30</v>
      </c>
      <c r="S21" s="184" t="s">
        <v>30</v>
      </c>
    </row>
    <row r="22" spans="1:19" s="185" customFormat="1" ht="12.75" customHeight="1" x14ac:dyDescent="0.25">
      <c r="A22" s="183" t="s">
        <v>42</v>
      </c>
      <c r="B22" s="48" t="s">
        <v>43</v>
      </c>
      <c r="C22" s="184">
        <v>37564</v>
      </c>
      <c r="D22" s="184">
        <v>2749</v>
      </c>
      <c r="E22" s="184">
        <v>2111</v>
      </c>
      <c r="F22" s="184">
        <v>2432</v>
      </c>
      <c r="G22" s="184">
        <v>889</v>
      </c>
      <c r="H22" s="184">
        <v>4221</v>
      </c>
      <c r="I22" s="184">
        <v>85</v>
      </c>
      <c r="J22" s="184">
        <v>8262</v>
      </c>
      <c r="K22" s="184">
        <v>977</v>
      </c>
      <c r="L22" s="184">
        <v>2153</v>
      </c>
      <c r="M22" s="184">
        <v>186</v>
      </c>
      <c r="N22" s="184">
        <v>977</v>
      </c>
      <c r="O22" s="184">
        <v>5060</v>
      </c>
      <c r="P22" s="184">
        <v>1718</v>
      </c>
      <c r="Q22" s="186">
        <v>989</v>
      </c>
      <c r="R22" s="186">
        <v>2869</v>
      </c>
      <c r="S22" s="184">
        <v>1886</v>
      </c>
    </row>
    <row r="23" spans="1:19" s="185" customFormat="1" ht="12.75" customHeight="1" x14ac:dyDescent="0.25">
      <c r="A23" s="183" t="s">
        <v>44</v>
      </c>
      <c r="B23" s="48" t="s">
        <v>45</v>
      </c>
      <c r="C23" s="184">
        <v>5</v>
      </c>
      <c r="D23" s="184">
        <v>1</v>
      </c>
      <c r="E23" s="184">
        <v>1</v>
      </c>
      <c r="F23" s="184" t="s">
        <v>30</v>
      </c>
      <c r="G23" s="184" t="s">
        <v>30</v>
      </c>
      <c r="H23" s="184">
        <v>1</v>
      </c>
      <c r="I23" s="184" t="s">
        <v>30</v>
      </c>
      <c r="J23" s="184">
        <v>1</v>
      </c>
      <c r="K23" s="184" t="s">
        <v>30</v>
      </c>
      <c r="L23" s="184" t="s">
        <v>30</v>
      </c>
      <c r="M23" s="184" t="s">
        <v>30</v>
      </c>
      <c r="N23" s="184" t="s">
        <v>30</v>
      </c>
      <c r="O23" s="184" t="s">
        <v>30</v>
      </c>
      <c r="P23" s="184" t="s">
        <v>30</v>
      </c>
      <c r="Q23" s="186" t="s">
        <v>30</v>
      </c>
      <c r="R23" s="186">
        <v>1</v>
      </c>
      <c r="S23" s="184" t="s">
        <v>30</v>
      </c>
    </row>
    <row r="24" spans="1:19" s="185" customFormat="1" ht="12.75" customHeight="1" x14ac:dyDescent="0.25">
      <c r="A24" s="183" t="s">
        <v>46</v>
      </c>
      <c r="B24" s="48" t="s">
        <v>47</v>
      </c>
      <c r="C24" s="184">
        <v>3027</v>
      </c>
      <c r="D24" s="184">
        <v>22</v>
      </c>
      <c r="E24" s="184">
        <v>14</v>
      </c>
      <c r="F24" s="184">
        <v>229</v>
      </c>
      <c r="G24" s="184">
        <v>7</v>
      </c>
      <c r="H24" s="184">
        <v>466</v>
      </c>
      <c r="I24" s="184">
        <v>4</v>
      </c>
      <c r="J24" s="184">
        <v>142</v>
      </c>
      <c r="K24" s="184">
        <v>26</v>
      </c>
      <c r="L24" s="184">
        <v>18</v>
      </c>
      <c r="M24" s="184">
        <v>956</v>
      </c>
      <c r="N24" s="184">
        <v>473</v>
      </c>
      <c r="O24" s="184">
        <v>225</v>
      </c>
      <c r="P24" s="184">
        <v>105</v>
      </c>
      <c r="Q24" s="186">
        <v>82</v>
      </c>
      <c r="R24" s="186">
        <v>251</v>
      </c>
      <c r="S24" s="184">
        <v>7</v>
      </c>
    </row>
    <row r="25" spans="1:19" s="185" customFormat="1" ht="12.75" customHeight="1" x14ac:dyDescent="0.25">
      <c r="A25" s="183" t="s">
        <v>48</v>
      </c>
      <c r="B25" s="48" t="s">
        <v>49</v>
      </c>
      <c r="C25" s="184">
        <v>25</v>
      </c>
      <c r="D25" s="184" t="s">
        <v>30</v>
      </c>
      <c r="E25" s="184" t="s">
        <v>30</v>
      </c>
      <c r="F25" s="184" t="s">
        <v>30</v>
      </c>
      <c r="G25" s="184" t="s">
        <v>30</v>
      </c>
      <c r="H25" s="184">
        <v>1</v>
      </c>
      <c r="I25" s="184" t="s">
        <v>30</v>
      </c>
      <c r="J25" s="184">
        <v>3</v>
      </c>
      <c r="K25" s="184" t="s">
        <v>30</v>
      </c>
      <c r="L25" s="184" t="s">
        <v>30</v>
      </c>
      <c r="M25" s="184" t="s">
        <v>30</v>
      </c>
      <c r="N25" s="184">
        <v>1</v>
      </c>
      <c r="O25" s="184" t="s">
        <v>30</v>
      </c>
      <c r="P25" s="184" t="s">
        <v>30</v>
      </c>
      <c r="Q25" s="186">
        <v>20</v>
      </c>
      <c r="R25" s="186" t="s">
        <v>30</v>
      </c>
      <c r="S25" s="184" t="s">
        <v>30</v>
      </c>
    </row>
    <row r="26" spans="1:19" s="185" customFormat="1" ht="12.75" customHeight="1" x14ac:dyDescent="0.25">
      <c r="A26" s="183" t="s">
        <v>52</v>
      </c>
      <c r="B26" s="48" t="s">
        <v>53</v>
      </c>
      <c r="C26" s="184">
        <v>33601</v>
      </c>
      <c r="D26" s="184">
        <v>3850</v>
      </c>
      <c r="E26" s="184">
        <v>1877</v>
      </c>
      <c r="F26" s="184">
        <v>3177</v>
      </c>
      <c r="G26" s="184">
        <v>678</v>
      </c>
      <c r="H26" s="184">
        <v>2190</v>
      </c>
      <c r="I26" s="184">
        <v>5431</v>
      </c>
      <c r="J26" s="184">
        <v>1114</v>
      </c>
      <c r="K26" s="184">
        <v>1145</v>
      </c>
      <c r="L26" s="184">
        <v>2394</v>
      </c>
      <c r="M26" s="184">
        <v>329</v>
      </c>
      <c r="N26" s="184">
        <v>74</v>
      </c>
      <c r="O26" s="184">
        <v>5257</v>
      </c>
      <c r="P26" s="184">
        <v>2273</v>
      </c>
      <c r="Q26" s="186">
        <v>1150</v>
      </c>
      <c r="R26" s="186">
        <v>2102</v>
      </c>
      <c r="S26" s="184">
        <v>560</v>
      </c>
    </row>
    <row r="27" spans="1:19" ht="12.75" customHeight="1" x14ac:dyDescent="0.25">
      <c r="A27" s="171"/>
      <c r="B27" s="188"/>
      <c r="C27" s="195">
        <f>C28/C7*100</f>
        <v>7.405164330472525</v>
      </c>
      <c r="D27" s="169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70"/>
      <c r="R27" s="170"/>
      <c r="S27" s="168"/>
    </row>
    <row r="28" spans="1:19" s="187" customFormat="1" ht="12.75" customHeight="1" x14ac:dyDescent="0.25">
      <c r="A28" s="113" t="s">
        <v>54</v>
      </c>
      <c r="B28" s="189" t="s">
        <v>27</v>
      </c>
      <c r="C28" s="114">
        <f>SUM(C29:C40)</f>
        <v>27878</v>
      </c>
      <c r="D28" s="114">
        <f t="shared" ref="D28:S28" si="4">SUM(D29:D40)</f>
        <v>1622</v>
      </c>
      <c r="E28" s="114">
        <f t="shared" si="4"/>
        <v>3013</v>
      </c>
      <c r="F28" s="114">
        <f t="shared" si="4"/>
        <v>2113</v>
      </c>
      <c r="G28" s="114">
        <f t="shared" si="4"/>
        <v>1686</v>
      </c>
      <c r="H28" s="114">
        <f t="shared" si="4"/>
        <v>2779</v>
      </c>
      <c r="I28" s="114">
        <f t="shared" si="4"/>
        <v>1296</v>
      </c>
      <c r="J28" s="114">
        <f t="shared" si="4"/>
        <v>1874</v>
      </c>
      <c r="K28" s="114">
        <f t="shared" si="4"/>
        <v>1006</v>
      </c>
      <c r="L28" s="114">
        <f t="shared" si="4"/>
        <v>2840</v>
      </c>
      <c r="M28" s="114">
        <f t="shared" si="4"/>
        <v>1029</v>
      </c>
      <c r="N28" s="114">
        <f t="shared" si="4"/>
        <v>55</v>
      </c>
      <c r="O28" s="114">
        <f t="shared" si="4"/>
        <v>1934</v>
      </c>
      <c r="P28" s="114">
        <f t="shared" si="4"/>
        <v>1685</v>
      </c>
      <c r="Q28" s="114">
        <f t="shared" si="4"/>
        <v>978</v>
      </c>
      <c r="R28" s="114">
        <f t="shared" si="4"/>
        <v>3170</v>
      </c>
      <c r="S28" s="114">
        <f t="shared" si="4"/>
        <v>798</v>
      </c>
    </row>
    <row r="29" spans="1:19" s="187" customFormat="1" ht="12.75" customHeight="1" x14ac:dyDescent="0.25">
      <c r="A29" s="113" t="s">
        <v>245</v>
      </c>
      <c r="B29" s="208" t="s">
        <v>56</v>
      </c>
      <c r="C29" s="114">
        <v>3</v>
      </c>
      <c r="D29" s="114" t="s">
        <v>30</v>
      </c>
      <c r="E29" s="114" t="s">
        <v>30</v>
      </c>
      <c r="F29" s="114" t="s">
        <v>30</v>
      </c>
      <c r="G29" s="114" t="s">
        <v>30</v>
      </c>
      <c r="H29" s="114" t="s">
        <v>30</v>
      </c>
      <c r="I29" s="114">
        <v>3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 t="s">
        <v>30</v>
      </c>
      <c r="O29" s="114" t="s">
        <v>30</v>
      </c>
      <c r="P29" s="114" t="s">
        <v>30</v>
      </c>
      <c r="Q29" s="114" t="s">
        <v>30</v>
      </c>
      <c r="R29" s="114" t="s">
        <v>30</v>
      </c>
      <c r="S29" s="114" t="s">
        <v>30</v>
      </c>
    </row>
    <row r="30" spans="1:19" s="187" customFormat="1" ht="12.75" customHeight="1" x14ac:dyDescent="0.25">
      <c r="A30" s="113" t="s">
        <v>57</v>
      </c>
      <c r="B30" s="54" t="s">
        <v>274</v>
      </c>
      <c r="C30" s="114">
        <v>6</v>
      </c>
      <c r="D30" s="114" t="s">
        <v>30</v>
      </c>
      <c r="E30" s="114" t="s">
        <v>30</v>
      </c>
      <c r="F30" s="114" t="s">
        <v>30</v>
      </c>
      <c r="G30" s="114" t="s">
        <v>30</v>
      </c>
      <c r="H30" s="114" t="s">
        <v>30</v>
      </c>
      <c r="I30" s="114">
        <v>1</v>
      </c>
      <c r="J30" s="114" t="s">
        <v>30</v>
      </c>
      <c r="K30" s="114">
        <v>1</v>
      </c>
      <c r="L30" s="114" t="s">
        <v>30</v>
      </c>
      <c r="M30" s="114" t="s">
        <v>30</v>
      </c>
      <c r="N30" s="114">
        <v>1</v>
      </c>
      <c r="O30" s="114">
        <v>3</v>
      </c>
      <c r="P30" s="114" t="s">
        <v>30</v>
      </c>
      <c r="Q30" s="115" t="s">
        <v>30</v>
      </c>
      <c r="R30" s="115" t="s">
        <v>30</v>
      </c>
      <c r="S30" s="114" t="s">
        <v>30</v>
      </c>
    </row>
    <row r="31" spans="1:19" s="187" customFormat="1" ht="12.75" customHeight="1" x14ac:dyDescent="0.25">
      <c r="A31" s="113" t="s">
        <v>58</v>
      </c>
      <c r="B31" s="58" t="s">
        <v>59</v>
      </c>
      <c r="C31" s="114">
        <v>3</v>
      </c>
      <c r="D31" s="114" t="s">
        <v>30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 t="s">
        <v>30</v>
      </c>
      <c r="J31" s="114" t="s">
        <v>30</v>
      </c>
      <c r="K31" s="114" t="s">
        <v>30</v>
      </c>
      <c r="L31" s="114" t="s">
        <v>30</v>
      </c>
      <c r="M31" s="114" t="s">
        <v>30</v>
      </c>
      <c r="N31" s="114" t="s">
        <v>30</v>
      </c>
      <c r="O31" s="114">
        <v>1</v>
      </c>
      <c r="P31" s="114" t="s">
        <v>30</v>
      </c>
      <c r="Q31" s="115">
        <v>2</v>
      </c>
      <c r="R31" s="115" t="s">
        <v>30</v>
      </c>
      <c r="S31" s="114" t="s">
        <v>30</v>
      </c>
    </row>
    <row r="32" spans="1:19" s="187" customFormat="1" ht="12.75" customHeight="1" x14ac:dyDescent="0.25">
      <c r="A32" s="113" t="s">
        <v>246</v>
      </c>
      <c r="B32" s="111" t="s">
        <v>151</v>
      </c>
      <c r="C32" s="114">
        <v>1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 t="s">
        <v>30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>
        <v>1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5">
      <c r="A33" s="113" t="s">
        <v>247</v>
      </c>
      <c r="B33" s="209" t="s">
        <v>138</v>
      </c>
      <c r="C33" s="114">
        <v>2</v>
      </c>
      <c r="D33" s="114" t="s">
        <v>30</v>
      </c>
      <c r="E33" s="114" t="s">
        <v>30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>
        <v>1</v>
      </c>
      <c r="O33" s="114">
        <v>1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5">
      <c r="A34" s="113" t="s">
        <v>64</v>
      </c>
      <c r="B34" s="58" t="s">
        <v>65</v>
      </c>
      <c r="C34" s="114">
        <v>14709</v>
      </c>
      <c r="D34" s="114">
        <v>589</v>
      </c>
      <c r="E34" s="114">
        <v>2330</v>
      </c>
      <c r="F34" s="114">
        <v>901</v>
      </c>
      <c r="G34" s="114">
        <v>1273</v>
      </c>
      <c r="H34" s="114">
        <v>679</v>
      </c>
      <c r="I34" s="114">
        <v>584</v>
      </c>
      <c r="J34" s="114">
        <v>1178</v>
      </c>
      <c r="K34" s="114">
        <v>560</v>
      </c>
      <c r="L34" s="114">
        <v>2382</v>
      </c>
      <c r="M34" s="114">
        <v>483</v>
      </c>
      <c r="N34" s="114">
        <v>24</v>
      </c>
      <c r="O34" s="114">
        <v>230</v>
      </c>
      <c r="P34" s="114">
        <v>1270</v>
      </c>
      <c r="Q34" s="115">
        <v>517</v>
      </c>
      <c r="R34" s="115">
        <v>1601</v>
      </c>
      <c r="S34" s="114">
        <v>108</v>
      </c>
    </row>
    <row r="35" spans="1:19" s="187" customFormat="1" ht="12.75" customHeight="1" x14ac:dyDescent="0.25">
      <c r="A35" s="113" t="s">
        <v>66</v>
      </c>
      <c r="B35" s="54" t="s">
        <v>67</v>
      </c>
      <c r="C35" s="114">
        <v>5</v>
      </c>
      <c r="D35" s="114" t="s">
        <v>30</v>
      </c>
      <c r="E35" s="114" t="s">
        <v>30</v>
      </c>
      <c r="F35" s="114" t="s">
        <v>30</v>
      </c>
      <c r="G35" s="114" t="s">
        <v>30</v>
      </c>
      <c r="H35" s="114" t="s">
        <v>30</v>
      </c>
      <c r="I35" s="114" t="s">
        <v>30</v>
      </c>
      <c r="J35" s="114" t="s">
        <v>30</v>
      </c>
      <c r="K35" s="114" t="s">
        <v>30</v>
      </c>
      <c r="L35" s="114" t="s">
        <v>30</v>
      </c>
      <c r="M35" s="114" t="s">
        <v>30</v>
      </c>
      <c r="N35" s="114" t="s">
        <v>30</v>
      </c>
      <c r="O35" s="114">
        <v>5</v>
      </c>
      <c r="P35" s="114" t="s">
        <v>30</v>
      </c>
      <c r="Q35" s="115" t="s">
        <v>30</v>
      </c>
      <c r="R35" s="115" t="s">
        <v>30</v>
      </c>
      <c r="S35" s="114" t="s">
        <v>30</v>
      </c>
    </row>
    <row r="36" spans="1:19" s="187" customFormat="1" ht="12.75" customHeight="1" x14ac:dyDescent="0.25">
      <c r="A36" s="113" t="s">
        <v>68</v>
      </c>
      <c r="B36" s="54" t="s">
        <v>69</v>
      </c>
      <c r="C36" s="114">
        <v>27</v>
      </c>
      <c r="D36" s="114" t="s">
        <v>30</v>
      </c>
      <c r="E36" s="114" t="s">
        <v>30</v>
      </c>
      <c r="F36" s="114" t="s">
        <v>30</v>
      </c>
      <c r="G36" s="114" t="s">
        <v>30</v>
      </c>
      <c r="H36" s="114" t="s">
        <v>30</v>
      </c>
      <c r="I36" s="114" t="s">
        <v>30</v>
      </c>
      <c r="J36" s="114">
        <v>2</v>
      </c>
      <c r="K36" s="114">
        <v>2</v>
      </c>
      <c r="L36" s="114" t="s">
        <v>30</v>
      </c>
      <c r="M36" s="114" t="s">
        <v>30</v>
      </c>
      <c r="N36" s="114">
        <v>11</v>
      </c>
      <c r="O36" s="114">
        <v>12</v>
      </c>
      <c r="P36" s="114" t="s">
        <v>30</v>
      </c>
      <c r="Q36" s="115" t="s">
        <v>30</v>
      </c>
      <c r="R36" s="115" t="s">
        <v>30</v>
      </c>
      <c r="S36" s="114" t="s">
        <v>30</v>
      </c>
    </row>
    <row r="37" spans="1:19" s="187" customFormat="1" ht="12.75" customHeight="1" x14ac:dyDescent="0.25">
      <c r="A37" s="113" t="s">
        <v>72</v>
      </c>
      <c r="B37" s="54" t="s">
        <v>73</v>
      </c>
      <c r="C37" s="114">
        <v>42</v>
      </c>
      <c r="D37" s="114">
        <v>4</v>
      </c>
      <c r="E37" s="114">
        <v>6</v>
      </c>
      <c r="F37" s="114" t="s">
        <v>30</v>
      </c>
      <c r="G37" s="114">
        <v>1</v>
      </c>
      <c r="H37" s="114">
        <v>2</v>
      </c>
      <c r="I37" s="114">
        <v>4</v>
      </c>
      <c r="J37" s="114">
        <v>10</v>
      </c>
      <c r="K37" s="114" t="s">
        <v>30</v>
      </c>
      <c r="L37" s="114" t="s">
        <v>30</v>
      </c>
      <c r="M37" s="114" t="s">
        <v>30</v>
      </c>
      <c r="N37" s="114">
        <v>4</v>
      </c>
      <c r="O37" s="114">
        <v>1</v>
      </c>
      <c r="P37" s="114" t="s">
        <v>30</v>
      </c>
      <c r="Q37" s="115">
        <v>5</v>
      </c>
      <c r="R37" s="115">
        <v>4</v>
      </c>
      <c r="S37" s="114">
        <v>1</v>
      </c>
    </row>
    <row r="38" spans="1:19" s="187" customFormat="1" ht="12.75" customHeight="1" x14ac:dyDescent="0.25">
      <c r="A38" s="113" t="s">
        <v>74</v>
      </c>
      <c r="B38" s="54" t="s">
        <v>75</v>
      </c>
      <c r="C38" s="114">
        <v>4120</v>
      </c>
      <c r="D38" s="114">
        <v>13</v>
      </c>
      <c r="E38" s="114">
        <v>327</v>
      </c>
      <c r="F38" s="114">
        <v>19</v>
      </c>
      <c r="G38" s="114">
        <v>110</v>
      </c>
      <c r="H38" s="114">
        <v>420</v>
      </c>
      <c r="I38" s="114">
        <v>9</v>
      </c>
      <c r="J38" s="114">
        <v>572</v>
      </c>
      <c r="K38" s="114">
        <v>375</v>
      </c>
      <c r="L38" s="114">
        <v>262</v>
      </c>
      <c r="M38" s="114">
        <v>525</v>
      </c>
      <c r="N38" s="114">
        <v>3</v>
      </c>
      <c r="O38" s="114">
        <v>646</v>
      </c>
      <c r="P38" s="114">
        <v>266</v>
      </c>
      <c r="Q38" s="115">
        <v>136</v>
      </c>
      <c r="R38" s="115">
        <v>21</v>
      </c>
      <c r="S38" s="114">
        <v>416</v>
      </c>
    </row>
    <row r="39" spans="1:19" s="187" customFormat="1" ht="12.75" customHeight="1" x14ac:dyDescent="0.25">
      <c r="A39" s="113" t="s">
        <v>76</v>
      </c>
      <c r="B39" s="58" t="s">
        <v>77</v>
      </c>
      <c r="C39" s="114">
        <v>4243</v>
      </c>
      <c r="D39" s="114">
        <v>1009</v>
      </c>
      <c r="E39" s="114">
        <v>11</v>
      </c>
      <c r="F39" s="114">
        <v>1191</v>
      </c>
      <c r="G39" s="114">
        <v>15</v>
      </c>
      <c r="H39" s="114">
        <v>66</v>
      </c>
      <c r="I39" s="114">
        <v>5</v>
      </c>
      <c r="J39" s="114">
        <v>67</v>
      </c>
      <c r="K39" s="114">
        <v>39</v>
      </c>
      <c r="L39" s="114">
        <v>13</v>
      </c>
      <c r="M39" s="114">
        <v>1</v>
      </c>
      <c r="N39" s="114">
        <v>5</v>
      </c>
      <c r="O39" s="114">
        <v>89</v>
      </c>
      <c r="P39" s="114">
        <v>6</v>
      </c>
      <c r="Q39" s="115">
        <v>169</v>
      </c>
      <c r="R39" s="115">
        <v>1529</v>
      </c>
      <c r="S39" s="114">
        <v>28</v>
      </c>
    </row>
    <row r="40" spans="1:19" s="187" customFormat="1" ht="12.75" customHeight="1" x14ac:dyDescent="0.25">
      <c r="A40" s="113" t="s">
        <v>78</v>
      </c>
      <c r="B40" s="58" t="s">
        <v>79</v>
      </c>
      <c r="C40" s="114">
        <v>4717</v>
      </c>
      <c r="D40" s="114">
        <v>7</v>
      </c>
      <c r="E40" s="114">
        <v>339</v>
      </c>
      <c r="F40" s="114">
        <v>2</v>
      </c>
      <c r="G40" s="114">
        <v>287</v>
      </c>
      <c r="H40" s="114">
        <v>1612</v>
      </c>
      <c r="I40" s="114">
        <v>690</v>
      </c>
      <c r="J40" s="114">
        <v>45</v>
      </c>
      <c r="K40" s="114">
        <v>29</v>
      </c>
      <c r="L40" s="114">
        <v>183</v>
      </c>
      <c r="M40" s="114">
        <v>20</v>
      </c>
      <c r="N40" s="114">
        <v>6</v>
      </c>
      <c r="O40" s="114">
        <v>945</v>
      </c>
      <c r="P40" s="114">
        <v>143</v>
      </c>
      <c r="Q40" s="115">
        <v>149</v>
      </c>
      <c r="R40" s="115">
        <v>15</v>
      </c>
      <c r="S40" s="114">
        <v>245</v>
      </c>
    </row>
    <row r="41" spans="1:19" ht="12.75" customHeight="1" x14ac:dyDescent="0.25">
      <c r="A41" s="171"/>
      <c r="B41" s="188"/>
      <c r="C41" s="195">
        <f>C42/C7*100</f>
        <v>0.49698911192747303</v>
      </c>
      <c r="D41" s="169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70"/>
      <c r="R41" s="170"/>
      <c r="S41" s="168"/>
    </row>
    <row r="42" spans="1:19" s="193" customFormat="1" ht="12.75" customHeight="1" x14ac:dyDescent="0.25">
      <c r="A42" s="190" t="s">
        <v>80</v>
      </c>
      <c r="B42" s="194" t="s">
        <v>27</v>
      </c>
      <c r="C42" s="191">
        <f>SUM(C43:C64)</f>
        <v>1871</v>
      </c>
      <c r="D42" s="191">
        <f t="shared" ref="D42:S42" si="5">SUM(D43:D63)</f>
        <v>35</v>
      </c>
      <c r="E42" s="191">
        <f t="shared" si="5"/>
        <v>8</v>
      </c>
      <c r="F42" s="191">
        <f t="shared" si="5"/>
        <v>26</v>
      </c>
      <c r="G42" s="191">
        <f t="shared" si="5"/>
        <v>8</v>
      </c>
      <c r="H42" s="191">
        <f t="shared" si="5"/>
        <v>367</v>
      </c>
      <c r="I42" s="191">
        <f t="shared" si="5"/>
        <v>18</v>
      </c>
      <c r="J42" s="191">
        <f t="shared" si="5"/>
        <v>505</v>
      </c>
      <c r="K42" s="191">
        <f t="shared" si="5"/>
        <v>3</v>
      </c>
      <c r="L42" s="191">
        <f t="shared" si="5"/>
        <v>10</v>
      </c>
      <c r="M42" s="191">
        <f t="shared" si="5"/>
        <v>4</v>
      </c>
      <c r="N42" s="191">
        <f t="shared" si="5"/>
        <v>16</v>
      </c>
      <c r="O42" s="191">
        <f t="shared" si="5"/>
        <v>456</v>
      </c>
      <c r="P42" s="191">
        <f t="shared" si="5"/>
        <v>13</v>
      </c>
      <c r="Q42" s="191">
        <f t="shared" si="5"/>
        <v>291</v>
      </c>
      <c r="R42" s="191">
        <f t="shared" si="5"/>
        <v>18</v>
      </c>
      <c r="S42" s="191">
        <f t="shared" si="5"/>
        <v>87</v>
      </c>
    </row>
    <row r="43" spans="1:19" s="193" customFormat="1" ht="12.75" customHeight="1" x14ac:dyDescent="0.25">
      <c r="A43" s="190" t="s">
        <v>81</v>
      </c>
      <c r="B43" s="63" t="s">
        <v>82</v>
      </c>
      <c r="C43" s="191">
        <v>3</v>
      </c>
      <c r="D43" s="191" t="s">
        <v>30</v>
      </c>
      <c r="E43" s="191" t="s">
        <v>30</v>
      </c>
      <c r="F43" s="191" t="s">
        <v>30</v>
      </c>
      <c r="G43" s="191" t="s">
        <v>30</v>
      </c>
      <c r="H43" s="191" t="s">
        <v>30</v>
      </c>
      <c r="I43" s="191" t="s">
        <v>30</v>
      </c>
      <c r="J43" s="191">
        <v>1</v>
      </c>
      <c r="K43" s="191" t="s">
        <v>30</v>
      </c>
      <c r="L43" s="191" t="s">
        <v>30</v>
      </c>
      <c r="M43" s="191" t="s">
        <v>30</v>
      </c>
      <c r="N43" s="191">
        <v>1</v>
      </c>
      <c r="O43" s="191" t="s">
        <v>30</v>
      </c>
      <c r="P43" s="191" t="s">
        <v>30</v>
      </c>
      <c r="Q43" s="192" t="s">
        <v>30</v>
      </c>
      <c r="R43" s="192" t="s">
        <v>30</v>
      </c>
      <c r="S43" s="191">
        <v>1</v>
      </c>
    </row>
    <row r="44" spans="1:19" s="193" customFormat="1" ht="12.75" customHeight="1" x14ac:dyDescent="0.25">
      <c r="A44" s="190" t="s">
        <v>83</v>
      </c>
      <c r="B44" s="60" t="s">
        <v>84</v>
      </c>
      <c r="C44" s="191">
        <v>15</v>
      </c>
      <c r="D44" s="191">
        <v>1</v>
      </c>
      <c r="E44" s="191" t="s">
        <v>30</v>
      </c>
      <c r="F44" s="191">
        <v>1</v>
      </c>
      <c r="G44" s="191" t="s">
        <v>30</v>
      </c>
      <c r="H44" s="191" t="s">
        <v>30</v>
      </c>
      <c r="I44" s="191">
        <v>1</v>
      </c>
      <c r="J44" s="191">
        <v>2</v>
      </c>
      <c r="K44" s="191" t="s">
        <v>30</v>
      </c>
      <c r="L44" s="191" t="s">
        <v>30</v>
      </c>
      <c r="M44" s="191" t="s">
        <v>30</v>
      </c>
      <c r="N44" s="191" t="s">
        <v>30</v>
      </c>
      <c r="O44" s="191">
        <v>3</v>
      </c>
      <c r="P44" s="191">
        <v>1</v>
      </c>
      <c r="Q44" s="192" t="s">
        <v>30</v>
      </c>
      <c r="R44" s="192">
        <v>2</v>
      </c>
      <c r="S44" s="191">
        <v>4</v>
      </c>
    </row>
    <row r="45" spans="1:19" s="193" customFormat="1" ht="12.75" customHeight="1" x14ac:dyDescent="0.25">
      <c r="A45" s="190" t="s">
        <v>85</v>
      </c>
      <c r="B45" s="60" t="s">
        <v>86</v>
      </c>
      <c r="C45" s="191">
        <v>102</v>
      </c>
      <c r="D45" s="191">
        <v>3</v>
      </c>
      <c r="E45" s="191" t="s">
        <v>30</v>
      </c>
      <c r="F45" s="191">
        <v>2</v>
      </c>
      <c r="G45" s="191">
        <v>2</v>
      </c>
      <c r="H45" s="191">
        <v>3</v>
      </c>
      <c r="I45" s="191">
        <v>2</v>
      </c>
      <c r="J45" s="191">
        <v>81</v>
      </c>
      <c r="K45" s="191" t="s">
        <v>30</v>
      </c>
      <c r="L45" s="191" t="s">
        <v>30</v>
      </c>
      <c r="M45" s="191">
        <v>2</v>
      </c>
      <c r="N45" s="191">
        <v>2</v>
      </c>
      <c r="O45" s="191">
        <v>2</v>
      </c>
      <c r="P45" s="191" t="s">
        <v>30</v>
      </c>
      <c r="Q45" s="192">
        <v>2</v>
      </c>
      <c r="R45" s="192">
        <v>1</v>
      </c>
      <c r="S45" s="191" t="s">
        <v>30</v>
      </c>
    </row>
    <row r="46" spans="1:19" s="193" customFormat="1" ht="12.75" customHeight="1" x14ac:dyDescent="0.25">
      <c r="A46" s="190" t="s">
        <v>239</v>
      </c>
      <c r="B46" s="60" t="s">
        <v>88</v>
      </c>
      <c r="C46" s="191">
        <v>3</v>
      </c>
      <c r="D46" s="191">
        <v>1</v>
      </c>
      <c r="E46" s="191" t="s">
        <v>30</v>
      </c>
      <c r="F46" s="191" t="s">
        <v>30</v>
      </c>
      <c r="G46" s="191" t="s">
        <v>30</v>
      </c>
      <c r="H46" s="191" t="s">
        <v>30</v>
      </c>
      <c r="I46" s="191" t="s">
        <v>30</v>
      </c>
      <c r="J46" s="191">
        <v>2</v>
      </c>
      <c r="K46" s="191" t="s">
        <v>30</v>
      </c>
      <c r="L46" s="191" t="s">
        <v>30</v>
      </c>
      <c r="M46" s="191" t="s">
        <v>30</v>
      </c>
      <c r="N46" s="191" t="s">
        <v>30</v>
      </c>
      <c r="O46" s="191" t="s">
        <v>30</v>
      </c>
      <c r="P46" s="191" t="s">
        <v>30</v>
      </c>
      <c r="Q46" s="192" t="s">
        <v>30</v>
      </c>
      <c r="R46" s="192" t="s">
        <v>30</v>
      </c>
      <c r="S46" s="191" t="s">
        <v>30</v>
      </c>
    </row>
    <row r="47" spans="1:19" s="193" customFormat="1" ht="12.75" customHeight="1" x14ac:dyDescent="0.25">
      <c r="A47" s="190" t="s">
        <v>89</v>
      </c>
      <c r="B47" s="67" t="s">
        <v>90</v>
      </c>
      <c r="C47" s="191">
        <v>57</v>
      </c>
      <c r="D47" s="191" t="s">
        <v>30</v>
      </c>
      <c r="E47" s="191" t="s">
        <v>30</v>
      </c>
      <c r="F47" s="191" t="s">
        <v>30</v>
      </c>
      <c r="G47" s="191" t="s">
        <v>30</v>
      </c>
      <c r="H47" s="191">
        <v>3</v>
      </c>
      <c r="I47" s="191" t="s">
        <v>30</v>
      </c>
      <c r="J47" s="191">
        <v>25</v>
      </c>
      <c r="K47" s="191" t="s">
        <v>30</v>
      </c>
      <c r="L47" s="191" t="s">
        <v>30</v>
      </c>
      <c r="M47" s="191" t="s">
        <v>30</v>
      </c>
      <c r="N47" s="191" t="s">
        <v>30</v>
      </c>
      <c r="O47" s="191">
        <v>12</v>
      </c>
      <c r="P47" s="191" t="s">
        <v>30</v>
      </c>
      <c r="Q47" s="192">
        <v>8</v>
      </c>
      <c r="R47" s="192" t="s">
        <v>30</v>
      </c>
      <c r="S47" s="191">
        <v>9</v>
      </c>
    </row>
    <row r="48" spans="1:19" s="193" customFormat="1" ht="12.75" customHeight="1" x14ac:dyDescent="0.25">
      <c r="A48" s="190" t="s">
        <v>91</v>
      </c>
      <c r="B48" s="67" t="s">
        <v>92</v>
      </c>
      <c r="C48" s="191">
        <v>379</v>
      </c>
      <c r="D48" s="191">
        <v>4</v>
      </c>
      <c r="E48" s="191" t="s">
        <v>30</v>
      </c>
      <c r="F48" s="191">
        <v>2</v>
      </c>
      <c r="G48" s="191">
        <v>1</v>
      </c>
      <c r="H48" s="191">
        <v>3</v>
      </c>
      <c r="I48" s="191">
        <v>2</v>
      </c>
      <c r="J48" s="191">
        <v>194</v>
      </c>
      <c r="K48" s="191" t="s">
        <v>30</v>
      </c>
      <c r="L48" s="191" t="s">
        <v>30</v>
      </c>
      <c r="M48" s="191" t="s">
        <v>30</v>
      </c>
      <c r="N48" s="191">
        <v>2</v>
      </c>
      <c r="O48" s="191">
        <v>94</v>
      </c>
      <c r="P48" s="191">
        <v>3</v>
      </c>
      <c r="Q48" s="192">
        <v>74</v>
      </c>
      <c r="R48" s="192" t="s">
        <v>30</v>
      </c>
      <c r="S48" s="191" t="s">
        <v>30</v>
      </c>
    </row>
    <row r="49" spans="1:19" s="193" customFormat="1" ht="12.75" customHeight="1" x14ac:dyDescent="0.25">
      <c r="A49" s="190" t="s">
        <v>93</v>
      </c>
      <c r="B49" s="67" t="s">
        <v>94</v>
      </c>
      <c r="C49" s="191">
        <v>5</v>
      </c>
      <c r="D49" s="191" t="s">
        <v>30</v>
      </c>
      <c r="E49" s="191" t="s">
        <v>30</v>
      </c>
      <c r="F49" s="191" t="s">
        <v>30</v>
      </c>
      <c r="G49" s="191" t="s">
        <v>30</v>
      </c>
      <c r="H49" s="191">
        <v>1</v>
      </c>
      <c r="I49" s="191" t="s">
        <v>30</v>
      </c>
      <c r="J49" s="191">
        <v>1</v>
      </c>
      <c r="K49" s="191" t="s">
        <v>30</v>
      </c>
      <c r="L49" s="191" t="s">
        <v>30</v>
      </c>
      <c r="M49" s="191" t="s">
        <v>30</v>
      </c>
      <c r="N49" s="191">
        <v>1</v>
      </c>
      <c r="O49" s="191">
        <v>2</v>
      </c>
      <c r="P49" s="191" t="s">
        <v>30</v>
      </c>
      <c r="Q49" s="192" t="s">
        <v>30</v>
      </c>
      <c r="R49" s="192" t="s">
        <v>30</v>
      </c>
      <c r="S49" s="191" t="s">
        <v>30</v>
      </c>
    </row>
    <row r="50" spans="1:19" s="193" customFormat="1" ht="12.75" customHeight="1" x14ac:dyDescent="0.25">
      <c r="A50" s="190" t="s">
        <v>95</v>
      </c>
      <c r="B50" s="67" t="s">
        <v>96</v>
      </c>
      <c r="C50" s="191">
        <v>51</v>
      </c>
      <c r="D50" s="191">
        <v>14</v>
      </c>
      <c r="E50" s="191" t="s">
        <v>30</v>
      </c>
      <c r="F50" s="191">
        <v>12</v>
      </c>
      <c r="G50" s="191">
        <v>2</v>
      </c>
      <c r="H50" s="191" t="s">
        <v>30</v>
      </c>
      <c r="I50" s="191" t="s">
        <v>30</v>
      </c>
      <c r="J50" s="191">
        <v>2</v>
      </c>
      <c r="K50" s="191" t="s">
        <v>30</v>
      </c>
      <c r="L50" s="191" t="s">
        <v>30</v>
      </c>
      <c r="M50" s="191" t="s">
        <v>30</v>
      </c>
      <c r="N50" s="191" t="s">
        <v>30</v>
      </c>
      <c r="O50" s="191">
        <v>5</v>
      </c>
      <c r="P50" s="191" t="s">
        <v>30</v>
      </c>
      <c r="Q50" s="192">
        <v>11</v>
      </c>
      <c r="R50" s="192">
        <v>5</v>
      </c>
      <c r="S50" s="191" t="s">
        <v>30</v>
      </c>
    </row>
    <row r="51" spans="1:19" s="193" customFormat="1" ht="12.75" customHeight="1" x14ac:dyDescent="0.25">
      <c r="A51" s="190" t="s">
        <v>99</v>
      </c>
      <c r="B51" s="67" t="s">
        <v>100</v>
      </c>
      <c r="C51" s="191">
        <v>10</v>
      </c>
      <c r="D51" s="191">
        <v>3</v>
      </c>
      <c r="E51" s="191">
        <v>1</v>
      </c>
      <c r="F51" s="191" t="s">
        <v>30</v>
      </c>
      <c r="G51" s="191" t="s">
        <v>30</v>
      </c>
      <c r="H51" s="191">
        <v>1</v>
      </c>
      <c r="I51" s="191" t="s">
        <v>30</v>
      </c>
      <c r="J51" s="191">
        <v>2</v>
      </c>
      <c r="K51" s="191" t="s">
        <v>30</v>
      </c>
      <c r="L51" s="191" t="s">
        <v>30</v>
      </c>
      <c r="M51" s="191" t="s">
        <v>30</v>
      </c>
      <c r="N51" s="191" t="s">
        <v>30</v>
      </c>
      <c r="O51" s="191" t="s">
        <v>30</v>
      </c>
      <c r="P51" s="191" t="s">
        <v>30</v>
      </c>
      <c r="Q51" s="192">
        <v>2</v>
      </c>
      <c r="R51" s="192" t="s">
        <v>30</v>
      </c>
      <c r="S51" s="191">
        <v>1</v>
      </c>
    </row>
    <row r="52" spans="1:19" s="193" customFormat="1" ht="12.75" customHeight="1" x14ac:dyDescent="0.25">
      <c r="A52" s="190" t="s">
        <v>101</v>
      </c>
      <c r="B52" s="67" t="s">
        <v>102</v>
      </c>
      <c r="C52" s="191">
        <v>430</v>
      </c>
      <c r="D52" s="191">
        <v>2</v>
      </c>
      <c r="E52" s="191">
        <v>1</v>
      </c>
      <c r="F52" s="191">
        <v>3</v>
      </c>
      <c r="G52" s="191">
        <v>1</v>
      </c>
      <c r="H52" s="191">
        <v>2</v>
      </c>
      <c r="I52" s="191">
        <v>2</v>
      </c>
      <c r="J52" s="191">
        <v>15</v>
      </c>
      <c r="K52" s="191">
        <v>1</v>
      </c>
      <c r="L52" s="191">
        <v>3</v>
      </c>
      <c r="M52" s="191">
        <v>1</v>
      </c>
      <c r="N52" s="191">
        <v>2</v>
      </c>
      <c r="O52" s="191">
        <v>215</v>
      </c>
      <c r="P52" s="191">
        <v>3</v>
      </c>
      <c r="Q52" s="192">
        <v>159</v>
      </c>
      <c r="R52" s="192">
        <v>2</v>
      </c>
      <c r="S52" s="191">
        <v>18</v>
      </c>
    </row>
    <row r="53" spans="1:19" s="193" customFormat="1" ht="12.75" customHeight="1" x14ac:dyDescent="0.25">
      <c r="A53" s="190" t="s">
        <v>103</v>
      </c>
      <c r="B53" s="67" t="s">
        <v>104</v>
      </c>
      <c r="C53" s="191">
        <v>138</v>
      </c>
      <c r="D53" s="191">
        <v>4</v>
      </c>
      <c r="E53" s="191" t="s">
        <v>30</v>
      </c>
      <c r="F53" s="191">
        <v>3</v>
      </c>
      <c r="G53" s="191">
        <v>1</v>
      </c>
      <c r="H53" s="191">
        <v>2</v>
      </c>
      <c r="I53" s="191">
        <v>4</v>
      </c>
      <c r="J53" s="191">
        <v>43</v>
      </c>
      <c r="K53" s="191">
        <v>1</v>
      </c>
      <c r="L53" s="191">
        <v>2</v>
      </c>
      <c r="M53" s="191" t="s">
        <v>30</v>
      </c>
      <c r="N53" s="191">
        <v>1</v>
      </c>
      <c r="O53" s="191">
        <v>32</v>
      </c>
      <c r="P53" s="191">
        <v>3</v>
      </c>
      <c r="Q53" s="192">
        <v>2</v>
      </c>
      <c r="R53" s="192">
        <v>3</v>
      </c>
      <c r="S53" s="191">
        <v>37</v>
      </c>
    </row>
    <row r="54" spans="1:19" s="193" customFormat="1" ht="12.75" customHeight="1" x14ac:dyDescent="0.25">
      <c r="A54" s="190" t="s">
        <v>105</v>
      </c>
      <c r="B54" s="67" t="s">
        <v>106</v>
      </c>
      <c r="C54" s="191">
        <v>5</v>
      </c>
      <c r="D54" s="191" t="s">
        <v>30</v>
      </c>
      <c r="E54" s="191" t="s">
        <v>30</v>
      </c>
      <c r="F54" s="191" t="s">
        <v>30</v>
      </c>
      <c r="G54" s="191" t="s">
        <v>30</v>
      </c>
      <c r="H54" s="191" t="s">
        <v>30</v>
      </c>
      <c r="I54" s="191" t="s">
        <v>30</v>
      </c>
      <c r="J54" s="191">
        <v>2</v>
      </c>
      <c r="K54" s="191" t="s">
        <v>30</v>
      </c>
      <c r="L54" s="191" t="s">
        <v>30</v>
      </c>
      <c r="M54" s="191" t="s">
        <v>30</v>
      </c>
      <c r="N54" s="191">
        <v>2</v>
      </c>
      <c r="O54" s="191" t="s">
        <v>30</v>
      </c>
      <c r="P54" s="191" t="s">
        <v>30</v>
      </c>
      <c r="Q54" s="192" t="s">
        <v>30</v>
      </c>
      <c r="R54" s="192" t="s">
        <v>30</v>
      </c>
      <c r="S54" s="191">
        <v>1</v>
      </c>
    </row>
    <row r="55" spans="1:19" s="193" customFormat="1" ht="12.75" customHeight="1" x14ac:dyDescent="0.25">
      <c r="A55" s="190" t="s">
        <v>107</v>
      </c>
      <c r="B55" s="67" t="s">
        <v>108</v>
      </c>
      <c r="C55" s="191">
        <v>3</v>
      </c>
      <c r="D55" s="191" t="s">
        <v>30</v>
      </c>
      <c r="E55" s="191" t="s">
        <v>30</v>
      </c>
      <c r="F55" s="191" t="s">
        <v>30</v>
      </c>
      <c r="G55" s="191" t="s">
        <v>30</v>
      </c>
      <c r="H55" s="191" t="s">
        <v>30</v>
      </c>
      <c r="I55" s="191" t="s">
        <v>30</v>
      </c>
      <c r="J55" s="191">
        <v>1</v>
      </c>
      <c r="K55" s="191" t="s">
        <v>30</v>
      </c>
      <c r="L55" s="191" t="s">
        <v>30</v>
      </c>
      <c r="M55" s="191" t="s">
        <v>30</v>
      </c>
      <c r="N55" s="191">
        <v>1</v>
      </c>
      <c r="O55" s="191" t="s">
        <v>30</v>
      </c>
      <c r="P55" s="191" t="s">
        <v>30</v>
      </c>
      <c r="Q55" s="192" t="s">
        <v>30</v>
      </c>
      <c r="R55" s="192">
        <v>1</v>
      </c>
      <c r="S55" s="191" t="s">
        <v>30</v>
      </c>
    </row>
    <row r="56" spans="1:19" s="193" customFormat="1" ht="12.75" customHeight="1" x14ac:dyDescent="0.25">
      <c r="A56" s="190" t="s">
        <v>109</v>
      </c>
      <c r="B56" s="67" t="s">
        <v>110</v>
      </c>
      <c r="C56" s="191">
        <v>15</v>
      </c>
      <c r="D56" s="191" t="s">
        <v>30</v>
      </c>
      <c r="E56" s="191" t="s">
        <v>30</v>
      </c>
      <c r="F56" s="191" t="s">
        <v>30</v>
      </c>
      <c r="G56" s="191" t="s">
        <v>30</v>
      </c>
      <c r="H56" s="191">
        <v>4</v>
      </c>
      <c r="I56" s="191">
        <v>1</v>
      </c>
      <c r="J56" s="191">
        <v>4</v>
      </c>
      <c r="K56" s="191" t="s">
        <v>30</v>
      </c>
      <c r="L56" s="191">
        <v>1</v>
      </c>
      <c r="M56" s="191" t="s">
        <v>30</v>
      </c>
      <c r="N56" s="191" t="s">
        <v>30</v>
      </c>
      <c r="O56" s="191">
        <v>3</v>
      </c>
      <c r="P56" s="191" t="s">
        <v>30</v>
      </c>
      <c r="Q56" s="192">
        <v>2</v>
      </c>
      <c r="R56" s="192" t="s">
        <v>30</v>
      </c>
      <c r="S56" s="191" t="s">
        <v>30</v>
      </c>
    </row>
    <row r="57" spans="1:19" s="193" customFormat="1" ht="12.75" customHeight="1" x14ac:dyDescent="0.25">
      <c r="A57" s="190" t="s">
        <v>111</v>
      </c>
      <c r="B57" s="67" t="s">
        <v>112</v>
      </c>
      <c r="C57" s="191">
        <v>2</v>
      </c>
      <c r="D57" s="191" t="s">
        <v>30</v>
      </c>
      <c r="E57" s="191" t="s">
        <v>30</v>
      </c>
      <c r="F57" s="191" t="s">
        <v>30</v>
      </c>
      <c r="G57" s="191" t="s">
        <v>30</v>
      </c>
      <c r="H57" s="191" t="s">
        <v>30</v>
      </c>
      <c r="I57" s="191" t="s">
        <v>30</v>
      </c>
      <c r="J57" s="191">
        <v>1</v>
      </c>
      <c r="K57" s="191" t="s">
        <v>30</v>
      </c>
      <c r="L57" s="191" t="s">
        <v>30</v>
      </c>
      <c r="M57" s="191" t="s">
        <v>30</v>
      </c>
      <c r="N57" s="191" t="s">
        <v>30</v>
      </c>
      <c r="O57" s="191" t="s">
        <v>30</v>
      </c>
      <c r="P57" s="191" t="s">
        <v>30</v>
      </c>
      <c r="Q57" s="192">
        <v>1</v>
      </c>
      <c r="R57" s="192" t="s">
        <v>30</v>
      </c>
      <c r="S57" s="191" t="s">
        <v>30</v>
      </c>
    </row>
    <row r="58" spans="1:19" s="193" customFormat="1" ht="12.75" customHeight="1" x14ac:dyDescent="0.25">
      <c r="A58" s="190" t="s">
        <v>113</v>
      </c>
      <c r="B58" s="67" t="s">
        <v>114</v>
      </c>
      <c r="C58" s="191">
        <v>6</v>
      </c>
      <c r="D58" s="191" t="s">
        <v>30</v>
      </c>
      <c r="E58" s="191" t="s">
        <v>30</v>
      </c>
      <c r="F58" s="191" t="s">
        <v>30</v>
      </c>
      <c r="G58" s="191" t="s">
        <v>30</v>
      </c>
      <c r="H58" s="191">
        <v>1</v>
      </c>
      <c r="I58" s="191">
        <v>1</v>
      </c>
      <c r="J58" s="191">
        <v>1</v>
      </c>
      <c r="K58" s="191" t="s">
        <v>30</v>
      </c>
      <c r="L58" s="191" t="s">
        <v>30</v>
      </c>
      <c r="M58" s="191" t="s">
        <v>30</v>
      </c>
      <c r="N58" s="191" t="s">
        <v>30</v>
      </c>
      <c r="O58" s="191">
        <v>2</v>
      </c>
      <c r="P58" s="191" t="s">
        <v>30</v>
      </c>
      <c r="Q58" s="192">
        <v>1</v>
      </c>
      <c r="R58" s="192" t="s">
        <v>30</v>
      </c>
      <c r="S58" s="191" t="s">
        <v>30</v>
      </c>
    </row>
    <row r="59" spans="1:19" s="193" customFormat="1" ht="12.75" customHeight="1" x14ac:dyDescent="0.25">
      <c r="A59" s="190" t="s">
        <v>117</v>
      </c>
      <c r="B59" s="67" t="s">
        <v>118</v>
      </c>
      <c r="C59" s="191">
        <v>53</v>
      </c>
      <c r="D59" s="191" t="s">
        <v>30</v>
      </c>
      <c r="E59" s="191">
        <v>1</v>
      </c>
      <c r="F59" s="191">
        <v>1</v>
      </c>
      <c r="G59" s="191" t="s">
        <v>30</v>
      </c>
      <c r="H59" s="191">
        <v>9</v>
      </c>
      <c r="I59" s="191">
        <v>2</v>
      </c>
      <c r="J59" s="191">
        <v>6</v>
      </c>
      <c r="K59" s="191">
        <v>1</v>
      </c>
      <c r="L59" s="191" t="s">
        <v>30</v>
      </c>
      <c r="M59" s="191" t="s">
        <v>30</v>
      </c>
      <c r="N59" s="191" t="s">
        <v>30</v>
      </c>
      <c r="O59" s="191">
        <v>26</v>
      </c>
      <c r="P59" s="191" t="s">
        <v>30</v>
      </c>
      <c r="Q59" s="192">
        <v>5</v>
      </c>
      <c r="R59" s="192">
        <v>1</v>
      </c>
      <c r="S59" s="191">
        <v>1</v>
      </c>
    </row>
    <row r="60" spans="1:19" s="193" customFormat="1" ht="12.75" customHeight="1" x14ac:dyDescent="0.25">
      <c r="A60" s="190" t="s">
        <v>119</v>
      </c>
      <c r="B60" s="67" t="s">
        <v>120</v>
      </c>
      <c r="C60" s="191">
        <v>3</v>
      </c>
      <c r="D60" s="191" t="s">
        <v>30</v>
      </c>
      <c r="E60" s="191" t="s">
        <v>30</v>
      </c>
      <c r="F60" s="191" t="s">
        <v>30</v>
      </c>
      <c r="G60" s="191" t="s">
        <v>30</v>
      </c>
      <c r="H60" s="191" t="s">
        <v>30</v>
      </c>
      <c r="I60" s="191" t="s">
        <v>30</v>
      </c>
      <c r="J60" s="191">
        <v>3</v>
      </c>
      <c r="K60" s="191" t="s">
        <v>30</v>
      </c>
      <c r="L60" s="191" t="s">
        <v>30</v>
      </c>
      <c r="M60" s="191" t="s">
        <v>30</v>
      </c>
      <c r="N60" s="191" t="s">
        <v>30</v>
      </c>
      <c r="O60" s="191" t="s">
        <v>30</v>
      </c>
      <c r="P60" s="191" t="s">
        <v>30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5">
      <c r="A61" s="190" t="s">
        <v>121</v>
      </c>
      <c r="B61" s="67" t="s">
        <v>122</v>
      </c>
      <c r="C61" s="191">
        <v>203</v>
      </c>
      <c r="D61" s="191">
        <v>3</v>
      </c>
      <c r="E61" s="191">
        <v>1</v>
      </c>
      <c r="F61" s="191">
        <v>2</v>
      </c>
      <c r="G61" s="191" t="s">
        <v>30</v>
      </c>
      <c r="H61" s="191">
        <v>28</v>
      </c>
      <c r="I61" s="191">
        <v>3</v>
      </c>
      <c r="J61" s="191">
        <v>85</v>
      </c>
      <c r="K61" s="191" t="s">
        <v>30</v>
      </c>
      <c r="L61" s="191">
        <v>3</v>
      </c>
      <c r="M61" s="191">
        <v>1</v>
      </c>
      <c r="N61" s="191">
        <v>2</v>
      </c>
      <c r="O61" s="191">
        <v>57</v>
      </c>
      <c r="P61" s="191">
        <v>1</v>
      </c>
      <c r="Q61" s="192" t="s">
        <v>30</v>
      </c>
      <c r="R61" s="192">
        <v>3</v>
      </c>
      <c r="S61" s="191">
        <v>14</v>
      </c>
    </row>
    <row r="62" spans="1:19" s="193" customFormat="1" ht="12.75" customHeight="1" x14ac:dyDescent="0.25">
      <c r="A62" s="190" t="s">
        <v>125</v>
      </c>
      <c r="B62" s="67" t="s">
        <v>126</v>
      </c>
      <c r="C62" s="191">
        <v>3</v>
      </c>
      <c r="D62" s="191" t="s">
        <v>30</v>
      </c>
      <c r="E62" s="191">
        <v>2</v>
      </c>
      <c r="F62" s="191" t="s">
        <v>30</v>
      </c>
      <c r="G62" s="191">
        <v>1</v>
      </c>
      <c r="H62" s="191" t="s">
        <v>30</v>
      </c>
      <c r="I62" s="191" t="s">
        <v>30</v>
      </c>
      <c r="J62" s="191" t="s">
        <v>30</v>
      </c>
      <c r="K62" s="191" t="s">
        <v>30</v>
      </c>
      <c r="L62" s="191" t="s">
        <v>30</v>
      </c>
      <c r="M62" s="191" t="s">
        <v>30</v>
      </c>
      <c r="N62" s="191" t="s">
        <v>30</v>
      </c>
      <c r="O62" s="191" t="s">
        <v>30</v>
      </c>
      <c r="P62" s="191" t="s">
        <v>30</v>
      </c>
      <c r="Q62" s="192" t="s">
        <v>30</v>
      </c>
      <c r="R62" s="192" t="s">
        <v>30</v>
      </c>
      <c r="S62" s="191" t="s">
        <v>30</v>
      </c>
    </row>
    <row r="63" spans="1:19" s="193" customFormat="1" ht="12.75" customHeight="1" x14ac:dyDescent="0.25">
      <c r="A63" s="190" t="s">
        <v>129</v>
      </c>
      <c r="B63" s="67" t="s">
        <v>130</v>
      </c>
      <c r="C63" s="191">
        <v>379</v>
      </c>
      <c r="D63" s="191" t="s">
        <v>30</v>
      </c>
      <c r="E63" s="191">
        <v>2</v>
      </c>
      <c r="F63" s="191" t="s">
        <v>30</v>
      </c>
      <c r="G63" s="191" t="s">
        <v>30</v>
      </c>
      <c r="H63" s="191">
        <v>310</v>
      </c>
      <c r="I63" s="191" t="s">
        <v>30</v>
      </c>
      <c r="J63" s="191">
        <v>34</v>
      </c>
      <c r="K63" s="191" t="s">
        <v>30</v>
      </c>
      <c r="L63" s="191">
        <v>1</v>
      </c>
      <c r="M63" s="191" t="s">
        <v>30</v>
      </c>
      <c r="N63" s="191">
        <v>2</v>
      </c>
      <c r="O63" s="191">
        <v>3</v>
      </c>
      <c r="P63" s="191">
        <v>2</v>
      </c>
      <c r="Q63" s="192">
        <v>24</v>
      </c>
      <c r="R63" s="192" t="s">
        <v>30</v>
      </c>
      <c r="S63" s="191">
        <v>1</v>
      </c>
    </row>
    <row r="64" spans="1:19" s="193" customFormat="1" ht="12.75" customHeight="1" x14ac:dyDescent="0.25">
      <c r="A64" s="62" t="s">
        <v>131</v>
      </c>
      <c r="B64" s="210" t="s">
        <v>132</v>
      </c>
      <c r="C64" s="146">
        <v>6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 t="s">
        <v>30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>
        <v>6</v>
      </c>
      <c r="R64" s="122" t="s">
        <v>30</v>
      </c>
      <c r="S64" s="120" t="s">
        <v>30</v>
      </c>
    </row>
    <row r="65" spans="1:19" ht="12.75" customHeight="1" x14ac:dyDescent="0.25">
      <c r="A65" s="172"/>
      <c r="B65" s="172"/>
      <c r="C65" s="168"/>
      <c r="D65" s="169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70"/>
      <c r="R65" s="170"/>
      <c r="S65" s="168"/>
    </row>
    <row r="66" spans="1:19" ht="12.75" customHeight="1" x14ac:dyDescent="0.25">
      <c r="A66" s="172"/>
      <c r="B66" s="172"/>
      <c r="C66" s="168"/>
      <c r="D66" s="169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70"/>
      <c r="R66" s="170"/>
      <c r="S66" s="168"/>
    </row>
    <row r="67" spans="1:19" ht="12.75" customHeight="1" x14ac:dyDescent="0.25">
      <c r="A67" s="172"/>
      <c r="B67" s="172"/>
      <c r="C67" s="168"/>
      <c r="D67" s="169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70"/>
      <c r="R67" s="170"/>
      <c r="S67" s="168"/>
    </row>
    <row r="68" spans="1:19" ht="12.75" customHeight="1" x14ac:dyDescent="0.25">
      <c r="A68" s="172"/>
      <c r="B68" s="172"/>
      <c r="C68" s="168"/>
      <c r="D68" s="169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70"/>
      <c r="R68" s="170"/>
      <c r="S68" s="168"/>
    </row>
    <row r="69" spans="1:19" ht="12.75" customHeight="1" x14ac:dyDescent="0.25">
      <c r="A69" s="172"/>
      <c r="B69" s="172"/>
      <c r="C69" s="168"/>
      <c r="D69" s="169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70"/>
      <c r="R69" s="170"/>
      <c r="S69" s="168"/>
    </row>
    <row r="70" spans="1:19" ht="12.75" customHeight="1" x14ac:dyDescent="0.25">
      <c r="A70" s="172"/>
      <c r="B70" s="172"/>
      <c r="C70" s="168"/>
      <c r="D70" s="169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70"/>
      <c r="R70" s="170"/>
      <c r="S70" s="168"/>
    </row>
    <row r="71" spans="1:19" ht="12.75" customHeight="1" x14ac:dyDescent="0.25">
      <c r="A71" s="172"/>
      <c r="B71" s="172"/>
      <c r="C71" s="168"/>
      <c r="D71" s="169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5">
      <c r="A72" s="172"/>
      <c r="B72" s="172"/>
      <c r="C72" s="168"/>
      <c r="D72" s="169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5">
      <c r="A73" s="172"/>
      <c r="B73" s="172"/>
      <c r="C73" s="168"/>
      <c r="D73" s="169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5">
      <c r="A74" s="172"/>
      <c r="B74" s="172"/>
      <c r="C74" s="168"/>
      <c r="D74" s="169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5">
      <c r="A75" s="172"/>
      <c r="B75" s="172"/>
      <c r="C75" s="168"/>
      <c r="D75" s="169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5">
      <c r="A76" s="172"/>
      <c r="B76" s="172"/>
      <c r="C76" s="168"/>
      <c r="D76" s="169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5">
      <c r="A77" s="172"/>
      <c r="B77" s="172"/>
      <c r="C77" s="168"/>
      <c r="D77" s="169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5">
      <c r="A78" s="172"/>
      <c r="B78" s="172"/>
      <c r="C78" s="168"/>
      <c r="D78" s="169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5">
      <c r="A79" s="172"/>
      <c r="B79" s="172"/>
      <c r="C79" s="168"/>
      <c r="D79" s="169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5">
      <c r="A80" s="172"/>
      <c r="B80" s="172"/>
      <c r="C80" s="168"/>
      <c r="D80" s="169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5">
      <c r="A81" s="172"/>
      <c r="B81" s="172"/>
      <c r="C81" s="168"/>
      <c r="D81" s="169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5">
      <c r="A82" s="172"/>
      <c r="B82" s="172"/>
      <c r="C82" s="168"/>
      <c r="D82" s="169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5">
      <c r="A83" s="172"/>
      <c r="B83" s="172"/>
      <c r="C83" s="168"/>
      <c r="D83" s="169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5">
      <c r="A84" s="172"/>
      <c r="B84" s="172"/>
      <c r="C84" s="168"/>
      <c r="D84" s="169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5">
      <c r="A85" s="172"/>
      <c r="B85" s="172"/>
      <c r="C85" s="168"/>
      <c r="D85" s="169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5">
      <c r="A86" s="172"/>
      <c r="B86" s="172"/>
      <c r="C86" s="168"/>
      <c r="D86" s="169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5">
      <c r="A87" s="172"/>
      <c r="B87" s="172"/>
      <c r="C87" s="168"/>
      <c r="D87" s="169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5">
      <c r="A88" s="172"/>
      <c r="B88" s="172"/>
      <c r="C88" s="168"/>
      <c r="D88" s="169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5">
      <c r="A89" s="172"/>
      <c r="B89" s="172"/>
      <c r="C89" s="168"/>
      <c r="D89" s="169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5">
      <c r="A90" s="172"/>
      <c r="B90" s="172"/>
      <c r="C90" s="168"/>
      <c r="D90" s="169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5">
      <c r="A91" s="172"/>
      <c r="B91" s="172"/>
      <c r="C91" s="168"/>
      <c r="D91" s="169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5">
      <c r="A92" s="172"/>
      <c r="B92" s="172"/>
      <c r="C92" s="168"/>
      <c r="D92" s="169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5">
      <c r="A93" s="172"/>
      <c r="B93" s="172"/>
      <c r="C93" s="168"/>
      <c r="D93" s="169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5">
      <c r="A94" s="172"/>
      <c r="B94" s="172"/>
      <c r="C94" s="168"/>
      <c r="D94" s="169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5">
      <c r="A95" s="172"/>
      <c r="B95" s="172"/>
      <c r="C95" s="168"/>
      <c r="D95" s="169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5">
      <c r="A96" s="172"/>
      <c r="B96" s="172"/>
      <c r="C96" s="168"/>
      <c r="D96" s="169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5">
      <c r="A97" s="172"/>
      <c r="B97" s="172"/>
      <c r="C97" s="168"/>
      <c r="D97" s="169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5">
      <c r="A98" s="172"/>
      <c r="B98" s="172"/>
      <c r="C98" s="168"/>
      <c r="D98" s="169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5">
      <c r="A99" s="172"/>
      <c r="B99" s="172"/>
      <c r="C99" s="168"/>
      <c r="D99" s="169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5">
      <c r="A100" s="172"/>
      <c r="B100" s="172"/>
      <c r="C100" s="168"/>
      <c r="D100" s="169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5">
      <c r="A101" s="172"/>
      <c r="B101" s="172"/>
      <c r="C101" s="168"/>
      <c r="D101" s="169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5">
      <c r="A102" s="172"/>
      <c r="B102" s="172"/>
      <c r="C102" s="168"/>
      <c r="D102" s="169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5">
      <c r="A103" s="172"/>
      <c r="B103" s="172"/>
      <c r="C103" s="168"/>
      <c r="D103" s="169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5">
      <c r="A104" s="172"/>
      <c r="B104" s="172"/>
      <c r="C104" s="168"/>
      <c r="D104" s="169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5">
      <c r="A105" s="172"/>
      <c r="B105" s="172"/>
      <c r="C105" s="168"/>
      <c r="D105" s="169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5">
      <c r="A106" s="172"/>
      <c r="B106" s="172"/>
      <c r="C106" s="168"/>
      <c r="D106" s="169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5">
      <c r="A107" s="172"/>
      <c r="B107" s="172"/>
      <c r="C107" s="168"/>
      <c r="D107" s="169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5">
      <c r="A108" s="172"/>
      <c r="B108" s="172"/>
      <c r="C108" s="168"/>
      <c r="D108" s="169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5">
      <c r="A109" s="172"/>
      <c r="B109" s="172"/>
      <c r="C109" s="168"/>
      <c r="D109" s="169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5">
      <c r="A110" s="172"/>
      <c r="B110" s="172"/>
      <c r="C110" s="168"/>
      <c r="D110" s="169"/>
      <c r="E110" s="168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5">
      <c r="A111" s="172"/>
      <c r="B111" s="172"/>
      <c r="C111" s="168"/>
      <c r="D111" s="169"/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5">
      <c r="A112" s="172"/>
      <c r="B112" s="172"/>
      <c r="C112" s="168"/>
      <c r="D112" s="169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5">
      <c r="A113" s="172"/>
      <c r="B113" s="172"/>
      <c r="C113" s="168"/>
      <c r="D113" s="169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5">
      <c r="A114" s="172"/>
      <c r="B114" s="172"/>
      <c r="C114" s="168"/>
      <c r="D114" s="169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5">
      <c r="A115" s="172"/>
      <c r="B115" s="172"/>
      <c r="C115" s="168"/>
      <c r="D115" s="169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5">
      <c r="A116" s="172"/>
      <c r="B116" s="172"/>
      <c r="C116" s="168"/>
      <c r="D116" s="169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5">
      <c r="A117" s="172"/>
      <c r="B117" s="172"/>
      <c r="C117" s="168"/>
      <c r="D117" s="169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5">
      <c r="A118" s="172"/>
      <c r="B118" s="172"/>
      <c r="C118" s="168"/>
      <c r="D118" s="169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5">
      <c r="A119" s="172"/>
      <c r="B119" s="172"/>
      <c r="C119" s="168"/>
      <c r="D119" s="169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5">
      <c r="A120" s="172"/>
      <c r="B120" s="172"/>
      <c r="C120" s="168"/>
      <c r="D120" s="169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5">
      <c r="A121" s="172"/>
      <c r="B121" s="172"/>
      <c r="C121" s="168"/>
      <c r="D121" s="169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5">
      <c r="A122" s="172"/>
      <c r="B122" s="172"/>
      <c r="C122" s="168"/>
      <c r="D122" s="169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5">
      <c r="A123" s="172"/>
      <c r="B123" s="172"/>
      <c r="C123" s="168"/>
      <c r="D123" s="169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5">
      <c r="A124" s="172"/>
      <c r="B124" s="172"/>
      <c r="C124" s="168"/>
      <c r="D124" s="169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5">
      <c r="A125" s="172"/>
      <c r="B125" s="172"/>
      <c r="C125" s="168"/>
      <c r="D125" s="169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5">
      <c r="A126" s="172"/>
      <c r="B126" s="172"/>
      <c r="C126" s="168"/>
      <c r="D126" s="169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5">
      <c r="A127" s="172"/>
      <c r="B127" s="172"/>
      <c r="C127" s="168"/>
      <c r="D127" s="169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5">
      <c r="A128" s="172"/>
      <c r="B128" s="172"/>
      <c r="C128" s="168"/>
      <c r="D128" s="169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5">
      <c r="A129" s="172"/>
      <c r="B129" s="172"/>
      <c r="C129" s="168"/>
      <c r="D129" s="169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5">
      <c r="A130" s="172"/>
      <c r="B130" s="172"/>
      <c r="C130" s="168"/>
      <c r="D130" s="169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5">
      <c r="A131" s="172"/>
      <c r="B131" s="172"/>
      <c r="C131" s="168"/>
      <c r="D131" s="169"/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5">
      <c r="A132" s="172"/>
      <c r="B132" s="172"/>
      <c r="C132" s="168"/>
      <c r="D132" s="169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5">
      <c r="A133" s="172"/>
      <c r="B133" s="172"/>
      <c r="C133" s="168"/>
      <c r="D133" s="169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5">
      <c r="A134" s="172"/>
      <c r="B134" s="172"/>
      <c r="C134" s="168"/>
      <c r="D134" s="169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5">
      <c r="A135" s="172"/>
      <c r="B135" s="172"/>
      <c r="C135" s="168"/>
      <c r="D135" s="169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5">
      <c r="A136" s="172"/>
      <c r="B136" s="172"/>
      <c r="C136" s="168"/>
      <c r="D136" s="169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5">
      <c r="A137" s="172"/>
      <c r="B137" s="172"/>
      <c r="C137" s="168"/>
      <c r="D137" s="169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5">
      <c r="A138" s="172"/>
      <c r="B138" s="172"/>
      <c r="C138" s="168"/>
      <c r="D138" s="169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5">
      <c r="A139" s="172"/>
      <c r="B139" s="172"/>
      <c r="C139" s="168"/>
      <c r="D139" s="169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5">
      <c r="A140" s="172"/>
      <c r="B140" s="172"/>
      <c r="C140" s="168"/>
      <c r="D140" s="169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5">
      <c r="A141" s="172"/>
      <c r="B141" s="172"/>
      <c r="C141" s="168"/>
      <c r="D141" s="169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5">
      <c r="A142" s="172"/>
      <c r="B142" s="172"/>
      <c r="C142" s="168"/>
      <c r="D142" s="169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5">
      <c r="A143" s="172"/>
      <c r="B143" s="172"/>
      <c r="C143" s="168"/>
      <c r="D143" s="169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5">
      <c r="A144" s="172"/>
      <c r="B144" s="172"/>
      <c r="C144" s="168"/>
      <c r="D144" s="169"/>
      <c r="E144" s="168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5">
      <c r="A145" s="172"/>
      <c r="B145" s="172"/>
      <c r="C145" s="168"/>
      <c r="D145" s="169"/>
      <c r="E145" s="168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5">
      <c r="A146" s="172"/>
      <c r="B146" s="172"/>
      <c r="C146" s="168"/>
      <c r="D146" s="169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5">
      <c r="A147" s="172"/>
      <c r="B147" s="172"/>
      <c r="C147" s="168"/>
      <c r="D147" s="169"/>
      <c r="E147" s="168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5">
      <c r="A148" s="172"/>
      <c r="B148" s="172"/>
      <c r="C148" s="168"/>
      <c r="D148" s="169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5">
      <c r="A149" s="172"/>
      <c r="B149" s="172"/>
      <c r="C149" s="168"/>
      <c r="D149" s="169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5">
      <c r="A150" s="172"/>
      <c r="B150" s="172"/>
      <c r="C150" s="168"/>
      <c r="D150" s="169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5">
      <c r="A151" s="172"/>
      <c r="B151" s="172"/>
      <c r="C151" s="168"/>
      <c r="D151" s="169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5">
      <c r="A152" s="172"/>
      <c r="B152" s="172"/>
      <c r="C152" s="168"/>
      <c r="D152" s="169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5">
      <c r="A153" s="172"/>
      <c r="B153" s="172"/>
      <c r="C153" s="168"/>
      <c r="D153" s="169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5">
      <c r="A154" s="172"/>
      <c r="B154" s="172"/>
      <c r="C154" s="168"/>
      <c r="D154" s="169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5">
      <c r="A155" s="172"/>
      <c r="B155" s="172"/>
      <c r="C155" s="168"/>
      <c r="D155" s="169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5">
      <c r="A156" s="172"/>
      <c r="B156" s="172"/>
      <c r="C156" s="168"/>
      <c r="D156" s="169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5">
      <c r="A157" s="172"/>
      <c r="B157" s="172"/>
      <c r="C157" s="168"/>
      <c r="D157" s="169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5">
      <c r="A158" s="172"/>
      <c r="B158" s="172"/>
      <c r="C158" s="168"/>
      <c r="D158" s="169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5">
      <c r="A159" s="172"/>
      <c r="B159" s="172"/>
      <c r="C159" s="168"/>
      <c r="D159" s="169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5">
      <c r="A160" s="172"/>
      <c r="B160" s="172"/>
      <c r="C160" s="168"/>
      <c r="D160" s="169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5">
      <c r="A161" s="172"/>
      <c r="B161" s="172"/>
      <c r="C161" s="168"/>
      <c r="D161" s="169"/>
      <c r="E161" s="168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5">
      <c r="A162" s="172"/>
      <c r="B162" s="172"/>
      <c r="C162" s="168"/>
      <c r="D162" s="169"/>
      <c r="E162" s="168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5">
      <c r="A163" s="172"/>
      <c r="B163" s="172"/>
      <c r="C163" s="168"/>
      <c r="D163" s="169"/>
      <c r="E163" s="168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5">
      <c r="A164" s="172"/>
      <c r="B164" s="172"/>
      <c r="C164" s="168"/>
      <c r="D164" s="169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5">
      <c r="A165" s="172"/>
      <c r="B165" s="172"/>
      <c r="C165" s="168"/>
      <c r="D165" s="169"/>
      <c r="E165" s="168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5">
      <c r="A166" s="172"/>
      <c r="B166" s="172"/>
      <c r="C166" s="168"/>
      <c r="D166" s="169"/>
      <c r="E166" s="168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5">
      <c r="A167" s="172"/>
      <c r="B167" s="172"/>
      <c r="C167" s="168"/>
      <c r="D167" s="169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5">
      <c r="A168" s="172"/>
      <c r="B168" s="172"/>
      <c r="C168" s="168"/>
      <c r="D168" s="169"/>
      <c r="E168" s="168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5">
      <c r="A169" s="172"/>
      <c r="B169" s="172"/>
      <c r="C169" s="168"/>
      <c r="D169" s="169"/>
      <c r="E169" s="168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5">
      <c r="A170" s="172"/>
      <c r="B170" s="172"/>
      <c r="C170" s="168"/>
      <c r="D170" s="169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5">
      <c r="A171" s="172"/>
      <c r="B171" s="172"/>
      <c r="C171" s="168"/>
      <c r="D171" s="169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5">
      <c r="A172" s="172"/>
      <c r="B172" s="172"/>
      <c r="C172" s="168"/>
      <c r="D172" s="169"/>
      <c r="E172" s="168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5">
      <c r="A173" s="172"/>
      <c r="B173" s="172"/>
      <c r="C173" s="168"/>
      <c r="D173" s="169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5">
      <c r="A174" s="172"/>
      <c r="B174" s="172"/>
      <c r="C174" s="168"/>
      <c r="D174" s="169"/>
      <c r="E174" s="168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5">
      <c r="A175" s="172"/>
      <c r="B175" s="172"/>
      <c r="C175" s="168"/>
      <c r="D175" s="169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5">
      <c r="A176" s="172"/>
      <c r="B176" s="172"/>
      <c r="C176" s="168"/>
      <c r="D176" s="169"/>
      <c r="E176" s="168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5">
      <c r="A177" s="172"/>
      <c r="B177" s="172"/>
      <c r="C177" s="168"/>
      <c r="D177" s="169"/>
      <c r="E177" s="168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5">
      <c r="A178" s="172"/>
      <c r="B178" s="172"/>
      <c r="C178" s="168"/>
      <c r="D178" s="169"/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5">
      <c r="A179" s="172"/>
      <c r="B179" s="172"/>
      <c r="C179" s="168"/>
      <c r="D179" s="169"/>
      <c r="E179" s="168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5">
      <c r="A180" s="172"/>
      <c r="B180" s="172"/>
      <c r="C180" s="168"/>
      <c r="D180" s="169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5">
      <c r="A181" s="172"/>
      <c r="B181" s="172"/>
      <c r="C181" s="168"/>
      <c r="D181" s="169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5">
      <c r="A182" s="172"/>
      <c r="B182" s="172"/>
      <c r="C182" s="168"/>
      <c r="D182" s="169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5">
      <c r="A183" s="172"/>
      <c r="B183" s="172"/>
      <c r="C183" s="168"/>
      <c r="D183" s="169"/>
      <c r="E183" s="168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5">
      <c r="A184" s="172"/>
      <c r="B184" s="172"/>
      <c r="C184" s="168"/>
      <c r="D184" s="169"/>
      <c r="E184" s="168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5">
      <c r="A185" s="172"/>
      <c r="B185" s="172"/>
      <c r="C185" s="168"/>
      <c r="D185" s="169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5">
      <c r="A186" s="172"/>
      <c r="B186" s="172"/>
      <c r="C186" s="168"/>
      <c r="D186" s="169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5">
      <c r="A187" s="172"/>
      <c r="B187" s="172"/>
      <c r="C187" s="168"/>
      <c r="D187" s="169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5">
      <c r="A188" s="172"/>
      <c r="B188" s="172"/>
      <c r="C188" s="168"/>
      <c r="D188" s="169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5">
      <c r="A189" s="172"/>
      <c r="B189" s="172"/>
      <c r="C189" s="168"/>
      <c r="D189" s="169"/>
      <c r="E189" s="168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5">
      <c r="A190" s="172"/>
      <c r="B190" s="172"/>
      <c r="C190" s="168"/>
      <c r="D190" s="169"/>
      <c r="E190" s="168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5">
      <c r="A191" s="172"/>
      <c r="B191" s="172"/>
      <c r="C191" s="168"/>
      <c r="D191" s="169"/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5">
      <c r="A192" s="172"/>
      <c r="B192" s="172"/>
      <c r="C192" s="168"/>
      <c r="D192" s="169"/>
      <c r="E192" s="168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5">
      <c r="A193" s="172"/>
      <c r="B193" s="172"/>
      <c r="C193" s="168"/>
      <c r="D193" s="169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5">
      <c r="A194" s="172"/>
      <c r="B194" s="172"/>
      <c r="C194" s="168"/>
      <c r="D194" s="169"/>
      <c r="E194" s="168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5">
      <c r="A195" s="172"/>
      <c r="B195" s="172"/>
      <c r="C195" s="168"/>
      <c r="D195" s="169"/>
      <c r="E195" s="168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5">
      <c r="A196" s="172"/>
      <c r="B196" s="172"/>
      <c r="C196" s="168"/>
      <c r="D196" s="169"/>
      <c r="E196" s="168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5">
      <c r="A197" s="172"/>
      <c r="B197" s="172"/>
      <c r="C197" s="168"/>
      <c r="D197" s="169"/>
      <c r="E197" s="168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5">
      <c r="A198" s="172"/>
      <c r="B198" s="172"/>
      <c r="C198" s="168"/>
      <c r="D198" s="169"/>
      <c r="E198" s="168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5">
      <c r="A199" s="172"/>
      <c r="B199" s="172"/>
      <c r="C199" s="168"/>
      <c r="D199" s="169"/>
      <c r="E199" s="168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5">
      <c r="A200" s="172"/>
      <c r="B200" s="172"/>
      <c r="C200" s="168"/>
      <c r="D200" s="169"/>
      <c r="E200" s="168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5">
      <c r="A201" s="172"/>
      <c r="B201" s="172"/>
      <c r="C201" s="168"/>
      <c r="D201" s="169"/>
      <c r="E201" s="168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5">
      <c r="A202" s="172"/>
      <c r="B202" s="172"/>
      <c r="C202" s="168"/>
      <c r="D202" s="169"/>
      <c r="E202" s="168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5">
      <c r="A203" s="172"/>
      <c r="B203" s="172"/>
      <c r="C203" s="168"/>
      <c r="D203" s="169"/>
      <c r="E203" s="168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5">
      <c r="A204" s="172"/>
      <c r="B204" s="172"/>
      <c r="C204" s="168"/>
      <c r="D204" s="169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5">
      <c r="A205" s="172"/>
      <c r="B205" s="172"/>
      <c r="C205" s="168"/>
      <c r="D205" s="169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5">
      <c r="A206" s="172"/>
      <c r="B206" s="172"/>
      <c r="C206" s="168"/>
      <c r="D206" s="169"/>
      <c r="E206" s="168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5">
      <c r="A207" s="172"/>
      <c r="B207" s="172"/>
      <c r="C207" s="168"/>
      <c r="D207" s="169"/>
      <c r="E207" s="168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5">
      <c r="A208" s="172"/>
      <c r="B208" s="172"/>
      <c r="C208" s="168"/>
      <c r="D208" s="169"/>
      <c r="E208" s="168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5">
      <c r="A209" s="172"/>
      <c r="B209" s="172"/>
      <c r="C209" s="168"/>
      <c r="D209" s="169"/>
      <c r="E209" s="168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5">
      <c r="A210" s="172"/>
      <c r="B210" s="172"/>
      <c r="C210" s="168"/>
      <c r="D210" s="169"/>
      <c r="E210" s="168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5">
      <c r="A211" s="172"/>
      <c r="B211" s="172"/>
      <c r="C211" s="168"/>
      <c r="D211" s="169"/>
      <c r="E211" s="168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5">
      <c r="A212" s="172"/>
      <c r="B212" s="172"/>
      <c r="C212" s="168"/>
      <c r="D212" s="169"/>
      <c r="E212" s="168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5">
      <c r="A213" s="172"/>
      <c r="B213" s="172"/>
      <c r="C213" s="168"/>
      <c r="D213" s="169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5">
      <c r="A214" s="172"/>
      <c r="B214" s="172"/>
      <c r="C214" s="168"/>
      <c r="D214" s="169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5">
      <c r="A215" s="172"/>
      <c r="B215" s="172"/>
      <c r="C215" s="168"/>
      <c r="D215" s="169"/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5">
      <c r="A216" s="172"/>
      <c r="B216" s="172"/>
      <c r="C216" s="168"/>
      <c r="D216" s="169"/>
      <c r="E216" s="168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5">
      <c r="A217" s="172"/>
      <c r="B217" s="172"/>
      <c r="C217" s="168"/>
      <c r="D217" s="169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5">
      <c r="A218" s="172"/>
      <c r="B218" s="172"/>
      <c r="C218" s="168"/>
      <c r="D218" s="169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5">
      <c r="A219" s="172"/>
      <c r="B219" s="172"/>
      <c r="C219" s="168"/>
      <c r="D219" s="169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5">
      <c r="A220" s="172"/>
      <c r="B220" s="172"/>
      <c r="C220" s="168"/>
      <c r="D220" s="169"/>
      <c r="E220" s="168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5">
      <c r="A221" s="172"/>
      <c r="B221" s="172"/>
      <c r="C221" s="168"/>
      <c r="D221" s="169"/>
      <c r="E221" s="168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5">
      <c r="A222" s="172"/>
      <c r="B222" s="172"/>
      <c r="C222" s="168"/>
      <c r="D222" s="169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5">
      <c r="A223" s="172"/>
      <c r="B223" s="172"/>
      <c r="C223" s="168"/>
      <c r="D223" s="169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5">
      <c r="A224" s="172"/>
      <c r="B224" s="172"/>
      <c r="C224" s="168"/>
      <c r="D224" s="169"/>
      <c r="E224" s="168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5">
      <c r="A225" s="172"/>
      <c r="B225" s="172"/>
      <c r="C225" s="168"/>
      <c r="D225" s="169"/>
      <c r="E225" s="168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5">
      <c r="A226" s="172"/>
      <c r="B226" s="172"/>
      <c r="C226" s="168"/>
      <c r="D226" s="169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5">
      <c r="A227" s="172"/>
      <c r="B227" s="172"/>
      <c r="C227" s="168"/>
      <c r="D227" s="169"/>
      <c r="E227" s="168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5">
      <c r="A228" s="172"/>
      <c r="B228" s="172"/>
      <c r="C228" s="168"/>
      <c r="D228" s="169"/>
      <c r="E228" s="168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5">
      <c r="A229" s="172"/>
      <c r="B229" s="172"/>
      <c r="C229" s="168"/>
      <c r="D229" s="169"/>
      <c r="E229" s="168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5">
      <c r="A230" s="172"/>
      <c r="B230" s="172"/>
      <c r="C230" s="168"/>
      <c r="D230" s="169"/>
      <c r="E230" s="168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5">
      <c r="A231" s="172"/>
      <c r="B231" s="172"/>
      <c r="C231" s="168"/>
      <c r="D231" s="169"/>
      <c r="E231" s="168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5">
      <c r="A232" s="172"/>
      <c r="B232" s="172"/>
      <c r="C232" s="168"/>
      <c r="D232" s="169"/>
      <c r="E232" s="168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5">
      <c r="A233" s="172"/>
      <c r="B233" s="172"/>
      <c r="C233" s="168"/>
      <c r="D233" s="169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5">
      <c r="A234" s="172"/>
      <c r="B234" s="172"/>
      <c r="C234" s="168"/>
      <c r="D234" s="169"/>
      <c r="E234" s="168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5">
      <c r="A235" s="172"/>
      <c r="B235" s="172"/>
      <c r="C235" s="168"/>
      <c r="D235" s="169"/>
      <c r="E235" s="168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5">
      <c r="A236" s="172"/>
      <c r="B236" s="172"/>
      <c r="C236" s="168"/>
      <c r="D236" s="169"/>
      <c r="E236" s="168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5">
      <c r="A237" s="172"/>
      <c r="B237" s="172"/>
      <c r="C237" s="168"/>
      <c r="D237" s="169"/>
      <c r="E237" s="168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5">
      <c r="A238" s="172"/>
      <c r="B238" s="172"/>
      <c r="C238" s="168"/>
      <c r="D238" s="169"/>
      <c r="E238" s="168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5">
      <c r="A239" s="172"/>
      <c r="B239" s="172"/>
      <c r="C239" s="168"/>
      <c r="D239" s="169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5">
      <c r="A240" s="172"/>
      <c r="B240" s="172"/>
      <c r="C240" s="168"/>
      <c r="D240" s="169"/>
      <c r="E240" s="168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5">
      <c r="A241" s="172"/>
      <c r="B241" s="172"/>
      <c r="C241" s="168"/>
      <c r="D241" s="169"/>
      <c r="E241" s="168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5">
      <c r="A242" s="172"/>
      <c r="B242" s="172"/>
      <c r="C242" s="168"/>
      <c r="D242" s="169"/>
      <c r="E242" s="168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5">
      <c r="A243" s="172"/>
      <c r="B243" s="172"/>
      <c r="C243" s="168"/>
      <c r="D243" s="169"/>
      <c r="E243" s="168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5">
      <c r="A244" s="172"/>
      <c r="B244" s="172"/>
      <c r="C244" s="168"/>
      <c r="D244" s="169"/>
      <c r="E244" s="168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5">
      <c r="A245" s="172"/>
      <c r="B245" s="172"/>
      <c r="C245" s="168"/>
      <c r="D245" s="169"/>
      <c r="E245" s="168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5">
      <c r="A246" s="172"/>
      <c r="B246" s="172"/>
      <c r="C246" s="168"/>
      <c r="D246" s="169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5">
      <c r="A247" s="172"/>
      <c r="B247" s="172"/>
      <c r="C247" s="168"/>
      <c r="D247" s="169"/>
      <c r="E247" s="168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5">
      <c r="A248" s="172"/>
      <c r="B248" s="172"/>
      <c r="C248" s="168"/>
      <c r="D248" s="169"/>
      <c r="E248" s="168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5">
      <c r="A249" s="172"/>
      <c r="B249" s="172"/>
      <c r="C249" s="168"/>
      <c r="D249" s="169"/>
      <c r="E249" s="168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5">
      <c r="A250" s="172"/>
      <c r="B250" s="172"/>
      <c r="C250" s="168"/>
      <c r="D250" s="169"/>
      <c r="E250" s="168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5">
      <c r="A251" s="172"/>
      <c r="B251" s="172"/>
      <c r="C251" s="168"/>
      <c r="D251" s="169"/>
      <c r="E251" s="168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5">
      <c r="A252" s="172"/>
      <c r="B252" s="172"/>
      <c r="C252" s="168"/>
      <c r="D252" s="169"/>
      <c r="E252" s="168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5">
      <c r="A253" s="172"/>
      <c r="B253" s="172"/>
      <c r="C253" s="168"/>
      <c r="D253" s="169"/>
      <c r="E253" s="168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5">
      <c r="A254" s="172"/>
      <c r="B254" s="172"/>
      <c r="C254" s="168"/>
      <c r="D254" s="169"/>
      <c r="E254" s="168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5">
      <c r="A255" s="172"/>
      <c r="B255" s="172"/>
      <c r="C255" s="168"/>
      <c r="D255" s="169"/>
      <c r="E255" s="168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5">
      <c r="A256" s="172"/>
      <c r="B256" s="172"/>
      <c r="C256" s="168"/>
      <c r="D256" s="169"/>
      <c r="E256" s="168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5">
      <c r="A257" s="172"/>
      <c r="B257" s="172"/>
      <c r="C257" s="168"/>
      <c r="D257" s="169"/>
      <c r="E257" s="168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5">
      <c r="A258" s="172"/>
      <c r="B258" s="172"/>
      <c r="C258" s="168"/>
      <c r="D258" s="169"/>
      <c r="E258" s="168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5">
      <c r="A259" s="172"/>
      <c r="B259" s="172"/>
      <c r="C259" s="168"/>
      <c r="D259" s="169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5">
      <c r="A260" s="172"/>
      <c r="B260" s="172"/>
      <c r="C260" s="168"/>
      <c r="D260" s="169"/>
      <c r="E260" s="168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5">
      <c r="A261" s="172"/>
      <c r="B261" s="172"/>
      <c r="C261" s="168"/>
      <c r="D261" s="169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5">
      <c r="A262" s="172"/>
      <c r="B262" s="172"/>
      <c r="C262" s="168"/>
      <c r="D262" s="169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5">
      <c r="A263" s="172"/>
      <c r="B263" s="172"/>
      <c r="C263" s="168"/>
      <c r="D263" s="169"/>
      <c r="E263" s="168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5">
      <c r="A264" s="172"/>
      <c r="B264" s="172"/>
      <c r="C264" s="168"/>
      <c r="D264" s="169"/>
      <c r="E264" s="168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5">
      <c r="A265" s="172"/>
      <c r="B265" s="172"/>
      <c r="C265" s="168"/>
      <c r="D265" s="169"/>
      <c r="E265" s="168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5">
      <c r="A266" s="172"/>
      <c r="B266" s="172"/>
      <c r="C266" s="168"/>
      <c r="D266" s="169"/>
      <c r="E266" s="168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5">
      <c r="A267" s="172"/>
      <c r="B267" s="172"/>
      <c r="C267" s="168"/>
      <c r="D267" s="169"/>
      <c r="E267" s="168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5">
      <c r="A268" s="172"/>
      <c r="B268" s="172"/>
      <c r="C268" s="168"/>
      <c r="D268" s="169"/>
      <c r="E268" s="168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5">
      <c r="A269" s="172"/>
      <c r="B269" s="172"/>
      <c r="C269" s="168"/>
      <c r="D269" s="169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5">
      <c r="A270" s="172"/>
      <c r="B270" s="172"/>
      <c r="C270" s="168"/>
      <c r="D270" s="169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5">
      <c r="A271" s="172"/>
      <c r="B271" s="172"/>
      <c r="C271" s="168"/>
      <c r="D271" s="169"/>
      <c r="E271" s="168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5">
      <c r="A272" s="172"/>
      <c r="B272" s="172"/>
      <c r="C272" s="168"/>
      <c r="D272" s="169"/>
      <c r="E272" s="168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5">
      <c r="A273" s="172"/>
      <c r="B273" s="172"/>
      <c r="C273" s="168"/>
      <c r="D273" s="169"/>
      <c r="E273" s="168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5">
      <c r="A274" s="172"/>
      <c r="B274" s="172"/>
      <c r="C274" s="168"/>
      <c r="D274" s="169"/>
      <c r="E274" s="168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5">
      <c r="A275" s="172"/>
      <c r="B275" s="172"/>
      <c r="C275" s="168"/>
      <c r="D275" s="169"/>
      <c r="E275" s="168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5">
      <c r="A276" s="172"/>
      <c r="B276" s="172"/>
      <c r="C276" s="168"/>
      <c r="D276" s="169"/>
      <c r="E276" s="168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5">
      <c r="A277" s="172"/>
      <c r="B277" s="172"/>
      <c r="C277" s="168"/>
      <c r="D277" s="169"/>
      <c r="E277" s="168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5">
      <c r="A278" s="172"/>
      <c r="B278" s="172"/>
      <c r="C278" s="168"/>
      <c r="D278" s="169"/>
      <c r="E278" s="168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5">
      <c r="A279" s="172"/>
      <c r="B279" s="172"/>
      <c r="C279" s="168"/>
      <c r="D279" s="169"/>
      <c r="E279" s="168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5">
      <c r="A280" s="172"/>
      <c r="B280" s="172"/>
      <c r="C280" s="168"/>
      <c r="D280" s="169"/>
      <c r="E280" s="168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5">
      <c r="A281" s="172"/>
      <c r="B281" s="172"/>
      <c r="C281" s="168"/>
      <c r="D281" s="169"/>
      <c r="E281" s="168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5">
      <c r="A282" s="172"/>
      <c r="B282" s="172"/>
      <c r="C282" s="168"/>
      <c r="D282" s="169"/>
      <c r="E282" s="168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5">
      <c r="A283" s="172"/>
      <c r="B283" s="172"/>
      <c r="C283" s="168"/>
      <c r="D283" s="169"/>
      <c r="E283" s="168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5">
      <c r="A284" s="172"/>
      <c r="B284" s="172"/>
      <c r="C284" s="168"/>
      <c r="D284" s="169"/>
      <c r="E284" s="168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5">
      <c r="A285" s="172"/>
      <c r="B285" s="172"/>
      <c r="C285" s="168"/>
      <c r="D285" s="169"/>
      <c r="E285" s="168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5">
      <c r="A286" s="172"/>
      <c r="B286" s="172"/>
      <c r="C286" s="168"/>
      <c r="D286" s="169"/>
      <c r="E286" s="168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5">
      <c r="A287" s="172"/>
      <c r="B287" s="172"/>
      <c r="C287" s="168"/>
      <c r="D287" s="169"/>
      <c r="E287" s="168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5">
      <c r="A288" s="172"/>
      <c r="B288" s="172"/>
      <c r="C288" s="168"/>
      <c r="D288" s="169"/>
      <c r="E288" s="168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5">
      <c r="A289" s="172"/>
      <c r="B289" s="172"/>
      <c r="C289" s="168"/>
      <c r="D289" s="169"/>
      <c r="E289" s="168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5">
      <c r="A290" s="172"/>
      <c r="B290" s="172"/>
      <c r="C290" s="168"/>
      <c r="D290" s="169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5">
      <c r="A291" s="172"/>
      <c r="B291" s="172"/>
      <c r="C291" s="168"/>
      <c r="D291" s="169"/>
      <c r="E291" s="168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5">
      <c r="A292" s="172"/>
      <c r="B292" s="172"/>
      <c r="C292" s="168"/>
      <c r="D292" s="169"/>
      <c r="E292" s="168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5">
      <c r="A293" s="172"/>
      <c r="B293" s="172"/>
      <c r="C293" s="168"/>
      <c r="D293" s="169"/>
      <c r="E293" s="168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5">
      <c r="A294" s="172"/>
      <c r="B294" s="172"/>
      <c r="C294" s="168"/>
      <c r="D294" s="169"/>
      <c r="E294" s="168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5">
      <c r="A295" s="172"/>
      <c r="B295" s="172"/>
      <c r="C295" s="168"/>
      <c r="D295" s="169"/>
      <c r="E295" s="168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5">
      <c r="A296" s="172"/>
      <c r="B296" s="172"/>
      <c r="C296" s="168"/>
      <c r="D296" s="169"/>
      <c r="E296" s="168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5">
      <c r="A297" s="172"/>
      <c r="B297" s="172"/>
      <c r="C297" s="168"/>
      <c r="D297" s="169"/>
      <c r="E297" s="168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5">
      <c r="A298" s="172"/>
      <c r="B298" s="172"/>
      <c r="C298" s="168"/>
      <c r="D298" s="169"/>
      <c r="E298" s="168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5">
      <c r="A299" s="172"/>
      <c r="B299" s="172"/>
      <c r="C299" s="168"/>
      <c r="D299" s="169"/>
      <c r="E299" s="168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5">
      <c r="A300" s="172"/>
      <c r="B300" s="172"/>
      <c r="C300" s="168"/>
      <c r="D300" s="169"/>
      <c r="E300" s="168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5">
      <c r="A301" s="172"/>
      <c r="B301" s="172"/>
      <c r="C301" s="168"/>
      <c r="D301" s="169"/>
      <c r="E301" s="168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5">
      <c r="A302" s="172"/>
      <c r="B302" s="172"/>
      <c r="C302" s="168"/>
      <c r="D302" s="169"/>
      <c r="E302" s="168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5">
      <c r="A303" s="172"/>
      <c r="B303" s="172"/>
      <c r="C303" s="168"/>
      <c r="D303" s="169"/>
      <c r="E303" s="168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5">
      <c r="A304" s="172"/>
      <c r="B304" s="172"/>
      <c r="C304" s="168"/>
      <c r="D304" s="169"/>
      <c r="E304" s="168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5">
      <c r="A305" s="172"/>
      <c r="B305" s="172"/>
      <c r="C305" s="168"/>
      <c r="D305" s="169"/>
      <c r="E305" s="168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5">
      <c r="A306" s="172"/>
      <c r="B306" s="172"/>
      <c r="C306" s="168"/>
      <c r="D306" s="169"/>
      <c r="E306" s="168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5">
      <c r="A307" s="172"/>
      <c r="B307" s="172"/>
      <c r="C307" s="168"/>
      <c r="D307" s="169"/>
      <c r="E307" s="168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5">
      <c r="A308" s="172"/>
      <c r="B308" s="172"/>
      <c r="C308" s="168"/>
      <c r="D308" s="169"/>
      <c r="E308" s="168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5">
      <c r="A309" s="172"/>
      <c r="B309" s="172"/>
      <c r="C309" s="168"/>
      <c r="D309" s="169"/>
      <c r="E309" s="168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5">
      <c r="A310" s="172"/>
      <c r="B310" s="172"/>
      <c r="C310" s="168"/>
      <c r="D310" s="169"/>
      <c r="E310" s="168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5">
      <c r="A311" s="172"/>
      <c r="B311" s="172"/>
      <c r="C311" s="168"/>
      <c r="D311" s="169"/>
      <c r="E311" s="168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5">
      <c r="A312" s="172"/>
      <c r="B312" s="172"/>
      <c r="C312" s="168"/>
      <c r="D312" s="169"/>
      <c r="E312" s="168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5">
      <c r="A313" s="172"/>
      <c r="B313" s="172"/>
      <c r="C313" s="168"/>
      <c r="D313" s="169"/>
      <c r="E313" s="168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5">
      <c r="A314" s="172"/>
      <c r="B314" s="172"/>
      <c r="C314" s="168"/>
      <c r="D314" s="169"/>
      <c r="E314" s="168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5">
      <c r="A315" s="172"/>
      <c r="B315" s="172"/>
      <c r="C315" s="168"/>
      <c r="D315" s="169"/>
      <c r="E315" s="168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5">
      <c r="A316" s="172"/>
      <c r="B316" s="172"/>
      <c r="C316" s="168"/>
      <c r="D316" s="169"/>
      <c r="E316" s="168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5">
      <c r="A317" s="172"/>
      <c r="B317" s="172"/>
      <c r="C317" s="168"/>
      <c r="D317" s="169"/>
      <c r="E317" s="168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5">
      <c r="A318" s="172"/>
      <c r="B318" s="172"/>
      <c r="C318" s="168"/>
      <c r="D318" s="169"/>
      <c r="E318" s="168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5">
      <c r="A319" s="172"/>
      <c r="B319" s="172"/>
      <c r="C319" s="168"/>
      <c r="D319" s="169"/>
      <c r="E319" s="168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5">
      <c r="A320" s="172"/>
      <c r="B320" s="172"/>
      <c r="C320" s="168"/>
      <c r="D320" s="169"/>
      <c r="E320" s="168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5">
      <c r="A321" s="172"/>
      <c r="B321" s="172"/>
      <c r="C321" s="168"/>
      <c r="D321" s="169"/>
      <c r="E321" s="168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5">
      <c r="A322" s="172"/>
      <c r="B322" s="172"/>
      <c r="C322" s="168"/>
      <c r="D322" s="169"/>
      <c r="E322" s="168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5">
      <c r="A323" s="172"/>
      <c r="B323" s="172"/>
      <c r="C323" s="168"/>
      <c r="D323" s="169"/>
      <c r="E323" s="168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5">
      <c r="A324" s="172"/>
      <c r="B324" s="172"/>
      <c r="C324" s="168"/>
      <c r="D324" s="169"/>
      <c r="E324" s="168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5">
      <c r="A325" s="172"/>
      <c r="B325" s="172"/>
      <c r="C325" s="168"/>
      <c r="D325" s="169"/>
      <c r="E325" s="168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5">
      <c r="A326" s="172"/>
      <c r="B326" s="172"/>
      <c r="C326" s="168"/>
      <c r="D326" s="169"/>
      <c r="E326" s="168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5">
      <c r="A327" s="172"/>
      <c r="B327" s="172"/>
      <c r="C327" s="168"/>
      <c r="D327" s="169"/>
      <c r="E327" s="168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5">
      <c r="A328" s="172"/>
      <c r="B328" s="172"/>
      <c r="C328" s="168"/>
      <c r="D328" s="169"/>
      <c r="E328" s="168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5">
      <c r="A329" s="172"/>
      <c r="B329" s="172"/>
      <c r="C329" s="168"/>
      <c r="D329" s="169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5">
      <c r="A330" s="172"/>
      <c r="B330" s="172"/>
      <c r="C330" s="168"/>
      <c r="D330" s="169"/>
      <c r="E330" s="168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5">
      <c r="A331" s="172"/>
      <c r="B331" s="172"/>
      <c r="C331" s="168"/>
      <c r="D331" s="169"/>
      <c r="E331" s="168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5">
      <c r="A332" s="172"/>
      <c r="B332" s="172"/>
      <c r="C332" s="168"/>
      <c r="D332" s="169"/>
      <c r="E332" s="168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5">
      <c r="A333" s="172"/>
      <c r="B333" s="172"/>
      <c r="C333" s="168"/>
      <c r="D333" s="169"/>
      <c r="E333" s="168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5">
      <c r="A334" s="172"/>
      <c r="B334" s="172"/>
      <c r="C334" s="168"/>
      <c r="D334" s="169"/>
      <c r="E334" s="168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5">
      <c r="A335" s="172"/>
      <c r="B335" s="172"/>
      <c r="C335" s="168"/>
      <c r="D335" s="169"/>
      <c r="E335" s="168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5">
      <c r="A336" s="172"/>
      <c r="B336" s="172"/>
      <c r="C336" s="168"/>
      <c r="D336" s="169"/>
      <c r="E336" s="168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5">
      <c r="A337" s="172"/>
      <c r="B337" s="172"/>
      <c r="C337" s="168"/>
      <c r="D337" s="169"/>
      <c r="E337" s="168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5">
      <c r="A338" s="172"/>
      <c r="B338" s="172"/>
      <c r="C338" s="168"/>
      <c r="D338" s="169"/>
      <c r="E338" s="168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5">
      <c r="A339" s="172"/>
      <c r="B339" s="172"/>
      <c r="C339" s="168"/>
      <c r="D339" s="169"/>
      <c r="E339" s="168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5">
      <c r="A340" s="172"/>
      <c r="B340" s="172"/>
      <c r="C340" s="168"/>
      <c r="D340" s="169"/>
      <c r="E340" s="168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5">
      <c r="A341" s="172"/>
      <c r="B341" s="172"/>
      <c r="C341" s="168"/>
      <c r="D341" s="169"/>
      <c r="E341" s="168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5">
      <c r="A342" s="172"/>
      <c r="B342" s="172"/>
      <c r="C342" s="168"/>
      <c r="D342" s="169"/>
      <c r="E342" s="168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5">
      <c r="A343" s="172"/>
      <c r="B343" s="172"/>
      <c r="C343" s="168"/>
      <c r="D343" s="169"/>
      <c r="E343" s="168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5">
      <c r="A344" s="172"/>
      <c r="B344" s="172"/>
      <c r="C344" s="168"/>
      <c r="D344" s="169"/>
      <c r="E344" s="168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5">
      <c r="A345" s="172"/>
      <c r="B345" s="172"/>
      <c r="C345" s="168"/>
      <c r="D345" s="169"/>
      <c r="E345" s="168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5">
      <c r="A346" s="172"/>
      <c r="B346" s="172"/>
      <c r="C346" s="168"/>
      <c r="D346" s="169"/>
      <c r="E346" s="168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5">
      <c r="A347" s="172"/>
      <c r="B347" s="172"/>
      <c r="C347" s="168"/>
      <c r="D347" s="169"/>
      <c r="E347" s="168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5">
      <c r="A348" s="172"/>
      <c r="B348" s="172"/>
      <c r="C348" s="168"/>
      <c r="D348" s="169"/>
      <c r="E348" s="168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5">
      <c r="A349" s="172"/>
      <c r="B349" s="172"/>
      <c r="C349" s="168"/>
      <c r="D349" s="169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5">
      <c r="A350" s="172"/>
      <c r="B350" s="172"/>
      <c r="C350" s="168"/>
      <c r="D350" s="169"/>
      <c r="E350" s="168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5">
      <c r="A351" s="172"/>
      <c r="B351" s="172"/>
      <c r="C351" s="168"/>
      <c r="D351" s="169"/>
      <c r="E351" s="168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5">
      <c r="A352" s="172"/>
      <c r="B352" s="172"/>
      <c r="C352" s="168"/>
      <c r="D352" s="169"/>
      <c r="E352" s="168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5">
      <c r="A353" s="172"/>
      <c r="B353" s="172"/>
      <c r="C353" s="168"/>
      <c r="D353" s="169"/>
      <c r="E353" s="168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5">
      <c r="A354" s="172"/>
      <c r="B354" s="172"/>
      <c r="C354" s="168"/>
      <c r="D354" s="169"/>
      <c r="E354" s="168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5">
      <c r="A355" s="172"/>
      <c r="B355" s="172"/>
      <c r="C355" s="168"/>
      <c r="D355" s="169"/>
      <c r="E355" s="168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5">
      <c r="A356" s="172"/>
      <c r="B356" s="172"/>
      <c r="C356" s="168"/>
      <c r="D356" s="169"/>
      <c r="E356" s="168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5">
      <c r="A357" s="172"/>
      <c r="B357" s="172"/>
      <c r="C357" s="168"/>
      <c r="D357" s="169"/>
      <c r="E357" s="168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5">
      <c r="A358" s="172"/>
      <c r="B358" s="172"/>
      <c r="C358" s="168"/>
      <c r="D358" s="169"/>
      <c r="E358" s="168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5">
      <c r="A359" s="172"/>
      <c r="B359" s="172"/>
      <c r="C359" s="168"/>
      <c r="D359" s="169"/>
      <c r="E359" s="168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5">
      <c r="A360" s="172"/>
      <c r="B360" s="172"/>
      <c r="C360" s="168"/>
      <c r="D360" s="169"/>
      <c r="E360" s="168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5">
      <c r="A361" s="172"/>
      <c r="B361" s="172"/>
      <c r="C361" s="168"/>
      <c r="D361" s="169"/>
      <c r="E361" s="168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5">
      <c r="A362" s="172"/>
      <c r="B362" s="172"/>
      <c r="C362" s="168"/>
      <c r="D362" s="169"/>
      <c r="E362" s="168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5">
      <c r="A363" s="172"/>
      <c r="B363" s="172"/>
      <c r="C363" s="168"/>
      <c r="D363" s="169"/>
      <c r="E363" s="168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5">
      <c r="A364" s="172"/>
      <c r="B364" s="172"/>
      <c r="C364" s="168"/>
      <c r="D364" s="169"/>
      <c r="E364" s="168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5">
      <c r="A365" s="172"/>
      <c r="B365" s="172"/>
      <c r="C365" s="168"/>
      <c r="D365" s="169"/>
      <c r="E365" s="168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5">
      <c r="A366" s="172"/>
      <c r="B366" s="172"/>
      <c r="C366" s="168"/>
      <c r="D366" s="169"/>
      <c r="E366" s="168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5">
      <c r="A367" s="172"/>
      <c r="B367" s="172"/>
      <c r="C367" s="168"/>
      <c r="D367" s="169"/>
      <c r="E367" s="168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5">
      <c r="A368" s="172"/>
      <c r="B368" s="172"/>
      <c r="C368" s="168"/>
      <c r="D368" s="169"/>
      <c r="E368" s="168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5">
      <c r="A369" s="172"/>
      <c r="B369" s="172"/>
      <c r="C369" s="168"/>
      <c r="D369" s="169"/>
      <c r="E369" s="168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5">
      <c r="A370" s="172"/>
      <c r="B370" s="172"/>
      <c r="C370" s="168"/>
      <c r="D370" s="169"/>
      <c r="E370" s="168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5">
      <c r="A371" s="172"/>
      <c r="B371" s="172"/>
      <c r="C371" s="168"/>
      <c r="D371" s="169"/>
      <c r="E371" s="168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5">
      <c r="A372" s="172"/>
      <c r="B372" s="172"/>
      <c r="C372" s="168"/>
      <c r="D372" s="169"/>
      <c r="E372" s="168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5">
      <c r="A373" s="172"/>
      <c r="B373" s="172"/>
      <c r="C373" s="168"/>
      <c r="D373" s="169"/>
      <c r="E373" s="168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5">
      <c r="A374" s="172"/>
      <c r="B374" s="172"/>
      <c r="C374" s="168"/>
      <c r="D374" s="169"/>
      <c r="E374" s="168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5">
      <c r="A375" s="172"/>
      <c r="B375" s="172"/>
      <c r="C375" s="168"/>
      <c r="D375" s="169"/>
      <c r="E375" s="168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5">
      <c r="A376" s="172"/>
      <c r="B376" s="172"/>
      <c r="C376" s="168"/>
      <c r="D376" s="169"/>
      <c r="E376" s="168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5">
      <c r="A377" s="172"/>
      <c r="B377" s="172"/>
      <c r="C377" s="168"/>
      <c r="D377" s="169"/>
      <c r="E377" s="168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5">
      <c r="A378" s="172"/>
      <c r="B378" s="172"/>
      <c r="C378" s="168"/>
      <c r="D378" s="169"/>
      <c r="E378" s="168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5">
      <c r="A379" s="172"/>
      <c r="B379" s="172"/>
      <c r="C379" s="168"/>
      <c r="D379" s="169"/>
      <c r="E379" s="168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5">
      <c r="A380" s="172"/>
      <c r="B380" s="172"/>
      <c r="C380" s="168"/>
      <c r="D380" s="169"/>
      <c r="E380" s="168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5">
      <c r="A381" s="172"/>
      <c r="B381" s="172"/>
      <c r="C381" s="168"/>
      <c r="D381" s="169"/>
      <c r="E381" s="168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5">
      <c r="A382" s="172"/>
      <c r="B382" s="172"/>
      <c r="C382" s="168"/>
      <c r="D382" s="169"/>
      <c r="E382" s="168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5">
      <c r="A383" s="172"/>
      <c r="B383" s="172"/>
      <c r="C383" s="168"/>
      <c r="D383" s="169"/>
      <c r="E383" s="168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5">
      <c r="A384" s="172"/>
      <c r="B384" s="172"/>
      <c r="C384" s="168"/>
      <c r="D384" s="169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5">
      <c r="A385" s="172"/>
      <c r="B385" s="172"/>
      <c r="C385" s="168"/>
      <c r="D385" s="169"/>
      <c r="E385" s="168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5">
      <c r="A386" s="172"/>
      <c r="B386" s="172"/>
      <c r="C386" s="168"/>
      <c r="D386" s="169"/>
      <c r="E386" s="168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5">
      <c r="A387" s="172"/>
      <c r="B387" s="172"/>
      <c r="C387" s="168"/>
      <c r="D387" s="169"/>
      <c r="E387" s="168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5">
      <c r="A388" s="172"/>
      <c r="B388" s="172"/>
      <c r="C388" s="168"/>
      <c r="D388" s="169"/>
      <c r="E388" s="168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5">
      <c r="A389" s="172"/>
      <c r="B389" s="172"/>
      <c r="C389" s="168"/>
      <c r="D389" s="169"/>
      <c r="E389" s="168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5">
      <c r="A390" s="172"/>
      <c r="B390" s="172"/>
      <c r="C390" s="168"/>
      <c r="D390" s="169"/>
      <c r="E390" s="168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5">
      <c r="A391" s="172"/>
      <c r="B391" s="172"/>
      <c r="C391" s="168"/>
      <c r="D391" s="169"/>
      <c r="E391" s="168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5">
      <c r="A392" s="172"/>
      <c r="B392" s="172"/>
      <c r="C392" s="168"/>
      <c r="D392" s="169"/>
      <c r="E392" s="168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5">
      <c r="A393" s="172"/>
      <c r="B393" s="172"/>
      <c r="C393" s="168"/>
      <c r="D393" s="169"/>
      <c r="E393" s="168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5">
      <c r="A394" s="172"/>
      <c r="B394" s="172"/>
      <c r="C394" s="168"/>
      <c r="D394" s="169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5">
      <c r="A395" s="172"/>
      <c r="B395" s="172"/>
      <c r="C395" s="168"/>
      <c r="D395" s="169"/>
      <c r="E395" s="168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5">
      <c r="A396" s="172"/>
      <c r="B396" s="172"/>
      <c r="C396" s="168"/>
      <c r="D396" s="169"/>
      <c r="E396" s="168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5">
      <c r="A397" s="172"/>
      <c r="B397" s="172"/>
      <c r="C397" s="168"/>
      <c r="D397" s="169"/>
      <c r="E397" s="168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5">
      <c r="A398" s="172"/>
      <c r="B398" s="172"/>
      <c r="C398" s="168"/>
      <c r="D398" s="169"/>
      <c r="E398" s="168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5">
      <c r="A399" s="172"/>
      <c r="B399" s="172"/>
      <c r="C399" s="168"/>
      <c r="D399" s="169"/>
      <c r="E399" s="168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5">
      <c r="A400" s="172"/>
      <c r="B400" s="172"/>
      <c r="C400" s="168"/>
      <c r="D400" s="169"/>
      <c r="E400" s="168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5">
      <c r="A401" s="172"/>
      <c r="B401" s="172"/>
      <c r="C401" s="168"/>
      <c r="D401" s="169"/>
      <c r="E401" s="168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5">
      <c r="A402" s="172"/>
      <c r="B402" s="172"/>
      <c r="C402" s="168"/>
      <c r="D402" s="169"/>
      <c r="E402" s="168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5">
      <c r="A403" s="172"/>
      <c r="B403" s="172"/>
      <c r="C403" s="168"/>
      <c r="D403" s="169"/>
      <c r="E403" s="168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5">
      <c r="A404" s="172"/>
      <c r="B404" s="172"/>
      <c r="C404" s="168"/>
      <c r="D404" s="169"/>
      <c r="E404" s="168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5">
      <c r="A405" s="172"/>
      <c r="B405" s="172"/>
      <c r="C405" s="168"/>
      <c r="D405" s="169"/>
      <c r="E405" s="168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5">
      <c r="A406" s="172"/>
      <c r="B406" s="172"/>
      <c r="C406" s="168"/>
      <c r="D406" s="169"/>
      <c r="E406" s="168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5">
      <c r="A407" s="172"/>
      <c r="B407" s="172"/>
      <c r="C407" s="168"/>
      <c r="D407" s="169"/>
      <c r="E407" s="168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5">
      <c r="A408" s="172"/>
      <c r="B408" s="172"/>
      <c r="C408" s="168"/>
      <c r="D408" s="169"/>
      <c r="E408" s="168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5">
      <c r="A409" s="172"/>
      <c r="B409" s="172"/>
      <c r="C409" s="168"/>
      <c r="D409" s="169"/>
      <c r="E409" s="168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5">
      <c r="A410" s="172"/>
      <c r="B410" s="172"/>
      <c r="C410" s="168"/>
      <c r="D410" s="169"/>
      <c r="E410" s="168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5">
      <c r="A411" s="172"/>
      <c r="B411" s="172"/>
      <c r="C411" s="168"/>
      <c r="D411" s="169"/>
      <c r="E411" s="168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5">
      <c r="A412" s="172"/>
      <c r="B412" s="172"/>
      <c r="C412" s="168"/>
      <c r="D412" s="169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5">
      <c r="A413" s="172"/>
      <c r="B413" s="172"/>
      <c r="C413" s="168"/>
      <c r="D413" s="169"/>
      <c r="E413" s="168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5">
      <c r="A414" s="172"/>
      <c r="B414" s="172"/>
      <c r="C414" s="168"/>
      <c r="D414" s="169"/>
      <c r="E414" s="168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5">
      <c r="A415" s="172"/>
      <c r="B415" s="172"/>
      <c r="C415" s="168"/>
      <c r="D415" s="169"/>
      <c r="E415" s="168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5">
      <c r="A416" s="172"/>
      <c r="B416" s="172"/>
      <c r="C416" s="168"/>
      <c r="D416" s="169"/>
      <c r="E416" s="168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5">
      <c r="A417" s="172"/>
      <c r="B417" s="172"/>
      <c r="C417" s="168"/>
      <c r="D417" s="169"/>
      <c r="E417" s="168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5">
      <c r="A418" s="172"/>
      <c r="B418" s="172"/>
      <c r="C418" s="168"/>
      <c r="D418" s="169"/>
      <c r="E418" s="168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5">
      <c r="A419" s="172"/>
      <c r="B419" s="172"/>
      <c r="C419" s="168"/>
      <c r="D419" s="169"/>
      <c r="E419" s="168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5">
      <c r="A420" s="172"/>
      <c r="B420" s="172"/>
      <c r="C420" s="168"/>
      <c r="D420" s="169"/>
      <c r="E420" s="168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5">
      <c r="A421" s="172"/>
      <c r="B421" s="172"/>
      <c r="C421" s="168"/>
      <c r="D421" s="169"/>
      <c r="E421" s="168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5">
      <c r="A422" s="172"/>
      <c r="B422" s="172"/>
      <c r="C422" s="168"/>
      <c r="D422" s="169"/>
      <c r="E422" s="168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5">
      <c r="A423" s="172"/>
      <c r="B423" s="172"/>
      <c r="C423" s="168"/>
      <c r="D423" s="169"/>
      <c r="E423" s="168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5">
      <c r="A424" s="172"/>
      <c r="B424" s="172"/>
      <c r="C424" s="168"/>
      <c r="D424" s="169"/>
      <c r="E424" s="168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5">
      <c r="A425" s="172"/>
      <c r="B425" s="172"/>
      <c r="C425" s="168"/>
      <c r="D425" s="169"/>
      <c r="E425" s="168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5">
      <c r="A426" s="172"/>
      <c r="B426" s="172"/>
      <c r="C426" s="168"/>
      <c r="D426" s="169"/>
      <c r="E426" s="168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5">
      <c r="A427" s="172"/>
      <c r="B427" s="172"/>
      <c r="C427" s="168"/>
      <c r="D427" s="169"/>
      <c r="E427" s="168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5">
      <c r="A428" s="172"/>
      <c r="B428" s="172"/>
      <c r="C428" s="168"/>
      <c r="D428" s="169"/>
      <c r="E428" s="168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5">
      <c r="A429" s="172"/>
      <c r="B429" s="172"/>
      <c r="C429" s="168"/>
      <c r="D429" s="169"/>
      <c r="E429" s="168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5">
      <c r="A430" s="172"/>
      <c r="B430" s="172"/>
      <c r="C430" s="168"/>
      <c r="D430" s="169"/>
      <c r="E430" s="168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5">
      <c r="A431" s="172"/>
      <c r="B431" s="172"/>
      <c r="C431" s="168"/>
      <c r="D431" s="169"/>
      <c r="E431" s="168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5">
      <c r="A432" s="172"/>
      <c r="B432" s="172"/>
      <c r="C432" s="168"/>
      <c r="D432" s="169"/>
      <c r="E432" s="168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5">
      <c r="A433" s="172"/>
      <c r="B433" s="172"/>
      <c r="C433" s="168"/>
      <c r="D433" s="169"/>
      <c r="E433" s="168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5">
      <c r="A434" s="172"/>
      <c r="B434" s="172"/>
      <c r="C434" s="168"/>
      <c r="D434" s="169"/>
      <c r="E434" s="168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5">
      <c r="A435" s="172"/>
      <c r="B435" s="172"/>
      <c r="C435" s="168"/>
      <c r="D435" s="169"/>
      <c r="E435" s="168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5">
      <c r="A436" s="172"/>
      <c r="B436" s="172"/>
      <c r="C436" s="168"/>
      <c r="D436" s="169"/>
      <c r="E436" s="168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5">
      <c r="A437" s="172"/>
      <c r="B437" s="172"/>
      <c r="C437" s="168"/>
      <c r="D437" s="169"/>
      <c r="E437" s="168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5">
      <c r="A438" s="172"/>
      <c r="B438" s="172"/>
      <c r="C438" s="168"/>
      <c r="D438" s="169"/>
      <c r="E438" s="168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5">
      <c r="A439" s="172"/>
      <c r="B439" s="172"/>
      <c r="C439" s="168"/>
      <c r="D439" s="169"/>
      <c r="E439" s="168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5">
      <c r="A440" s="172"/>
      <c r="B440" s="172"/>
      <c r="C440" s="168"/>
      <c r="D440" s="169"/>
      <c r="E440" s="168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5">
      <c r="A441" s="172"/>
      <c r="B441" s="172"/>
      <c r="C441" s="168"/>
      <c r="D441" s="169"/>
      <c r="E441" s="168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5">
      <c r="A442" s="172"/>
      <c r="B442" s="172"/>
      <c r="C442" s="168"/>
      <c r="D442" s="169"/>
      <c r="E442" s="168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5">
      <c r="A443" s="172"/>
      <c r="B443" s="172"/>
      <c r="C443" s="168"/>
      <c r="D443" s="169"/>
      <c r="E443" s="168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5">
      <c r="A444" s="172"/>
      <c r="B444" s="172"/>
      <c r="C444" s="168"/>
      <c r="D444" s="169"/>
      <c r="E444" s="168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5">
      <c r="A445" s="172"/>
      <c r="B445" s="172"/>
      <c r="C445" s="168"/>
      <c r="D445" s="169"/>
      <c r="E445" s="168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5">
      <c r="A446" s="172"/>
      <c r="B446" s="172"/>
      <c r="C446" s="168"/>
      <c r="D446" s="169"/>
      <c r="E446" s="168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5">
      <c r="A447" s="172"/>
      <c r="B447" s="172"/>
      <c r="C447" s="168"/>
      <c r="D447" s="169"/>
      <c r="E447" s="168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5">
      <c r="A448" s="172"/>
      <c r="B448" s="172"/>
      <c r="C448" s="168"/>
      <c r="D448" s="169"/>
      <c r="E448" s="168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5">
      <c r="A449" s="172"/>
      <c r="B449" s="172"/>
      <c r="C449" s="168"/>
      <c r="D449" s="169"/>
      <c r="E449" s="168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5">
      <c r="A450" s="172"/>
      <c r="B450" s="172"/>
      <c r="C450" s="168"/>
      <c r="D450" s="169"/>
      <c r="E450" s="168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5">
      <c r="A451" s="172"/>
      <c r="B451" s="172"/>
      <c r="C451" s="168"/>
      <c r="D451" s="169"/>
      <c r="E451" s="168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5">
      <c r="A452" s="172"/>
      <c r="B452" s="172"/>
      <c r="C452" s="168"/>
      <c r="D452" s="169"/>
      <c r="E452" s="168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5">
      <c r="A453" s="172"/>
      <c r="B453" s="172"/>
      <c r="C453" s="168"/>
      <c r="D453" s="169"/>
      <c r="E453" s="168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5">
      <c r="A454" s="172"/>
      <c r="B454" s="172"/>
      <c r="C454" s="168"/>
      <c r="D454" s="169"/>
      <c r="E454" s="168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5">
      <c r="A455" s="172"/>
      <c r="B455" s="172"/>
      <c r="C455" s="168"/>
      <c r="D455" s="169"/>
      <c r="E455" s="168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5">
      <c r="A456" s="172"/>
      <c r="B456" s="172"/>
      <c r="C456" s="168"/>
      <c r="D456" s="169"/>
      <c r="E456" s="168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5">
      <c r="A457" s="172"/>
      <c r="B457" s="172"/>
      <c r="C457" s="168"/>
      <c r="D457" s="169"/>
      <c r="E457" s="168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5">
      <c r="A458" s="172"/>
      <c r="B458" s="172"/>
      <c r="C458" s="168"/>
      <c r="D458" s="169"/>
      <c r="E458" s="168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5">
      <c r="A459" s="172"/>
      <c r="B459" s="172"/>
      <c r="C459" s="168"/>
      <c r="D459" s="169"/>
      <c r="E459" s="168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5">
      <c r="A460" s="172"/>
      <c r="B460" s="172"/>
      <c r="C460" s="168"/>
      <c r="D460" s="169"/>
      <c r="E460" s="168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5">
      <c r="A461" s="172"/>
      <c r="B461" s="172"/>
      <c r="C461" s="168"/>
      <c r="D461" s="169"/>
      <c r="E461" s="168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5">
      <c r="A462" s="172"/>
      <c r="B462" s="172"/>
      <c r="C462" s="168"/>
      <c r="D462" s="169"/>
      <c r="E462" s="168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5">
      <c r="A463" s="172"/>
      <c r="B463" s="172"/>
      <c r="C463" s="168"/>
      <c r="D463" s="169"/>
      <c r="E463" s="168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5">
      <c r="A464" s="172"/>
      <c r="B464" s="172"/>
      <c r="C464" s="168"/>
      <c r="D464" s="169"/>
      <c r="E464" s="168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5">
      <c r="A465" s="172"/>
      <c r="B465" s="172"/>
      <c r="C465" s="168"/>
      <c r="D465" s="169"/>
      <c r="E465" s="168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5">
      <c r="A466" s="172"/>
      <c r="B466" s="172"/>
      <c r="C466" s="168"/>
      <c r="D466" s="169"/>
      <c r="E466" s="168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5">
      <c r="A467" s="172"/>
      <c r="B467" s="172"/>
      <c r="C467" s="168"/>
      <c r="D467" s="169"/>
      <c r="E467" s="168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5">
      <c r="A468" s="172"/>
      <c r="B468" s="172"/>
      <c r="C468" s="168"/>
      <c r="D468" s="169"/>
      <c r="E468" s="168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5">
      <c r="A469" s="172"/>
      <c r="B469" s="172"/>
      <c r="C469" s="168"/>
      <c r="D469" s="169"/>
      <c r="E469" s="168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5">
      <c r="A470" s="172"/>
      <c r="B470" s="172"/>
      <c r="C470" s="168"/>
      <c r="D470" s="169"/>
      <c r="E470" s="168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5">
      <c r="A471" s="172"/>
      <c r="B471" s="172"/>
      <c r="C471" s="168"/>
      <c r="D471" s="169"/>
      <c r="E471" s="168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5">
      <c r="A472" s="172"/>
      <c r="B472" s="172"/>
      <c r="C472" s="168"/>
      <c r="D472" s="169"/>
      <c r="E472" s="168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5">
      <c r="A473" s="172"/>
      <c r="B473" s="172"/>
      <c r="C473" s="168"/>
      <c r="D473" s="169"/>
      <c r="E473" s="168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5">
      <c r="A474" s="172"/>
      <c r="B474" s="172"/>
      <c r="C474" s="168"/>
      <c r="D474" s="169"/>
      <c r="E474" s="168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5">
      <c r="A475" s="172"/>
      <c r="B475" s="172"/>
      <c r="C475" s="168"/>
      <c r="D475" s="169"/>
      <c r="E475" s="168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5">
      <c r="A476" s="172"/>
      <c r="B476" s="172"/>
      <c r="C476" s="168"/>
      <c r="D476" s="169"/>
      <c r="E476" s="168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5">
      <c r="A477" s="172"/>
      <c r="B477" s="172"/>
      <c r="C477" s="168"/>
      <c r="D477" s="169"/>
      <c r="E477" s="168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5">
      <c r="A478" s="172"/>
      <c r="B478" s="172"/>
      <c r="C478" s="168"/>
      <c r="D478" s="169"/>
      <c r="E478" s="168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5">
      <c r="A479" s="172"/>
      <c r="B479" s="172"/>
      <c r="C479" s="168"/>
      <c r="D479" s="169"/>
      <c r="E479" s="168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5">
      <c r="A480" s="172"/>
      <c r="B480" s="172"/>
      <c r="C480" s="168"/>
      <c r="D480" s="169"/>
      <c r="E480" s="168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5">
      <c r="A481" s="172"/>
      <c r="B481" s="172"/>
      <c r="C481" s="168"/>
      <c r="D481" s="169"/>
      <c r="E481" s="168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5">
      <c r="A482" s="172"/>
      <c r="B482" s="172"/>
      <c r="C482" s="168"/>
      <c r="D482" s="169"/>
      <c r="E482" s="168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5">
      <c r="A483" s="172"/>
      <c r="B483" s="172"/>
      <c r="C483" s="168"/>
      <c r="D483" s="169"/>
      <c r="E483" s="168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5">
      <c r="A484" s="172"/>
      <c r="B484" s="172"/>
      <c r="C484" s="168"/>
      <c r="D484" s="169"/>
      <c r="E484" s="168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5">
      <c r="A485" s="172"/>
      <c r="B485" s="172"/>
      <c r="C485" s="168"/>
      <c r="D485" s="169"/>
      <c r="E485" s="168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5">
      <c r="A486" s="172"/>
      <c r="B486" s="172"/>
      <c r="C486" s="168"/>
      <c r="D486" s="169"/>
      <c r="E486" s="168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5">
      <c r="A487" s="172"/>
      <c r="B487" s="172"/>
      <c r="C487" s="168"/>
      <c r="D487" s="169"/>
      <c r="E487" s="168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5">
      <c r="A488" s="172"/>
      <c r="B488" s="172"/>
      <c r="C488" s="168"/>
      <c r="D488" s="169"/>
      <c r="E488" s="168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5">
      <c r="A489" s="172"/>
      <c r="B489" s="172"/>
      <c r="C489" s="168"/>
      <c r="D489" s="169"/>
      <c r="E489" s="168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5">
      <c r="A490" s="172"/>
      <c r="B490" s="172"/>
      <c r="C490" s="168"/>
      <c r="D490" s="169"/>
      <c r="E490" s="168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5">
      <c r="A491" s="172"/>
      <c r="B491" s="172"/>
      <c r="C491" s="168"/>
      <c r="D491" s="169"/>
      <c r="E491" s="168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5">
      <c r="A492" s="172"/>
      <c r="B492" s="172"/>
      <c r="C492" s="168"/>
      <c r="D492" s="169"/>
      <c r="E492" s="168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5">
      <c r="A493" s="172"/>
      <c r="B493" s="172"/>
      <c r="C493" s="168"/>
      <c r="D493" s="169"/>
      <c r="E493" s="168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5">
      <c r="A494" s="172"/>
      <c r="B494" s="172"/>
      <c r="C494" s="168"/>
      <c r="D494" s="169"/>
      <c r="E494" s="168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5">
      <c r="A495" s="172"/>
      <c r="B495" s="172"/>
      <c r="C495" s="168"/>
      <c r="D495" s="169"/>
      <c r="E495" s="168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5">
      <c r="A496" s="172"/>
      <c r="B496" s="172"/>
      <c r="C496" s="168"/>
      <c r="D496" s="169"/>
      <c r="E496" s="168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5">
      <c r="A497" s="172"/>
      <c r="B497" s="172"/>
      <c r="C497" s="168"/>
      <c r="D497" s="169"/>
      <c r="E497" s="168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5">
      <c r="A498" s="172"/>
      <c r="B498" s="172"/>
      <c r="C498" s="168"/>
      <c r="D498" s="169"/>
      <c r="E498" s="168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5">
      <c r="A499" s="172"/>
      <c r="B499" s="172"/>
      <c r="C499" s="168"/>
      <c r="D499" s="169"/>
      <c r="E499" s="168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5">
      <c r="A500" s="172"/>
      <c r="B500" s="172"/>
      <c r="C500" s="168"/>
      <c r="D500" s="169"/>
      <c r="E500" s="168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5">
      <c r="A501" s="172"/>
      <c r="B501" s="172"/>
      <c r="C501" s="168"/>
      <c r="D501" s="169"/>
      <c r="E501" s="168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5">
      <c r="A502" s="172"/>
      <c r="B502" s="172"/>
      <c r="C502" s="168"/>
      <c r="D502" s="169"/>
      <c r="E502" s="168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5">
      <c r="A503" s="172"/>
      <c r="B503" s="172"/>
      <c r="C503" s="168"/>
      <c r="D503" s="169"/>
      <c r="E503" s="168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5">
      <c r="A504" s="172"/>
      <c r="B504" s="172"/>
      <c r="C504" s="168"/>
      <c r="D504" s="169"/>
      <c r="E504" s="168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5">
      <c r="A505" s="172"/>
      <c r="B505" s="172"/>
      <c r="C505" s="168"/>
      <c r="D505" s="169"/>
      <c r="E505" s="168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5">
      <c r="A506" s="172"/>
      <c r="B506" s="172"/>
      <c r="C506" s="168"/>
      <c r="D506" s="169"/>
      <c r="E506" s="168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5">
      <c r="A507" s="172"/>
      <c r="B507" s="172"/>
      <c r="C507" s="168"/>
      <c r="D507" s="169"/>
      <c r="E507" s="168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5">
      <c r="A508" s="172"/>
      <c r="B508" s="172"/>
      <c r="C508" s="168"/>
      <c r="D508" s="169"/>
      <c r="E508" s="168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5">
      <c r="A509" s="172"/>
      <c r="B509" s="172"/>
      <c r="C509" s="168"/>
      <c r="D509" s="169"/>
      <c r="E509" s="168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5">
      <c r="A510" s="172"/>
      <c r="B510" s="172"/>
      <c r="C510" s="168"/>
      <c r="D510" s="169"/>
      <c r="E510" s="168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5">
      <c r="A511" s="172"/>
      <c r="B511" s="172"/>
      <c r="C511" s="168"/>
      <c r="D511" s="169"/>
      <c r="E511" s="168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5">
      <c r="A512" s="172"/>
      <c r="B512" s="172"/>
      <c r="C512" s="168"/>
      <c r="D512" s="169"/>
      <c r="E512" s="168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5">
      <c r="A513" s="172"/>
      <c r="B513" s="172"/>
      <c r="C513" s="168"/>
      <c r="D513" s="169"/>
      <c r="E513" s="168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5">
      <c r="A514" s="172"/>
      <c r="B514" s="172"/>
      <c r="C514" s="168"/>
      <c r="D514" s="169"/>
      <c r="E514" s="168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5">
      <c r="A515" s="172"/>
      <c r="B515" s="172"/>
      <c r="C515" s="168"/>
      <c r="D515" s="169"/>
      <c r="E515" s="168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5">
      <c r="A516" s="172"/>
      <c r="B516" s="172"/>
      <c r="C516" s="168"/>
      <c r="D516" s="169"/>
      <c r="E516" s="168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5">
      <c r="A517" s="172"/>
      <c r="B517" s="172"/>
      <c r="C517" s="168"/>
      <c r="D517" s="169"/>
      <c r="E517" s="168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5">
      <c r="A518" s="172"/>
      <c r="B518" s="172"/>
      <c r="C518" s="168"/>
      <c r="D518" s="169"/>
      <c r="E518" s="168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5">
      <c r="A519" s="172"/>
      <c r="B519" s="172"/>
      <c r="C519" s="168"/>
      <c r="D519" s="169"/>
      <c r="E519" s="168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5">
      <c r="A520" s="172"/>
      <c r="B520" s="172"/>
      <c r="C520" s="168"/>
      <c r="D520" s="169"/>
      <c r="E520" s="168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5">
      <c r="A521" s="172"/>
      <c r="B521" s="172"/>
      <c r="C521" s="168"/>
      <c r="D521" s="169"/>
      <c r="E521" s="168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5">
      <c r="A522" s="172"/>
      <c r="B522" s="172"/>
      <c r="C522" s="168"/>
      <c r="D522" s="169"/>
      <c r="E522" s="168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5">
      <c r="A523" s="172"/>
      <c r="B523" s="172"/>
      <c r="C523" s="168"/>
      <c r="D523" s="169"/>
      <c r="E523" s="168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5">
      <c r="A524" s="172"/>
      <c r="B524" s="172"/>
      <c r="C524" s="168"/>
      <c r="D524" s="169"/>
      <c r="E524" s="168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5">
      <c r="A525" s="172"/>
      <c r="B525" s="172"/>
      <c r="C525" s="168"/>
      <c r="D525" s="169"/>
      <c r="E525" s="168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5">
      <c r="A526" s="172"/>
      <c r="B526" s="172"/>
      <c r="C526" s="168"/>
      <c r="D526" s="169"/>
      <c r="E526" s="168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5">
      <c r="A527" s="172"/>
      <c r="B527" s="172"/>
      <c r="C527" s="168"/>
      <c r="D527" s="169"/>
      <c r="E527" s="168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5">
      <c r="A528" s="172"/>
      <c r="B528" s="172"/>
      <c r="C528" s="168"/>
      <c r="D528" s="169"/>
      <c r="E528" s="168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5">
      <c r="A529" s="172"/>
      <c r="B529" s="172"/>
      <c r="C529" s="168"/>
      <c r="D529" s="169"/>
      <c r="E529" s="168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5">
      <c r="A530" s="172"/>
      <c r="B530" s="172"/>
      <c r="C530" s="168"/>
      <c r="D530" s="169"/>
      <c r="E530" s="168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5">
      <c r="A531" s="172"/>
      <c r="B531" s="172"/>
      <c r="C531" s="168"/>
      <c r="D531" s="169"/>
      <c r="E531" s="168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5">
      <c r="A532" s="172"/>
      <c r="B532" s="172"/>
      <c r="C532" s="168"/>
      <c r="D532" s="169"/>
      <c r="E532" s="168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5">
      <c r="A533" s="172"/>
      <c r="B533" s="172"/>
      <c r="C533" s="168"/>
      <c r="D533" s="169"/>
      <c r="E533" s="168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5">
      <c r="A534" s="172"/>
      <c r="B534" s="172"/>
      <c r="C534" s="168"/>
      <c r="D534" s="169"/>
      <c r="E534" s="168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5">
      <c r="A535" s="172"/>
      <c r="B535" s="172"/>
      <c r="C535" s="168"/>
      <c r="D535" s="169"/>
      <c r="E535" s="168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5">
      <c r="A536" s="172"/>
      <c r="B536" s="172"/>
      <c r="C536" s="168"/>
      <c r="D536" s="169"/>
      <c r="E536" s="168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5">
      <c r="A537" s="172"/>
      <c r="B537" s="172"/>
      <c r="C537" s="168"/>
      <c r="D537" s="169"/>
      <c r="E537" s="168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5">
      <c r="A538" s="172"/>
      <c r="B538" s="172"/>
      <c r="C538" s="168"/>
      <c r="D538" s="169"/>
      <c r="E538" s="168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5">
      <c r="A539" s="172"/>
      <c r="B539" s="172"/>
      <c r="C539" s="168"/>
      <c r="D539" s="169"/>
      <c r="E539" s="168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5">
      <c r="A540" s="172"/>
      <c r="B540" s="172"/>
      <c r="C540" s="168"/>
      <c r="D540" s="169"/>
      <c r="E540" s="168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5">
      <c r="A541" s="172"/>
      <c r="B541" s="172"/>
      <c r="C541" s="168"/>
      <c r="D541" s="169"/>
      <c r="E541" s="168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5">
      <c r="A542" s="172"/>
      <c r="B542" s="172"/>
      <c r="C542" s="168"/>
      <c r="D542" s="169"/>
      <c r="E542" s="168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5">
      <c r="A543" s="172"/>
      <c r="B543" s="172"/>
      <c r="C543" s="168"/>
      <c r="D543" s="169"/>
      <c r="E543" s="168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5">
      <c r="A544" s="172"/>
      <c r="B544" s="172"/>
      <c r="C544" s="168"/>
      <c r="D544" s="169"/>
      <c r="E544" s="168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5">
      <c r="A545" s="172"/>
      <c r="B545" s="172"/>
      <c r="C545" s="168"/>
      <c r="D545" s="169"/>
      <c r="E545" s="168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5">
      <c r="A546" s="172"/>
      <c r="B546" s="172"/>
      <c r="C546" s="168"/>
      <c r="D546" s="169"/>
      <c r="E546" s="168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5">
      <c r="A547" s="172"/>
      <c r="B547" s="172"/>
      <c r="C547" s="168"/>
      <c r="D547" s="169"/>
      <c r="E547" s="168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5">
      <c r="A548" s="172"/>
      <c r="B548" s="172"/>
      <c r="C548" s="168"/>
      <c r="D548" s="169"/>
      <c r="E548" s="168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5">
      <c r="A549" s="172"/>
      <c r="B549" s="172"/>
      <c r="C549" s="168"/>
      <c r="D549" s="169"/>
      <c r="E549" s="168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5">
      <c r="A550" s="172"/>
      <c r="B550" s="172"/>
      <c r="C550" s="168"/>
      <c r="D550" s="169"/>
      <c r="E550" s="168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5">
      <c r="A551" s="172"/>
      <c r="B551" s="172"/>
      <c r="C551" s="168"/>
      <c r="D551" s="169"/>
      <c r="E551" s="168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5">
      <c r="A552" s="172"/>
      <c r="B552" s="172"/>
      <c r="C552" s="168"/>
      <c r="D552" s="169"/>
      <c r="E552" s="168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5">
      <c r="A553" s="172"/>
      <c r="B553" s="172"/>
      <c r="C553" s="168"/>
      <c r="D553" s="169"/>
      <c r="E553" s="168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5">
      <c r="A554" s="172"/>
      <c r="B554" s="172"/>
      <c r="C554" s="168"/>
      <c r="D554" s="169"/>
      <c r="E554" s="168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5">
      <c r="A555" s="172"/>
      <c r="B555" s="172"/>
      <c r="C555" s="168"/>
      <c r="D555" s="169"/>
      <c r="E555" s="168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5">
      <c r="A556" s="172"/>
      <c r="B556" s="172"/>
      <c r="C556" s="168"/>
      <c r="D556" s="169"/>
      <c r="E556" s="168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5">
      <c r="A557" s="172"/>
      <c r="B557" s="172"/>
      <c r="C557" s="168"/>
      <c r="D557" s="169"/>
      <c r="E557" s="168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5">
      <c r="A558" s="172"/>
      <c r="B558" s="172"/>
      <c r="C558" s="168"/>
      <c r="D558" s="169"/>
      <c r="E558" s="168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5">
      <c r="A559" s="172"/>
      <c r="B559" s="172"/>
      <c r="C559" s="168"/>
      <c r="D559" s="169"/>
      <c r="E559" s="168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5">
      <c r="A560" s="172"/>
      <c r="B560" s="172"/>
      <c r="C560" s="168"/>
      <c r="D560" s="169"/>
      <c r="E560" s="168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5">
      <c r="A561" s="172"/>
      <c r="B561" s="172"/>
      <c r="C561" s="168"/>
      <c r="D561" s="169"/>
      <c r="E561" s="168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5">
      <c r="A562" s="172"/>
      <c r="B562" s="172"/>
      <c r="C562" s="168"/>
      <c r="D562" s="169"/>
      <c r="E562" s="168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5">
      <c r="A563" s="172"/>
      <c r="B563" s="172"/>
      <c r="C563" s="168"/>
      <c r="D563" s="169"/>
      <c r="E563" s="168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5">
      <c r="A564" s="172"/>
      <c r="B564" s="172"/>
      <c r="C564" s="168"/>
      <c r="D564" s="169"/>
      <c r="E564" s="168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5">
      <c r="A565" s="172"/>
      <c r="B565" s="172"/>
      <c r="C565" s="168"/>
      <c r="D565" s="169"/>
      <c r="E565" s="168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5">
      <c r="A566" s="172"/>
      <c r="B566" s="172"/>
      <c r="C566" s="168"/>
      <c r="D566" s="169"/>
      <c r="E566" s="168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5">
      <c r="A567" s="172"/>
      <c r="B567" s="172"/>
      <c r="C567" s="168"/>
      <c r="D567" s="169"/>
      <c r="E567" s="168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5">
      <c r="A568" s="172"/>
      <c r="B568" s="172"/>
      <c r="C568" s="168"/>
      <c r="D568" s="169"/>
      <c r="E568" s="168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5">
      <c r="A569" s="172"/>
      <c r="B569" s="172"/>
      <c r="C569" s="168"/>
      <c r="D569" s="169"/>
      <c r="E569" s="168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5">
      <c r="A570" s="172"/>
      <c r="B570" s="172"/>
      <c r="C570" s="168"/>
      <c r="D570" s="169"/>
      <c r="E570" s="168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5">
      <c r="A571" s="172"/>
      <c r="B571" s="172"/>
      <c r="C571" s="168"/>
      <c r="D571" s="169"/>
      <c r="E571" s="168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5">
      <c r="A572" s="172"/>
      <c r="B572" s="172"/>
      <c r="C572" s="168"/>
      <c r="D572" s="169"/>
      <c r="E572" s="168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5">
      <c r="A573" s="172"/>
      <c r="B573" s="172"/>
      <c r="C573" s="168"/>
      <c r="D573" s="169"/>
      <c r="E573" s="168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5">
      <c r="A574" s="172"/>
      <c r="B574" s="172"/>
      <c r="C574" s="168"/>
      <c r="D574" s="169"/>
      <c r="E574" s="168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5">
      <c r="A575" s="172"/>
      <c r="B575" s="172"/>
      <c r="C575" s="168"/>
      <c r="D575" s="169"/>
      <c r="E575" s="168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5">
      <c r="A576" s="172"/>
      <c r="B576" s="172"/>
      <c r="C576" s="168"/>
      <c r="D576" s="169"/>
      <c r="E576" s="168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5">
      <c r="A577" s="172"/>
      <c r="B577" s="172"/>
      <c r="C577" s="168"/>
      <c r="D577" s="169"/>
      <c r="E577" s="168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5">
      <c r="A578" s="172"/>
      <c r="B578" s="172"/>
      <c r="C578" s="168"/>
      <c r="D578" s="169"/>
      <c r="E578" s="168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5">
      <c r="A579" s="172"/>
      <c r="B579" s="172"/>
      <c r="C579" s="168"/>
      <c r="D579" s="169"/>
      <c r="E579" s="168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5">
      <c r="A580" s="172"/>
      <c r="B580" s="172"/>
      <c r="C580" s="168"/>
      <c r="D580" s="169"/>
      <c r="E580" s="168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5">
      <c r="A581" s="172"/>
      <c r="B581" s="172"/>
      <c r="C581" s="168"/>
      <c r="D581" s="169"/>
      <c r="E581" s="168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5">
      <c r="A582" s="172"/>
      <c r="B582" s="172"/>
      <c r="C582" s="168"/>
      <c r="D582" s="169"/>
      <c r="E582" s="168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5">
      <c r="A583" s="172"/>
      <c r="B583" s="172"/>
      <c r="C583" s="168"/>
      <c r="D583" s="169"/>
      <c r="E583" s="168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5">
      <c r="A584" s="172"/>
      <c r="B584" s="172"/>
      <c r="C584" s="168"/>
      <c r="D584" s="169"/>
      <c r="E584" s="168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5">
      <c r="A585" s="172"/>
      <c r="B585" s="172"/>
      <c r="C585" s="168"/>
      <c r="D585" s="169"/>
      <c r="E585" s="168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5">
      <c r="A586" s="172"/>
      <c r="B586" s="172"/>
      <c r="C586" s="168"/>
      <c r="D586" s="169"/>
      <c r="E586" s="168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5">
      <c r="A587" s="172"/>
      <c r="B587" s="172"/>
      <c r="C587" s="168"/>
      <c r="D587" s="169"/>
      <c r="E587" s="168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5">
      <c r="A588" s="172"/>
      <c r="B588" s="172"/>
      <c r="C588" s="168"/>
      <c r="D588" s="169"/>
      <c r="E588" s="168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5">
      <c r="A589" s="172"/>
      <c r="B589" s="172"/>
      <c r="C589" s="168"/>
      <c r="D589" s="169"/>
      <c r="E589" s="168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5">
      <c r="A590" s="172"/>
      <c r="B590" s="172"/>
      <c r="C590" s="168"/>
      <c r="D590" s="169"/>
      <c r="E590" s="168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5">
      <c r="A591" s="172"/>
      <c r="B591" s="172"/>
      <c r="C591" s="168"/>
      <c r="D591" s="169"/>
      <c r="E591" s="168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5">
      <c r="A592" s="172"/>
      <c r="B592" s="172"/>
      <c r="C592" s="168"/>
      <c r="D592" s="169"/>
      <c r="E592" s="168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5">
      <c r="A593" s="172"/>
      <c r="B593" s="172"/>
      <c r="C593" s="168"/>
      <c r="D593" s="169"/>
      <c r="E593" s="168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5">
      <c r="A594" s="172"/>
      <c r="B594" s="172"/>
      <c r="C594" s="168"/>
      <c r="D594" s="169"/>
      <c r="E594" s="168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5">
      <c r="A595" s="172"/>
      <c r="B595" s="172"/>
      <c r="C595" s="168"/>
      <c r="D595" s="169"/>
      <c r="E595" s="168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5">
      <c r="A596" s="172"/>
      <c r="B596" s="172"/>
      <c r="C596" s="168"/>
      <c r="D596" s="169"/>
      <c r="E596" s="168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5">
      <c r="A597" s="172"/>
      <c r="B597" s="172"/>
      <c r="C597" s="168"/>
      <c r="D597" s="169"/>
      <c r="E597" s="168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5">
      <c r="A598" s="172"/>
      <c r="B598" s="172"/>
      <c r="C598" s="168"/>
      <c r="D598" s="169"/>
      <c r="E598" s="168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5">
      <c r="A599" s="172"/>
      <c r="B599" s="172"/>
      <c r="C599" s="168"/>
      <c r="D599" s="169"/>
      <c r="E599" s="168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5">
      <c r="A600" s="172"/>
      <c r="B600" s="172"/>
      <c r="C600" s="168"/>
      <c r="D600" s="169"/>
      <c r="E600" s="168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5">
      <c r="A601" s="172"/>
      <c r="B601" s="172"/>
      <c r="C601" s="168"/>
      <c r="D601" s="169"/>
      <c r="E601" s="168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5">
      <c r="A602" s="172"/>
      <c r="B602" s="172"/>
      <c r="C602" s="168"/>
      <c r="D602" s="169"/>
      <c r="E602" s="168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5">
      <c r="A603" s="172"/>
      <c r="B603" s="172"/>
      <c r="C603" s="168"/>
      <c r="D603" s="169"/>
      <c r="E603" s="168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5">
      <c r="A604" s="172"/>
      <c r="B604" s="172"/>
      <c r="C604" s="168"/>
      <c r="D604" s="169"/>
      <c r="E604" s="168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5">
      <c r="A605" s="172"/>
      <c r="B605" s="172"/>
      <c r="C605" s="168"/>
      <c r="D605" s="169"/>
      <c r="E605" s="168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5">
      <c r="A606" s="172"/>
      <c r="B606" s="172"/>
      <c r="C606" s="168"/>
      <c r="D606" s="169"/>
      <c r="E606" s="168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5">
      <c r="A607" s="172"/>
      <c r="B607" s="172"/>
      <c r="C607" s="168"/>
      <c r="D607" s="169"/>
      <c r="E607" s="168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5">
      <c r="A608" s="172"/>
      <c r="B608" s="172"/>
      <c r="C608" s="168"/>
      <c r="D608" s="169"/>
      <c r="E608" s="168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5">
      <c r="A609" s="172"/>
      <c r="B609" s="172"/>
      <c r="C609" s="168"/>
      <c r="D609" s="169"/>
      <c r="E609" s="168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5">
      <c r="A610" s="172"/>
      <c r="B610" s="172"/>
      <c r="C610" s="168"/>
      <c r="D610" s="169"/>
      <c r="E610" s="168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5">
      <c r="A611" s="172"/>
      <c r="B611" s="172"/>
      <c r="C611" s="168"/>
      <c r="D611" s="169"/>
      <c r="E611" s="168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5">
      <c r="A612" s="172"/>
      <c r="B612" s="172"/>
      <c r="C612" s="168"/>
      <c r="D612" s="169"/>
      <c r="E612" s="168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5">
      <c r="A613" s="172"/>
      <c r="B613" s="172"/>
      <c r="C613" s="168"/>
      <c r="D613" s="169"/>
      <c r="E613" s="168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5">
      <c r="A614" s="172"/>
      <c r="B614" s="172"/>
      <c r="C614" s="168"/>
      <c r="D614" s="169"/>
      <c r="E614" s="168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5">
      <c r="A615" s="172"/>
      <c r="B615" s="172"/>
      <c r="C615" s="168"/>
      <c r="D615" s="169"/>
      <c r="E615" s="168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5">
      <c r="A616" s="172"/>
      <c r="B616" s="172"/>
      <c r="C616" s="168"/>
      <c r="D616" s="169"/>
      <c r="E616" s="168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5">
      <c r="A617" s="172"/>
      <c r="B617" s="172"/>
      <c r="C617" s="168"/>
      <c r="D617" s="169"/>
      <c r="E617" s="168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5">
      <c r="A618" s="172"/>
      <c r="B618" s="172"/>
      <c r="C618" s="168"/>
      <c r="D618" s="169"/>
      <c r="E618" s="168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5">
      <c r="A619" s="172"/>
      <c r="B619" s="172"/>
      <c r="C619" s="168"/>
      <c r="D619" s="169"/>
      <c r="E619" s="168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5">
      <c r="A620" s="172"/>
      <c r="B620" s="172"/>
      <c r="C620" s="168"/>
      <c r="D620" s="169"/>
      <c r="E620" s="168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5">
      <c r="A621" s="172"/>
      <c r="B621" s="172"/>
      <c r="C621" s="168"/>
      <c r="D621" s="169"/>
      <c r="E621" s="168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5">
      <c r="A622" s="172"/>
      <c r="B622" s="172"/>
      <c r="C622" s="168"/>
      <c r="D622" s="169"/>
      <c r="E622" s="168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5">
      <c r="A623" s="172"/>
      <c r="B623" s="172"/>
      <c r="C623" s="168"/>
      <c r="D623" s="169"/>
      <c r="E623" s="168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5">
      <c r="A624" s="172"/>
      <c r="B624" s="172"/>
      <c r="C624" s="168"/>
      <c r="D624" s="169"/>
      <c r="E624" s="168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5">
      <c r="A625" s="172"/>
      <c r="B625" s="172"/>
      <c r="C625" s="168"/>
      <c r="D625" s="169"/>
      <c r="E625" s="168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5">
      <c r="A626" s="172"/>
      <c r="B626" s="172"/>
      <c r="C626" s="168"/>
      <c r="D626" s="169"/>
      <c r="E626" s="168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5">
      <c r="A627" s="172"/>
      <c r="B627" s="172"/>
      <c r="C627" s="168"/>
      <c r="D627" s="169"/>
      <c r="E627" s="168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5">
      <c r="A628" s="172"/>
      <c r="B628" s="172"/>
      <c r="C628" s="168"/>
      <c r="D628" s="169"/>
      <c r="E628" s="168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5">
      <c r="A629" s="172"/>
      <c r="B629" s="172"/>
      <c r="C629" s="168"/>
      <c r="D629" s="169"/>
      <c r="E629" s="168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5">
      <c r="A630" s="172"/>
      <c r="B630" s="172"/>
      <c r="C630" s="168"/>
      <c r="D630" s="169"/>
      <c r="E630" s="168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5">
      <c r="A631" s="172"/>
      <c r="B631" s="172"/>
      <c r="C631" s="168"/>
      <c r="D631" s="169"/>
      <c r="E631" s="168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5">
      <c r="A632" s="172"/>
      <c r="B632" s="172"/>
      <c r="C632" s="168"/>
      <c r="D632" s="169"/>
      <c r="E632" s="168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5">
      <c r="A633" s="172"/>
      <c r="B633" s="172"/>
      <c r="C633" s="168"/>
      <c r="D633" s="169"/>
      <c r="E633" s="168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5">
      <c r="A634" s="172"/>
      <c r="B634" s="172"/>
      <c r="C634" s="168"/>
      <c r="D634" s="169"/>
      <c r="E634" s="168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5">
      <c r="A635" s="172"/>
      <c r="B635" s="172"/>
      <c r="C635" s="168"/>
      <c r="D635" s="169"/>
      <c r="E635" s="168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5">
      <c r="A636" s="172"/>
      <c r="B636" s="172"/>
      <c r="C636" s="168"/>
      <c r="D636" s="169"/>
      <c r="E636" s="168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5">
      <c r="A637" s="172"/>
      <c r="B637" s="172"/>
      <c r="C637" s="168"/>
      <c r="D637" s="169"/>
      <c r="E637" s="168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5">
      <c r="A638" s="172"/>
      <c r="B638" s="172"/>
      <c r="C638" s="168"/>
      <c r="D638" s="169"/>
      <c r="E638" s="168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5">
      <c r="A639" s="172"/>
      <c r="B639" s="172"/>
      <c r="C639" s="168"/>
      <c r="D639" s="169"/>
      <c r="E639" s="168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5">
      <c r="A640" s="172"/>
      <c r="B640" s="172"/>
      <c r="C640" s="168"/>
      <c r="D640" s="169"/>
      <c r="E640" s="168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5">
      <c r="A641" s="172"/>
      <c r="B641" s="172"/>
      <c r="C641" s="168"/>
      <c r="D641" s="169"/>
      <c r="E641" s="168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5">
      <c r="A642" s="172"/>
      <c r="B642" s="172"/>
      <c r="C642" s="168"/>
      <c r="D642" s="169"/>
      <c r="E642" s="168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5">
      <c r="A643" s="172"/>
      <c r="B643" s="172"/>
      <c r="C643" s="168"/>
      <c r="D643" s="169"/>
      <c r="E643" s="168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5">
      <c r="A644" s="172"/>
      <c r="B644" s="172"/>
      <c r="C644" s="168"/>
      <c r="D644" s="169"/>
      <c r="E644" s="168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5">
      <c r="A645" s="172"/>
      <c r="B645" s="172"/>
      <c r="C645" s="168"/>
      <c r="D645" s="169"/>
      <c r="E645" s="168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5">
      <c r="A646" s="172"/>
      <c r="B646" s="172"/>
      <c r="C646" s="168"/>
      <c r="D646" s="169"/>
      <c r="E646" s="168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5">
      <c r="A647" s="172"/>
      <c r="B647" s="172"/>
      <c r="C647" s="168"/>
      <c r="D647" s="169"/>
      <c r="E647" s="168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5">
      <c r="A648" s="172"/>
      <c r="B648" s="172"/>
      <c r="C648" s="168"/>
      <c r="D648" s="169"/>
      <c r="E648" s="168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5">
      <c r="A649" s="172"/>
      <c r="B649" s="172"/>
      <c r="C649" s="168"/>
      <c r="D649" s="169"/>
      <c r="E649" s="168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5">
      <c r="A650" s="172"/>
      <c r="B650" s="172"/>
      <c r="C650" s="168"/>
      <c r="D650" s="169"/>
      <c r="E650" s="168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5">
      <c r="A651" s="172"/>
      <c r="B651" s="172"/>
      <c r="C651" s="168"/>
      <c r="D651" s="169"/>
      <c r="E651" s="168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5">
      <c r="A652" s="172"/>
      <c r="B652" s="172"/>
      <c r="C652" s="168"/>
      <c r="D652" s="169"/>
      <c r="E652" s="168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5">
      <c r="A653" s="172"/>
      <c r="B653" s="172"/>
      <c r="C653" s="168"/>
      <c r="D653" s="169"/>
      <c r="E653" s="168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5">
      <c r="A654" s="172"/>
      <c r="B654" s="172"/>
      <c r="C654" s="168"/>
      <c r="D654" s="169"/>
      <c r="E654" s="168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5">
      <c r="A655" s="172"/>
      <c r="B655" s="172"/>
      <c r="C655" s="168"/>
      <c r="D655" s="169"/>
      <c r="E655" s="168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5">
      <c r="A656" s="172"/>
      <c r="B656" s="172"/>
      <c r="C656" s="168"/>
      <c r="D656" s="169"/>
      <c r="E656" s="168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5">
      <c r="A657" s="172"/>
      <c r="B657" s="172"/>
      <c r="C657" s="168"/>
      <c r="D657" s="169"/>
      <c r="E657" s="168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5">
      <c r="A658" s="172"/>
      <c r="B658" s="172"/>
      <c r="C658" s="168"/>
      <c r="D658" s="169"/>
      <c r="E658" s="168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5">
      <c r="A659" s="172"/>
      <c r="B659" s="172"/>
      <c r="C659" s="168"/>
      <c r="D659" s="169"/>
      <c r="E659" s="168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5">
      <c r="A660" s="172"/>
      <c r="B660" s="172"/>
      <c r="C660" s="168"/>
      <c r="D660" s="169"/>
      <c r="E660" s="168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5">
      <c r="A661" s="172"/>
      <c r="B661" s="172"/>
      <c r="C661" s="168"/>
      <c r="D661" s="169"/>
      <c r="E661" s="168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5">
      <c r="A662" s="172"/>
      <c r="B662" s="172"/>
      <c r="C662" s="168"/>
      <c r="D662" s="169"/>
      <c r="E662" s="168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5">
      <c r="A663" s="172"/>
      <c r="B663" s="172"/>
      <c r="C663" s="168"/>
      <c r="D663" s="169"/>
      <c r="E663" s="168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5">
      <c r="A664" s="172"/>
      <c r="B664" s="172"/>
      <c r="C664" s="168"/>
      <c r="D664" s="169"/>
      <c r="E664" s="168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5">
      <c r="A665" s="172"/>
      <c r="B665" s="172"/>
      <c r="C665" s="168"/>
      <c r="D665" s="169"/>
      <c r="E665" s="168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5">
      <c r="A666" s="172"/>
      <c r="B666" s="172"/>
      <c r="C666" s="168"/>
      <c r="D666" s="169"/>
      <c r="E666" s="168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5">
      <c r="A667" s="172"/>
      <c r="B667" s="172"/>
      <c r="C667" s="168"/>
      <c r="D667" s="169"/>
      <c r="E667" s="168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5">
      <c r="A668" s="172"/>
      <c r="B668" s="172"/>
      <c r="C668" s="168"/>
      <c r="D668" s="169"/>
      <c r="E668" s="168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5">
      <c r="A669" s="172"/>
      <c r="B669" s="172"/>
      <c r="C669" s="168"/>
      <c r="D669" s="169"/>
      <c r="E669" s="168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5">
      <c r="A670" s="172"/>
      <c r="B670" s="172"/>
      <c r="C670" s="168"/>
      <c r="D670" s="169"/>
      <c r="E670" s="168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5">
      <c r="A671" s="172"/>
      <c r="B671" s="172"/>
      <c r="C671" s="168"/>
      <c r="D671" s="169"/>
      <c r="E671" s="168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5">
      <c r="A672" s="172"/>
      <c r="B672" s="172"/>
      <c r="C672" s="168"/>
      <c r="D672" s="169"/>
      <c r="E672" s="168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5">
      <c r="A673" s="172"/>
      <c r="B673" s="172"/>
      <c r="C673" s="168"/>
      <c r="D673" s="169"/>
      <c r="E673" s="168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5">
      <c r="A674" s="172"/>
      <c r="B674" s="172"/>
      <c r="C674" s="168"/>
      <c r="D674" s="169"/>
      <c r="E674" s="168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5">
      <c r="A675" s="172"/>
      <c r="B675" s="172"/>
      <c r="C675" s="168"/>
      <c r="D675" s="169"/>
      <c r="E675" s="168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5">
      <c r="A676" s="172"/>
      <c r="B676" s="172"/>
      <c r="C676" s="168"/>
      <c r="D676" s="169"/>
      <c r="E676" s="168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5">
      <c r="A677" s="172"/>
      <c r="B677" s="172"/>
      <c r="C677" s="168"/>
      <c r="D677" s="169"/>
      <c r="E677" s="168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5">
      <c r="A678" s="172"/>
      <c r="B678" s="172"/>
      <c r="C678" s="168"/>
      <c r="D678" s="169"/>
      <c r="E678" s="168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5">
      <c r="A679" s="172"/>
      <c r="B679" s="172"/>
      <c r="C679" s="168"/>
      <c r="D679" s="169"/>
      <c r="E679" s="168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5">
      <c r="A680" s="172"/>
      <c r="B680" s="172"/>
      <c r="C680" s="168"/>
      <c r="D680" s="169"/>
      <c r="E680" s="168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5">
      <c r="A681" s="172"/>
      <c r="B681" s="172"/>
      <c r="C681" s="168"/>
      <c r="D681" s="169"/>
      <c r="E681" s="168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5">
      <c r="A682" s="172"/>
      <c r="B682" s="172"/>
      <c r="C682" s="168"/>
      <c r="D682" s="169"/>
      <c r="E682" s="168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5">
      <c r="A683" s="172"/>
      <c r="B683" s="172"/>
      <c r="C683" s="168"/>
      <c r="D683" s="169"/>
      <c r="E683" s="168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5">
      <c r="A684" s="172"/>
      <c r="B684" s="172"/>
      <c r="C684" s="168"/>
      <c r="D684" s="169"/>
      <c r="E684" s="168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5">
      <c r="A685" s="172"/>
      <c r="B685" s="172"/>
      <c r="C685" s="168"/>
      <c r="D685" s="169"/>
      <c r="E685" s="168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5">
      <c r="A686" s="172"/>
      <c r="B686" s="172"/>
      <c r="C686" s="168"/>
      <c r="D686" s="169"/>
      <c r="E686" s="168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5">
      <c r="A687" s="172"/>
      <c r="B687" s="172"/>
      <c r="C687" s="168"/>
      <c r="D687" s="169"/>
      <c r="E687" s="168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5">
      <c r="A688" s="172"/>
      <c r="B688" s="172"/>
      <c r="C688" s="168"/>
      <c r="D688" s="169"/>
      <c r="E688" s="168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5">
      <c r="A689" s="172"/>
      <c r="B689" s="172"/>
      <c r="C689" s="168"/>
      <c r="D689" s="169"/>
      <c r="E689" s="168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5">
      <c r="A690" s="172"/>
      <c r="B690" s="172"/>
      <c r="C690" s="168"/>
      <c r="D690" s="169"/>
      <c r="E690" s="168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5">
      <c r="A691" s="172"/>
      <c r="B691" s="172"/>
      <c r="C691" s="168"/>
      <c r="D691" s="169"/>
      <c r="E691" s="168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5">
      <c r="A692" s="172"/>
      <c r="B692" s="172"/>
      <c r="C692" s="168"/>
      <c r="D692" s="169"/>
      <c r="E692" s="168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5">
      <c r="A693" s="172"/>
      <c r="B693" s="172"/>
      <c r="C693" s="168"/>
      <c r="D693" s="169"/>
      <c r="E693" s="168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5">
      <c r="A694" s="172"/>
      <c r="B694" s="172"/>
      <c r="C694" s="168"/>
      <c r="D694" s="169"/>
      <c r="E694" s="168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5">
      <c r="A695" s="172"/>
      <c r="B695" s="172"/>
      <c r="C695" s="168"/>
      <c r="D695" s="169"/>
      <c r="E695" s="168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5">
      <c r="A696" s="172"/>
      <c r="B696" s="172"/>
      <c r="C696" s="168"/>
      <c r="D696" s="169"/>
      <c r="E696" s="168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5">
      <c r="A697" s="172"/>
      <c r="B697" s="172"/>
      <c r="C697" s="168"/>
      <c r="D697" s="169"/>
      <c r="E697" s="168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5">
      <c r="A698" s="172"/>
      <c r="B698" s="172"/>
      <c r="C698" s="168"/>
      <c r="D698" s="169"/>
      <c r="E698" s="168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5">
      <c r="A699" s="172"/>
      <c r="B699" s="172"/>
      <c r="C699" s="168"/>
      <c r="D699" s="169"/>
      <c r="E699" s="168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5">
      <c r="A700" s="172"/>
      <c r="B700" s="172"/>
      <c r="C700" s="168"/>
      <c r="D700" s="169"/>
      <c r="E700" s="168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5">
      <c r="A701" s="172"/>
      <c r="B701" s="172"/>
      <c r="C701" s="168"/>
      <c r="D701" s="169"/>
      <c r="E701" s="168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5">
      <c r="A702" s="172"/>
      <c r="B702" s="172"/>
      <c r="C702" s="168"/>
      <c r="D702" s="169"/>
      <c r="E702" s="168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5">
      <c r="A703" s="172"/>
      <c r="B703" s="172"/>
      <c r="C703" s="168"/>
      <c r="D703" s="169"/>
      <c r="E703" s="168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5">
      <c r="A704" s="172"/>
      <c r="B704" s="172"/>
      <c r="C704" s="168"/>
      <c r="D704" s="169"/>
      <c r="E704" s="168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5">
      <c r="A705" s="172"/>
      <c r="B705" s="172"/>
      <c r="C705" s="168"/>
      <c r="D705" s="169"/>
      <c r="E705" s="168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5">
      <c r="A706" s="172"/>
      <c r="B706" s="172"/>
      <c r="C706" s="168"/>
      <c r="D706" s="169"/>
      <c r="E706" s="168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5">
      <c r="A707" s="172"/>
      <c r="B707" s="172"/>
      <c r="C707" s="168"/>
      <c r="D707" s="169"/>
      <c r="E707" s="168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5">
      <c r="A708" s="172"/>
      <c r="B708" s="172"/>
      <c r="C708" s="168"/>
      <c r="D708" s="169"/>
      <c r="E708" s="168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5">
      <c r="A709" s="172"/>
      <c r="B709" s="172"/>
      <c r="C709" s="168"/>
      <c r="D709" s="169"/>
      <c r="E709" s="168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5">
      <c r="A710" s="172"/>
      <c r="B710" s="172"/>
      <c r="C710" s="168"/>
      <c r="D710" s="169"/>
      <c r="E710" s="168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5">
      <c r="A711" s="172"/>
      <c r="B711" s="172"/>
      <c r="C711" s="168"/>
      <c r="D711" s="169"/>
      <c r="E711" s="168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5">
      <c r="A712" s="172"/>
      <c r="B712" s="172"/>
      <c r="C712" s="168"/>
      <c r="D712" s="169"/>
      <c r="E712" s="168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5">
      <c r="A713" s="172"/>
      <c r="B713" s="172"/>
      <c r="C713" s="168"/>
      <c r="D713" s="169"/>
      <c r="E713" s="168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5">
      <c r="A714" s="172"/>
      <c r="B714" s="172"/>
      <c r="C714" s="168"/>
      <c r="D714" s="169"/>
      <c r="E714" s="168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5">
      <c r="A715" s="172"/>
      <c r="B715" s="172"/>
      <c r="C715" s="168"/>
      <c r="D715" s="169"/>
      <c r="E715" s="168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5">
      <c r="A716" s="172"/>
      <c r="B716" s="172"/>
      <c r="C716" s="168"/>
      <c r="D716" s="169"/>
      <c r="E716" s="168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5">
      <c r="A717" s="172"/>
      <c r="B717" s="172"/>
      <c r="C717" s="168"/>
      <c r="D717" s="169"/>
      <c r="E717" s="168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5">
      <c r="A718" s="172"/>
      <c r="B718" s="172"/>
      <c r="C718" s="168"/>
      <c r="D718" s="169"/>
      <c r="E718" s="168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5">
      <c r="A719" s="172"/>
      <c r="B719" s="172"/>
      <c r="C719" s="168"/>
      <c r="D719" s="169"/>
      <c r="E719" s="168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5">
      <c r="A720" s="172"/>
      <c r="B720" s="172"/>
      <c r="C720" s="168"/>
      <c r="D720" s="169"/>
      <c r="E720" s="168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5">
      <c r="A721" s="172"/>
      <c r="B721" s="172"/>
      <c r="C721" s="168"/>
      <c r="D721" s="169"/>
      <c r="E721" s="168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5">
      <c r="A722" s="172"/>
      <c r="B722" s="172"/>
      <c r="C722" s="168"/>
      <c r="D722" s="169"/>
      <c r="E722" s="168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5">
      <c r="A723" s="172"/>
      <c r="B723" s="172"/>
      <c r="C723" s="168"/>
      <c r="D723" s="169"/>
      <c r="E723" s="168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5">
      <c r="A724" s="172"/>
      <c r="B724" s="172"/>
      <c r="C724" s="168"/>
      <c r="D724" s="169"/>
      <c r="E724" s="168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5">
      <c r="A725" s="172"/>
      <c r="B725" s="172"/>
      <c r="C725" s="168"/>
      <c r="D725" s="169"/>
      <c r="E725" s="168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5">
      <c r="A726" s="172"/>
      <c r="B726" s="172"/>
      <c r="C726" s="168"/>
      <c r="D726" s="169"/>
      <c r="E726" s="168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5">
      <c r="A727" s="172"/>
      <c r="B727" s="172"/>
      <c r="C727" s="168"/>
      <c r="D727" s="169"/>
      <c r="E727" s="168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5">
      <c r="A728" s="172"/>
      <c r="B728" s="172"/>
      <c r="C728" s="168"/>
      <c r="D728" s="169"/>
      <c r="E728" s="168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5">
      <c r="A729" s="172"/>
      <c r="B729" s="172"/>
      <c r="C729" s="168"/>
      <c r="D729" s="169"/>
      <c r="E729" s="168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5">
      <c r="A730" s="172"/>
      <c r="B730" s="172"/>
      <c r="C730" s="168"/>
      <c r="D730" s="169"/>
      <c r="E730" s="168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5">
      <c r="A731" s="172"/>
      <c r="B731" s="172"/>
      <c r="C731" s="168"/>
      <c r="D731" s="169"/>
      <c r="E731" s="168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5">
      <c r="A732" s="172"/>
      <c r="B732" s="172"/>
      <c r="C732" s="168"/>
      <c r="D732" s="169"/>
      <c r="E732" s="168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5">
      <c r="A733" s="172"/>
      <c r="B733" s="172"/>
      <c r="C733" s="168"/>
      <c r="D733" s="169"/>
      <c r="E733" s="168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5">
      <c r="A734" s="172"/>
      <c r="B734" s="172"/>
      <c r="C734" s="168"/>
      <c r="D734" s="169"/>
      <c r="E734" s="168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5">
      <c r="A735" s="172"/>
      <c r="B735" s="172"/>
      <c r="C735" s="168"/>
      <c r="D735" s="169"/>
      <c r="E735" s="168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5">
      <c r="A736" s="172"/>
      <c r="B736" s="172"/>
      <c r="C736" s="168"/>
      <c r="D736" s="169"/>
      <c r="E736" s="168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5">
      <c r="A737" s="172"/>
      <c r="B737" s="172"/>
      <c r="C737" s="168"/>
      <c r="D737" s="169"/>
      <c r="E737" s="168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5">
      <c r="A738" s="172"/>
      <c r="B738" s="172"/>
      <c r="C738" s="168"/>
      <c r="D738" s="169"/>
      <c r="E738" s="168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5">
      <c r="A739" s="172"/>
      <c r="B739" s="172"/>
      <c r="C739" s="168"/>
      <c r="D739" s="169"/>
      <c r="E739" s="168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5">
      <c r="A740" s="172"/>
      <c r="B740" s="172"/>
      <c r="C740" s="168"/>
      <c r="D740" s="169"/>
      <c r="E740" s="168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5">
      <c r="A741" s="172"/>
      <c r="B741" s="172"/>
      <c r="C741" s="168"/>
      <c r="D741" s="169"/>
      <c r="E741" s="168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5">
      <c r="A742" s="172"/>
      <c r="B742" s="172"/>
      <c r="C742" s="168"/>
      <c r="D742" s="169"/>
      <c r="E742" s="168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5">
      <c r="A743" s="172"/>
      <c r="B743" s="172"/>
      <c r="C743" s="168"/>
      <c r="D743" s="169"/>
      <c r="E743" s="168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5">
      <c r="A744" s="172"/>
      <c r="B744" s="172"/>
      <c r="C744" s="168"/>
      <c r="D744" s="169"/>
      <c r="E744" s="168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5">
      <c r="A745" s="172"/>
      <c r="B745" s="172"/>
      <c r="C745" s="168"/>
      <c r="D745" s="169"/>
      <c r="E745" s="168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5">
      <c r="A746" s="172"/>
      <c r="B746" s="172"/>
      <c r="C746" s="168"/>
      <c r="D746" s="169"/>
      <c r="E746" s="168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5">
      <c r="A747" s="172"/>
      <c r="B747" s="172"/>
      <c r="C747" s="168"/>
      <c r="D747" s="169"/>
      <c r="E747" s="168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5">
      <c r="A748" s="172"/>
      <c r="B748" s="172"/>
      <c r="C748" s="168"/>
      <c r="D748" s="169"/>
      <c r="E748" s="168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5">
      <c r="A749" s="172"/>
      <c r="B749" s="172"/>
      <c r="C749" s="168"/>
      <c r="D749" s="169"/>
      <c r="E749" s="168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5">
      <c r="A750" s="172"/>
      <c r="B750" s="172"/>
      <c r="C750" s="168"/>
      <c r="D750" s="169"/>
      <c r="E750" s="168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5">
      <c r="A751" s="172"/>
      <c r="B751" s="172"/>
      <c r="C751" s="168"/>
      <c r="D751" s="169"/>
      <c r="E751" s="168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5">
      <c r="A752" s="172"/>
      <c r="B752" s="172"/>
      <c r="C752" s="168"/>
      <c r="D752" s="169"/>
      <c r="E752" s="168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5">
      <c r="A753" s="172"/>
      <c r="B753" s="172"/>
      <c r="C753" s="168"/>
      <c r="D753" s="169"/>
      <c r="E753" s="168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5">
      <c r="A754" s="172"/>
      <c r="B754" s="172"/>
      <c r="C754" s="168"/>
      <c r="D754" s="169"/>
      <c r="E754" s="168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5">
      <c r="A755" s="172"/>
      <c r="B755" s="172"/>
      <c r="C755" s="168"/>
      <c r="D755" s="169"/>
      <c r="E755" s="168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5">
      <c r="A756" s="172"/>
      <c r="B756" s="172"/>
      <c r="C756" s="168"/>
      <c r="D756" s="169"/>
      <c r="E756" s="168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5">
      <c r="A757" s="172"/>
      <c r="B757" s="172"/>
      <c r="C757" s="168"/>
      <c r="D757" s="169"/>
      <c r="E757" s="168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5">
      <c r="A758" s="172"/>
      <c r="B758" s="172"/>
      <c r="C758" s="168"/>
      <c r="D758" s="169"/>
      <c r="E758" s="168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5">
      <c r="A759" s="172"/>
      <c r="B759" s="172"/>
      <c r="C759" s="168"/>
      <c r="D759" s="169"/>
      <c r="E759" s="168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5">
      <c r="A760" s="172"/>
      <c r="B760" s="172"/>
      <c r="C760" s="168"/>
      <c r="D760" s="169"/>
      <c r="E760" s="168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5">
      <c r="A761" s="172"/>
      <c r="B761" s="172"/>
      <c r="C761" s="168"/>
      <c r="D761" s="169"/>
      <c r="E761" s="168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5">
      <c r="A762" s="172"/>
      <c r="B762" s="172"/>
      <c r="C762" s="168"/>
      <c r="D762" s="169"/>
      <c r="E762" s="168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5">
      <c r="A763" s="172"/>
      <c r="B763" s="172"/>
      <c r="C763" s="168"/>
      <c r="D763" s="169"/>
      <c r="E763" s="168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5">
      <c r="A764" s="172"/>
      <c r="B764" s="172"/>
      <c r="C764" s="168"/>
      <c r="D764" s="169"/>
      <c r="E764" s="168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5">
      <c r="A765" s="172"/>
      <c r="B765" s="172"/>
      <c r="C765" s="168"/>
      <c r="D765" s="169"/>
      <c r="E765" s="168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5">
      <c r="A766" s="172"/>
      <c r="B766" s="172"/>
      <c r="C766" s="168"/>
      <c r="D766" s="169"/>
      <c r="E766" s="168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5">
      <c r="A767" s="172"/>
      <c r="B767" s="172"/>
      <c r="C767" s="168"/>
      <c r="D767" s="169"/>
      <c r="E767" s="168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5">
      <c r="A768" s="172"/>
      <c r="B768" s="172"/>
      <c r="C768" s="168"/>
      <c r="D768" s="169"/>
      <c r="E768" s="168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5">
      <c r="A769" s="172"/>
      <c r="B769" s="172"/>
      <c r="C769" s="168"/>
      <c r="D769" s="169"/>
      <c r="E769" s="168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5">
      <c r="A770" s="172"/>
      <c r="B770" s="172"/>
      <c r="C770" s="168"/>
      <c r="D770" s="169"/>
      <c r="E770" s="168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5">
      <c r="A771" s="172"/>
      <c r="B771" s="172"/>
      <c r="C771" s="168"/>
      <c r="D771" s="169"/>
      <c r="E771" s="168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5">
      <c r="A772" s="172"/>
      <c r="B772" s="172"/>
      <c r="C772" s="168"/>
      <c r="D772" s="169"/>
      <c r="E772" s="168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5">
      <c r="A773" s="172"/>
      <c r="B773" s="172"/>
      <c r="C773" s="168"/>
      <c r="D773" s="169"/>
      <c r="E773" s="168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5">
      <c r="A774" s="172"/>
      <c r="B774" s="172"/>
      <c r="C774" s="168"/>
      <c r="D774" s="169"/>
      <c r="E774" s="168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5">
      <c r="A775" s="172"/>
      <c r="B775" s="172"/>
      <c r="C775" s="168"/>
      <c r="D775" s="169"/>
      <c r="E775" s="168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5">
      <c r="A776" s="172"/>
      <c r="B776" s="172"/>
      <c r="C776" s="168"/>
      <c r="D776" s="169"/>
      <c r="E776" s="168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5">
      <c r="A777" s="172"/>
      <c r="B777" s="172"/>
      <c r="C777" s="168"/>
      <c r="D777" s="169"/>
      <c r="E777" s="168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5">
      <c r="A778" s="172"/>
      <c r="B778" s="172"/>
      <c r="C778" s="168"/>
      <c r="D778" s="169"/>
      <c r="E778" s="168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5">
      <c r="A779" s="172"/>
      <c r="B779" s="172"/>
      <c r="C779" s="168"/>
      <c r="D779" s="169"/>
      <c r="E779" s="168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5">
      <c r="A780" s="172"/>
      <c r="B780" s="172"/>
      <c r="C780" s="168"/>
      <c r="D780" s="169"/>
      <c r="E780" s="168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5">
      <c r="A781" s="172"/>
      <c r="B781" s="172"/>
      <c r="C781" s="168"/>
      <c r="D781" s="169"/>
      <c r="E781" s="168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5">
      <c r="A782" s="172"/>
      <c r="B782" s="172"/>
      <c r="C782" s="168"/>
      <c r="D782" s="169"/>
      <c r="E782" s="168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5">
      <c r="A783" s="172"/>
      <c r="B783" s="172"/>
      <c r="C783" s="168"/>
      <c r="D783" s="169"/>
      <c r="E783" s="168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5">
      <c r="A784" s="172"/>
      <c r="B784" s="172"/>
      <c r="C784" s="168"/>
      <c r="D784" s="169"/>
      <c r="E784" s="168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5">
      <c r="A785" s="172"/>
      <c r="B785" s="172"/>
      <c r="C785" s="168"/>
      <c r="D785" s="169"/>
      <c r="E785" s="168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5">
      <c r="A786" s="172"/>
      <c r="B786" s="172"/>
      <c r="C786" s="168"/>
      <c r="D786" s="169"/>
      <c r="E786" s="168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5">
      <c r="A787" s="172"/>
      <c r="B787" s="172"/>
      <c r="C787" s="168"/>
      <c r="D787" s="169"/>
      <c r="E787" s="168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5">
      <c r="A788" s="172"/>
      <c r="B788" s="172"/>
      <c r="C788" s="168"/>
      <c r="D788" s="169"/>
      <c r="E788" s="168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5">
      <c r="A789" s="172"/>
      <c r="B789" s="172"/>
      <c r="C789" s="168"/>
      <c r="D789" s="169"/>
      <c r="E789" s="168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5">
      <c r="A790" s="172"/>
      <c r="B790" s="172"/>
      <c r="C790" s="168"/>
      <c r="D790" s="169"/>
      <c r="E790" s="168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5">
      <c r="A791" s="172"/>
      <c r="B791" s="172"/>
      <c r="C791" s="168"/>
      <c r="D791" s="169"/>
      <c r="E791" s="168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5">
      <c r="A792" s="172"/>
      <c r="B792" s="172"/>
      <c r="C792" s="168"/>
      <c r="D792" s="169"/>
      <c r="E792" s="168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5">
      <c r="A793" s="172"/>
      <c r="B793" s="172"/>
      <c r="C793" s="168"/>
      <c r="D793" s="169"/>
      <c r="E793" s="168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5">
      <c r="A794" s="172"/>
      <c r="B794" s="172"/>
      <c r="C794" s="168"/>
      <c r="D794" s="169"/>
      <c r="E794" s="168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5">
      <c r="A795" s="172"/>
      <c r="B795" s="172"/>
      <c r="C795" s="168"/>
      <c r="D795" s="169"/>
      <c r="E795" s="168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5">
      <c r="A796" s="172"/>
      <c r="B796" s="172"/>
      <c r="C796" s="168"/>
      <c r="D796" s="169"/>
      <c r="E796" s="168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5">
      <c r="A797" s="172"/>
      <c r="B797" s="172"/>
      <c r="C797" s="168"/>
      <c r="D797" s="169"/>
      <c r="E797" s="168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5">
      <c r="A798" s="172"/>
      <c r="B798" s="172"/>
      <c r="C798" s="168"/>
      <c r="D798" s="169"/>
      <c r="E798" s="168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5">
      <c r="A799" s="172"/>
      <c r="B799" s="172"/>
      <c r="C799" s="168"/>
      <c r="D799" s="169"/>
      <c r="E799" s="168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5">
      <c r="A800" s="172"/>
      <c r="B800" s="172"/>
      <c r="C800" s="168"/>
      <c r="D800" s="169"/>
      <c r="E800" s="168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5">
      <c r="A801" s="172"/>
      <c r="B801" s="172"/>
      <c r="C801" s="168"/>
      <c r="D801" s="169"/>
      <c r="E801" s="168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5">
      <c r="A802" s="172"/>
      <c r="B802" s="172"/>
      <c r="C802" s="168"/>
      <c r="D802" s="169"/>
      <c r="E802" s="168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5">
      <c r="A803" s="172"/>
      <c r="B803" s="172"/>
      <c r="C803" s="168"/>
      <c r="D803" s="169"/>
      <c r="E803" s="168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5">
      <c r="A804" s="172"/>
      <c r="B804" s="172"/>
      <c r="C804" s="168"/>
      <c r="D804" s="169"/>
      <c r="E804" s="168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5">
      <c r="A805" s="172"/>
      <c r="B805" s="172"/>
      <c r="C805" s="168"/>
      <c r="D805" s="169"/>
      <c r="E805" s="168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5">
      <c r="A806" s="172"/>
      <c r="B806" s="172"/>
      <c r="C806" s="168"/>
      <c r="D806" s="169"/>
      <c r="E806" s="168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5">
      <c r="A807" s="172"/>
      <c r="B807" s="172"/>
      <c r="C807" s="168"/>
      <c r="D807" s="169"/>
      <c r="E807" s="168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5">
      <c r="A808" s="172"/>
      <c r="B808" s="172"/>
      <c r="C808" s="168"/>
      <c r="D808" s="169"/>
      <c r="E808" s="168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5">
      <c r="A809" s="172"/>
      <c r="B809" s="172"/>
      <c r="C809" s="168"/>
      <c r="D809" s="169"/>
      <c r="E809" s="168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5">
      <c r="A810" s="172"/>
      <c r="B810" s="172"/>
      <c r="C810" s="168"/>
      <c r="D810" s="169"/>
      <c r="E810" s="168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5">
      <c r="A811" s="172"/>
      <c r="B811" s="172"/>
      <c r="C811" s="168"/>
      <c r="D811" s="169"/>
      <c r="E811" s="168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5">
      <c r="A812" s="172"/>
      <c r="B812" s="172"/>
      <c r="C812" s="168"/>
      <c r="D812" s="169"/>
      <c r="E812" s="168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5">
      <c r="A813" s="172"/>
      <c r="B813" s="172"/>
      <c r="C813" s="168"/>
      <c r="D813" s="169"/>
      <c r="E813" s="168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5">
      <c r="A814" s="172"/>
      <c r="B814" s="172"/>
      <c r="C814" s="168"/>
      <c r="D814" s="169"/>
      <c r="E814" s="168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5">
      <c r="A815" s="172"/>
      <c r="B815" s="172"/>
      <c r="C815" s="168"/>
      <c r="D815" s="169"/>
      <c r="E815" s="168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5">
      <c r="A816" s="172"/>
      <c r="B816" s="172"/>
      <c r="C816" s="168"/>
      <c r="D816" s="169"/>
      <c r="E816" s="168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5">
      <c r="A817" s="172"/>
      <c r="B817" s="172"/>
      <c r="C817" s="168"/>
      <c r="D817" s="169"/>
      <c r="E817" s="168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5">
      <c r="A818" s="172"/>
      <c r="B818" s="172"/>
      <c r="C818" s="168"/>
      <c r="D818" s="169"/>
      <c r="E818" s="168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5">
      <c r="A819" s="172"/>
      <c r="B819" s="172"/>
      <c r="C819" s="168"/>
      <c r="D819" s="169"/>
      <c r="E819" s="168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5">
      <c r="A820" s="172"/>
      <c r="B820" s="172"/>
      <c r="C820" s="168"/>
      <c r="D820" s="169"/>
      <c r="E820" s="168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5">
      <c r="A821" s="172"/>
      <c r="B821" s="172"/>
      <c r="C821" s="168"/>
      <c r="D821" s="169"/>
      <c r="E821" s="168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5">
      <c r="A822" s="172"/>
      <c r="B822" s="172"/>
      <c r="C822" s="168"/>
      <c r="D822" s="169"/>
      <c r="E822" s="168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5">
      <c r="A823" s="172"/>
      <c r="B823" s="172"/>
      <c r="C823" s="168"/>
      <c r="D823" s="169"/>
      <c r="E823" s="168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5">
      <c r="A824" s="172"/>
      <c r="B824" s="172"/>
      <c r="C824" s="168"/>
      <c r="D824" s="169"/>
      <c r="E824" s="168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5">
      <c r="A825" s="172"/>
      <c r="B825" s="172"/>
      <c r="C825" s="168"/>
      <c r="D825" s="169"/>
      <c r="E825" s="168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5">
      <c r="A826" s="172"/>
      <c r="B826" s="172"/>
      <c r="C826" s="168"/>
      <c r="D826" s="169"/>
      <c r="E826" s="168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5">
      <c r="A827" s="172"/>
      <c r="B827" s="172"/>
      <c r="C827" s="168"/>
      <c r="D827" s="169"/>
      <c r="E827" s="168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5">
      <c r="A828" s="172"/>
      <c r="B828" s="172"/>
      <c r="C828" s="168"/>
      <c r="D828" s="169"/>
      <c r="E828" s="168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5">
      <c r="A829" s="172"/>
      <c r="B829" s="172"/>
      <c r="C829" s="168"/>
      <c r="D829" s="169"/>
      <c r="E829" s="168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5">
      <c r="A830" s="172"/>
      <c r="B830" s="172"/>
      <c r="C830" s="168"/>
      <c r="D830" s="169"/>
      <c r="E830" s="168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5">
      <c r="A831" s="172"/>
      <c r="B831" s="172"/>
      <c r="C831" s="168"/>
      <c r="D831" s="169"/>
      <c r="E831" s="168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5">
      <c r="A832" s="172"/>
      <c r="B832" s="172"/>
      <c r="C832" s="168"/>
      <c r="D832" s="169"/>
      <c r="E832" s="168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5">
      <c r="A833" s="172"/>
      <c r="B833" s="172"/>
      <c r="C833" s="168"/>
      <c r="D833" s="169"/>
      <c r="E833" s="168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5">
      <c r="A834" s="172"/>
      <c r="B834" s="172"/>
      <c r="C834" s="168"/>
      <c r="D834" s="169"/>
      <c r="E834" s="168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5">
      <c r="A835" s="172"/>
      <c r="B835" s="172"/>
      <c r="C835" s="168"/>
      <c r="D835" s="169"/>
      <c r="E835" s="168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5">
      <c r="A836" s="172"/>
      <c r="B836" s="172"/>
      <c r="C836" s="168"/>
      <c r="D836" s="169"/>
      <c r="E836" s="168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5">
      <c r="A837" s="172"/>
      <c r="B837" s="172"/>
      <c r="C837" s="168"/>
      <c r="D837" s="169"/>
      <c r="E837" s="168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5">
      <c r="A838" s="172"/>
      <c r="B838" s="172"/>
      <c r="C838" s="168"/>
      <c r="D838" s="169"/>
      <c r="E838" s="168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5">
      <c r="A839" s="172"/>
      <c r="B839" s="172"/>
      <c r="C839" s="168"/>
      <c r="D839" s="169"/>
      <c r="E839" s="168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5">
      <c r="A840" s="172"/>
      <c r="B840" s="172"/>
      <c r="C840" s="168"/>
      <c r="D840" s="169"/>
      <c r="E840" s="168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5">
      <c r="A841" s="172"/>
      <c r="B841" s="172"/>
      <c r="C841" s="168"/>
      <c r="D841" s="169"/>
      <c r="E841" s="168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5">
      <c r="A842" s="172"/>
      <c r="B842" s="172"/>
      <c r="C842" s="168"/>
      <c r="D842" s="169"/>
      <c r="E842" s="168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5">
      <c r="A843" s="172"/>
      <c r="B843" s="172"/>
      <c r="C843" s="168"/>
      <c r="D843" s="169"/>
      <c r="E843" s="168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5">
      <c r="A844" s="172"/>
      <c r="B844" s="172"/>
      <c r="C844" s="168"/>
      <c r="D844" s="169"/>
      <c r="E844" s="168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5">
      <c r="A845" s="172"/>
      <c r="B845" s="172"/>
      <c r="C845" s="168"/>
      <c r="D845" s="169"/>
      <c r="E845" s="168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5">
      <c r="A846" s="172"/>
      <c r="B846" s="172"/>
      <c r="C846" s="168"/>
      <c r="D846" s="169"/>
      <c r="E846" s="168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5">
      <c r="A847" s="172"/>
      <c r="B847" s="172"/>
      <c r="C847" s="168"/>
      <c r="D847" s="169"/>
      <c r="E847" s="168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5">
      <c r="A848" s="172"/>
      <c r="B848" s="172"/>
      <c r="C848" s="168"/>
      <c r="D848" s="169"/>
      <c r="E848" s="168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5">
      <c r="A849" s="172"/>
      <c r="B849" s="172"/>
      <c r="C849" s="168"/>
      <c r="D849" s="169"/>
      <c r="E849" s="168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5">
      <c r="A850" s="172"/>
      <c r="B850" s="172"/>
      <c r="C850" s="168"/>
      <c r="D850" s="169"/>
      <c r="E850" s="168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5">
      <c r="A851" s="172"/>
      <c r="B851" s="172"/>
      <c r="C851" s="168"/>
      <c r="D851" s="169"/>
      <c r="E851" s="168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5">
      <c r="A852" s="172"/>
      <c r="B852" s="172"/>
      <c r="C852" s="168"/>
      <c r="D852" s="169"/>
      <c r="E852" s="168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5">
      <c r="A853" s="172"/>
      <c r="B853" s="172"/>
      <c r="C853" s="168"/>
      <c r="D853" s="169"/>
      <c r="E853" s="168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5">
      <c r="A854" s="172"/>
      <c r="B854" s="172"/>
      <c r="C854" s="168"/>
      <c r="D854" s="169"/>
      <c r="E854" s="168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5">
      <c r="A855" s="172"/>
      <c r="B855" s="172"/>
      <c r="C855" s="168"/>
      <c r="D855" s="169"/>
      <c r="E855" s="168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5">
      <c r="A856" s="172"/>
      <c r="B856" s="172"/>
      <c r="C856" s="168"/>
      <c r="D856" s="169"/>
      <c r="E856" s="168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5">
      <c r="A857" s="172"/>
      <c r="B857" s="172"/>
      <c r="C857" s="168"/>
      <c r="D857" s="169"/>
      <c r="E857" s="168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5">
      <c r="A858" s="172"/>
      <c r="B858" s="172"/>
      <c r="C858" s="168"/>
      <c r="D858" s="169"/>
      <c r="E858" s="168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5">
      <c r="A859" s="172"/>
      <c r="B859" s="172"/>
      <c r="C859" s="168"/>
      <c r="D859" s="169"/>
      <c r="E859" s="168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5">
      <c r="A860" s="172"/>
      <c r="B860" s="172"/>
      <c r="C860" s="168"/>
      <c r="D860" s="169"/>
      <c r="E860" s="168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5">
      <c r="A861" s="172"/>
      <c r="B861" s="172"/>
      <c r="C861" s="168"/>
      <c r="D861" s="169"/>
      <c r="E861" s="168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5">
      <c r="A862" s="172"/>
      <c r="B862" s="172"/>
      <c r="C862" s="168"/>
      <c r="D862" s="169"/>
      <c r="E862" s="168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5">
      <c r="A863" s="172"/>
      <c r="B863" s="172"/>
      <c r="C863" s="168"/>
      <c r="D863" s="169"/>
      <c r="E863" s="168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5">
      <c r="A864" s="172"/>
      <c r="B864" s="172"/>
      <c r="C864" s="168"/>
      <c r="D864" s="169"/>
      <c r="E864" s="168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5">
      <c r="A865" s="172"/>
      <c r="B865" s="172"/>
      <c r="C865" s="168"/>
      <c r="D865" s="169"/>
      <c r="E865" s="168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5">
      <c r="A866" s="172"/>
      <c r="B866" s="172"/>
      <c r="C866" s="168"/>
      <c r="D866" s="169"/>
      <c r="E866" s="168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5">
      <c r="A867" s="172"/>
      <c r="B867" s="172"/>
      <c r="C867" s="168"/>
      <c r="D867" s="169"/>
      <c r="E867" s="168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5">
      <c r="A868" s="172"/>
      <c r="B868" s="172"/>
      <c r="C868" s="168"/>
      <c r="D868" s="169"/>
      <c r="E868" s="168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5">
      <c r="A869" s="172"/>
      <c r="B869" s="172"/>
      <c r="C869" s="168"/>
      <c r="D869" s="169"/>
      <c r="E869" s="168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5">
      <c r="A870" s="172"/>
      <c r="B870" s="172"/>
      <c r="C870" s="168"/>
      <c r="D870" s="169"/>
      <c r="E870" s="168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5">
      <c r="A871" s="172"/>
      <c r="B871" s="172"/>
      <c r="C871" s="168"/>
      <c r="D871" s="169"/>
      <c r="E871" s="168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5">
      <c r="A872" s="172"/>
      <c r="B872" s="172"/>
      <c r="C872" s="168"/>
      <c r="D872" s="169"/>
      <c r="E872" s="168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5">
      <c r="A873" s="172"/>
      <c r="B873" s="172"/>
      <c r="C873" s="168"/>
      <c r="D873" s="169"/>
      <c r="E873" s="168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5">
      <c r="A874" s="172"/>
      <c r="B874" s="172"/>
      <c r="C874" s="168"/>
      <c r="D874" s="169"/>
      <c r="E874" s="168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5">
      <c r="A875" s="172"/>
      <c r="B875" s="172"/>
      <c r="C875" s="168"/>
      <c r="D875" s="169"/>
      <c r="E875" s="168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5">
      <c r="A876" s="172"/>
      <c r="B876" s="172"/>
      <c r="C876" s="168"/>
      <c r="D876" s="169"/>
      <c r="E876" s="168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5">
      <c r="A877" s="172"/>
      <c r="B877" s="172"/>
      <c r="C877" s="168"/>
      <c r="D877" s="169"/>
      <c r="E877" s="168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5">
      <c r="A878" s="172"/>
      <c r="B878" s="172"/>
      <c r="C878" s="168"/>
      <c r="D878" s="169"/>
      <c r="E878" s="168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5">
      <c r="A879" s="172"/>
      <c r="B879" s="172"/>
      <c r="C879" s="168"/>
      <c r="D879" s="169"/>
      <c r="E879" s="168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5">
      <c r="A880" s="172"/>
      <c r="B880" s="172"/>
      <c r="C880" s="168"/>
      <c r="D880" s="169"/>
      <c r="E880" s="168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5">
      <c r="A881" s="172"/>
      <c r="B881" s="172"/>
      <c r="C881" s="168"/>
      <c r="D881" s="169"/>
      <c r="E881" s="168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5">
      <c r="A882" s="172"/>
      <c r="B882" s="172"/>
      <c r="C882" s="168"/>
      <c r="D882" s="169"/>
      <c r="E882" s="168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5">
      <c r="A883" s="172"/>
      <c r="B883" s="172"/>
      <c r="C883" s="168"/>
      <c r="D883" s="169"/>
      <c r="E883" s="168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5">
      <c r="A884" s="172"/>
      <c r="B884" s="172"/>
      <c r="C884" s="168"/>
      <c r="D884" s="169"/>
      <c r="E884" s="168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5">
      <c r="A885" s="172"/>
      <c r="B885" s="172"/>
      <c r="C885" s="168"/>
      <c r="D885" s="169"/>
      <c r="E885" s="168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5">
      <c r="A886" s="172"/>
      <c r="B886" s="172"/>
      <c r="C886" s="168"/>
      <c r="D886" s="169"/>
      <c r="E886" s="168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5">
      <c r="A887" s="172"/>
      <c r="B887" s="172"/>
      <c r="C887" s="168"/>
      <c r="D887" s="169"/>
      <c r="E887" s="168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5">
      <c r="A888" s="172"/>
      <c r="B888" s="172"/>
      <c r="C888" s="168"/>
      <c r="D888" s="169"/>
      <c r="E888" s="168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5">
      <c r="A889" s="172"/>
      <c r="B889" s="172"/>
      <c r="C889" s="168"/>
      <c r="D889" s="169"/>
      <c r="E889" s="168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5">
      <c r="A890" s="172"/>
      <c r="B890" s="172"/>
      <c r="C890" s="168"/>
      <c r="D890" s="169"/>
      <c r="E890" s="168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5">
      <c r="A891" s="172"/>
      <c r="B891" s="172"/>
      <c r="C891" s="168"/>
      <c r="D891" s="169"/>
      <c r="E891" s="168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5">
      <c r="A892" s="172"/>
      <c r="B892" s="172"/>
      <c r="C892" s="168"/>
      <c r="D892" s="169"/>
      <c r="E892" s="168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5">
      <c r="A893" s="172"/>
      <c r="B893" s="172"/>
      <c r="C893" s="168"/>
      <c r="D893" s="169"/>
      <c r="E893" s="168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5">
      <c r="A894" s="172"/>
      <c r="B894" s="172"/>
      <c r="C894" s="168"/>
      <c r="D894" s="169"/>
      <c r="E894" s="168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5">
      <c r="A895" s="172"/>
      <c r="B895" s="172"/>
      <c r="C895" s="168"/>
      <c r="D895" s="169"/>
      <c r="E895" s="168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5">
      <c r="A896" s="172"/>
      <c r="B896" s="172"/>
      <c r="C896" s="168"/>
      <c r="D896" s="169"/>
      <c r="E896" s="168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5">
      <c r="A897" s="172"/>
      <c r="B897" s="172"/>
      <c r="C897" s="168"/>
      <c r="D897" s="169"/>
      <c r="E897" s="168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5">
      <c r="A898" s="172"/>
      <c r="B898" s="172"/>
      <c r="C898" s="168"/>
      <c r="D898" s="169"/>
      <c r="E898" s="168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5">
      <c r="A899" s="172"/>
      <c r="B899" s="172"/>
      <c r="C899" s="168"/>
      <c r="D899" s="169"/>
      <c r="E899" s="168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5">
      <c r="A900" s="172"/>
      <c r="B900" s="172"/>
      <c r="C900" s="168"/>
      <c r="D900" s="169"/>
      <c r="E900" s="168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5">
      <c r="A901" s="172"/>
      <c r="B901" s="172"/>
      <c r="C901" s="168"/>
      <c r="D901" s="169"/>
      <c r="E901" s="168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5">
      <c r="A902" s="172"/>
      <c r="B902" s="172"/>
      <c r="C902" s="168"/>
      <c r="D902" s="169"/>
      <c r="E902" s="168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5">
      <c r="A903" s="172"/>
      <c r="B903" s="172"/>
      <c r="C903" s="168"/>
      <c r="D903" s="169"/>
      <c r="E903" s="168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5">
      <c r="A904" s="172"/>
      <c r="B904" s="172"/>
      <c r="C904" s="168"/>
      <c r="D904" s="169"/>
      <c r="E904" s="168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5">
      <c r="A905" s="172"/>
      <c r="B905" s="172"/>
      <c r="C905" s="168"/>
      <c r="D905" s="169"/>
      <c r="E905" s="168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5">
      <c r="A906" s="172"/>
      <c r="B906" s="172"/>
      <c r="C906" s="168"/>
      <c r="D906" s="169"/>
      <c r="E906" s="168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5">
      <c r="A907" s="172"/>
      <c r="B907" s="172"/>
      <c r="C907" s="168"/>
      <c r="D907" s="169"/>
      <c r="E907" s="168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5">
      <c r="A908" s="172"/>
      <c r="B908" s="172"/>
      <c r="C908" s="168"/>
      <c r="D908" s="169"/>
      <c r="E908" s="168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5">
      <c r="A909" s="172"/>
      <c r="B909" s="172"/>
      <c r="C909" s="168"/>
      <c r="D909" s="169"/>
      <c r="E909" s="168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5">
      <c r="A910" s="172"/>
      <c r="B910" s="172"/>
      <c r="C910" s="168"/>
      <c r="D910" s="169"/>
      <c r="E910" s="168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5">
      <c r="A911" s="172"/>
      <c r="B911" s="172"/>
      <c r="C911" s="168"/>
      <c r="D911" s="169"/>
      <c r="E911" s="168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5">
      <c r="A912" s="172"/>
      <c r="B912" s="172"/>
      <c r="C912" s="168"/>
      <c r="D912" s="169"/>
      <c r="E912" s="168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5">
      <c r="A913" s="172"/>
      <c r="B913" s="172"/>
      <c r="C913" s="168"/>
      <c r="D913" s="169"/>
      <c r="E913" s="168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5">
      <c r="A914" s="172"/>
      <c r="B914" s="172"/>
      <c r="C914" s="168"/>
      <c r="D914" s="169"/>
      <c r="E914" s="168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5">
      <c r="A915" s="172"/>
      <c r="B915" s="172"/>
      <c r="C915" s="168"/>
      <c r="D915" s="169"/>
      <c r="E915" s="168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5">
      <c r="A916" s="172"/>
      <c r="B916" s="172"/>
      <c r="C916" s="168"/>
      <c r="D916" s="169"/>
      <c r="E916" s="168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5">
      <c r="A917" s="172"/>
      <c r="B917" s="172"/>
      <c r="C917" s="168"/>
      <c r="D917" s="169"/>
      <c r="E917" s="168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5">
      <c r="A918" s="172"/>
      <c r="B918" s="172"/>
      <c r="C918" s="168"/>
      <c r="D918" s="169"/>
      <c r="E918" s="168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5">
      <c r="A919" s="172"/>
      <c r="B919" s="172"/>
      <c r="C919" s="168"/>
      <c r="D919" s="169"/>
      <c r="E919" s="168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5">
      <c r="A920" s="172"/>
      <c r="B920" s="172"/>
      <c r="C920" s="168"/>
      <c r="D920" s="169"/>
      <c r="E920" s="168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5">
      <c r="A921" s="172"/>
      <c r="B921" s="172"/>
      <c r="C921" s="168"/>
      <c r="D921" s="169"/>
      <c r="E921" s="168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5">
      <c r="A922" s="172"/>
      <c r="B922" s="172"/>
      <c r="C922" s="168"/>
      <c r="D922" s="169"/>
      <c r="E922" s="168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5">
      <c r="A923" s="172"/>
      <c r="B923" s="172"/>
      <c r="C923" s="168"/>
      <c r="D923" s="169"/>
      <c r="E923" s="168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5">
      <c r="A924" s="172"/>
      <c r="B924" s="172"/>
      <c r="C924" s="168"/>
      <c r="D924" s="169"/>
      <c r="E924" s="168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5">
      <c r="A925" s="172"/>
      <c r="B925" s="172"/>
      <c r="C925" s="168"/>
      <c r="D925" s="169"/>
      <c r="E925" s="168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5">
      <c r="A926" s="172"/>
      <c r="B926" s="172"/>
      <c r="C926" s="168"/>
      <c r="D926" s="169"/>
      <c r="E926" s="168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5">
      <c r="A927" s="172"/>
      <c r="B927" s="172"/>
      <c r="C927" s="168"/>
      <c r="D927" s="169"/>
      <c r="E927" s="168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5">
      <c r="A928" s="172"/>
      <c r="B928" s="172"/>
      <c r="C928" s="168"/>
      <c r="D928" s="169"/>
      <c r="E928" s="168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5">
      <c r="A929" s="172"/>
      <c r="B929" s="172"/>
      <c r="C929" s="168"/>
      <c r="D929" s="169"/>
      <c r="E929" s="168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5">
      <c r="A930" s="172"/>
      <c r="B930" s="172"/>
      <c r="C930" s="168"/>
      <c r="D930" s="169"/>
      <c r="E930" s="168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5">
      <c r="A931" s="172"/>
      <c r="B931" s="172"/>
      <c r="C931" s="168"/>
      <c r="D931" s="169"/>
      <c r="E931" s="168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5">
      <c r="A932" s="172"/>
      <c r="B932" s="172"/>
      <c r="C932" s="168"/>
      <c r="D932" s="169"/>
      <c r="E932" s="168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5">
      <c r="A933" s="172"/>
      <c r="B933" s="172"/>
      <c r="C933" s="168"/>
      <c r="D933" s="169"/>
      <c r="E933" s="168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5">
      <c r="A934" s="172"/>
      <c r="B934" s="172"/>
      <c r="C934" s="168"/>
      <c r="D934" s="169"/>
      <c r="E934" s="168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5">
      <c r="A935" s="172"/>
      <c r="B935" s="172"/>
      <c r="C935" s="168"/>
      <c r="D935" s="169"/>
      <c r="E935" s="168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5">
      <c r="A936" s="172"/>
      <c r="B936" s="172"/>
      <c r="C936" s="168"/>
      <c r="D936" s="169"/>
      <c r="E936" s="168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5">
      <c r="A937" s="172"/>
      <c r="B937" s="172"/>
      <c r="C937" s="168"/>
      <c r="D937" s="169"/>
      <c r="E937" s="168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5">
      <c r="A938" s="172"/>
      <c r="B938" s="172"/>
      <c r="C938" s="168"/>
      <c r="D938" s="169"/>
      <c r="E938" s="168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5">
      <c r="A939" s="172"/>
      <c r="B939" s="172"/>
      <c r="C939" s="168"/>
      <c r="D939" s="169"/>
      <c r="E939" s="168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5">
      <c r="A940" s="172"/>
      <c r="B940" s="172"/>
      <c r="C940" s="168"/>
      <c r="D940" s="169"/>
      <c r="E940" s="168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5">
      <c r="A941" s="172"/>
      <c r="B941" s="172"/>
      <c r="C941" s="168"/>
      <c r="D941" s="169"/>
      <c r="E941" s="168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5">
      <c r="A942" s="172"/>
      <c r="B942" s="172"/>
      <c r="C942" s="168"/>
      <c r="D942" s="169"/>
      <c r="E942" s="168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5">
      <c r="A943" s="172"/>
      <c r="B943" s="172"/>
      <c r="C943" s="168"/>
      <c r="D943" s="169"/>
      <c r="E943" s="168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5">
      <c r="A944" s="172"/>
      <c r="B944" s="172"/>
      <c r="C944" s="168"/>
      <c r="D944" s="169"/>
      <c r="E944" s="168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5">
      <c r="A945" s="172"/>
      <c r="B945" s="172"/>
      <c r="C945" s="168"/>
      <c r="D945" s="169"/>
      <c r="E945" s="168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5">
      <c r="A946" s="172"/>
      <c r="B946" s="172"/>
      <c r="C946" s="168"/>
      <c r="D946" s="169"/>
      <c r="E946" s="168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5">
      <c r="A947" s="172"/>
      <c r="B947" s="172"/>
      <c r="C947" s="168"/>
      <c r="D947" s="169"/>
      <c r="E947" s="168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5">
      <c r="A948" s="172"/>
      <c r="B948" s="172"/>
      <c r="C948" s="168"/>
      <c r="D948" s="169"/>
      <c r="E948" s="168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5">
      <c r="A949" s="172"/>
      <c r="B949" s="172"/>
      <c r="C949" s="168"/>
      <c r="D949" s="169"/>
      <c r="E949" s="168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5">
      <c r="A950" s="172"/>
      <c r="B950" s="172"/>
      <c r="C950" s="168"/>
      <c r="D950" s="169"/>
      <c r="E950" s="168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5">
      <c r="A951" s="172"/>
      <c r="B951" s="172"/>
      <c r="C951" s="168"/>
      <c r="D951" s="169"/>
      <c r="E951" s="168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5">
      <c r="A952" s="172"/>
      <c r="B952" s="172"/>
      <c r="C952" s="168"/>
      <c r="D952" s="169"/>
      <c r="E952" s="168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5">
      <c r="A953" s="172"/>
      <c r="B953" s="172"/>
      <c r="C953" s="168"/>
      <c r="D953" s="169"/>
      <c r="E953" s="168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5">
      <c r="A954" s="172"/>
      <c r="B954" s="172"/>
      <c r="C954" s="168"/>
      <c r="D954" s="169"/>
      <c r="E954" s="168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5">
      <c r="A955" s="172"/>
      <c r="B955" s="172"/>
      <c r="C955" s="168"/>
      <c r="D955" s="169"/>
      <c r="E955" s="168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5">
      <c r="A956" s="172"/>
      <c r="B956" s="172"/>
      <c r="C956" s="168"/>
      <c r="D956" s="169"/>
      <c r="E956" s="168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5">
      <c r="A957" s="172"/>
      <c r="B957" s="172"/>
      <c r="C957" s="168"/>
      <c r="D957" s="169"/>
      <c r="E957" s="168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5">
      <c r="A958" s="172"/>
      <c r="B958" s="172"/>
      <c r="C958" s="168"/>
      <c r="D958" s="169"/>
      <c r="E958" s="168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5">
      <c r="A959" s="172"/>
      <c r="B959" s="172"/>
      <c r="C959" s="168"/>
      <c r="D959" s="169"/>
      <c r="E959" s="168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5">
      <c r="A960" s="172"/>
      <c r="B960" s="172"/>
      <c r="C960" s="168"/>
      <c r="D960" s="169"/>
      <c r="E960" s="168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5">
      <c r="A961" s="172"/>
      <c r="B961" s="172"/>
      <c r="C961" s="168"/>
      <c r="D961" s="169"/>
      <c r="E961" s="168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5">
      <c r="A962" s="172"/>
      <c r="B962" s="172"/>
      <c r="C962" s="168"/>
      <c r="D962" s="169"/>
      <c r="E962" s="168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5">
      <c r="A963" s="172"/>
      <c r="B963" s="172"/>
      <c r="C963" s="168"/>
      <c r="D963" s="169"/>
      <c r="E963" s="168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5">
      <c r="A964" s="172"/>
      <c r="B964" s="172"/>
      <c r="C964" s="168"/>
      <c r="D964" s="169"/>
      <c r="E964" s="168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5">
      <c r="A965" s="172"/>
      <c r="B965" s="172"/>
      <c r="C965" s="168"/>
      <c r="D965" s="169"/>
      <c r="E965" s="168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5">
      <c r="A966" s="172"/>
      <c r="B966" s="172"/>
      <c r="C966" s="168"/>
      <c r="D966" s="169"/>
      <c r="E966" s="168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5">
      <c r="A967" s="172"/>
      <c r="B967" s="172"/>
      <c r="C967" s="168"/>
      <c r="D967" s="169"/>
      <c r="E967" s="168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5">
      <c r="A968" s="172"/>
      <c r="B968" s="172"/>
      <c r="C968" s="168"/>
      <c r="D968" s="169"/>
      <c r="E968" s="168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5">
      <c r="A969" s="172"/>
      <c r="B969" s="172"/>
      <c r="C969" s="168"/>
      <c r="D969" s="169"/>
      <c r="E969" s="168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5">
      <c r="A970" s="172"/>
      <c r="B970" s="172"/>
      <c r="C970" s="168"/>
      <c r="D970" s="169"/>
      <c r="E970" s="168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5">
      <c r="A971" s="172"/>
      <c r="B971" s="172"/>
      <c r="C971" s="168"/>
      <c r="D971" s="169"/>
      <c r="E971" s="168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5">
      <c r="A972" s="172"/>
      <c r="B972" s="172"/>
      <c r="C972" s="168"/>
      <c r="D972" s="169"/>
      <c r="E972" s="168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5">
      <c r="A973" s="172"/>
      <c r="B973" s="172"/>
      <c r="C973" s="168"/>
      <c r="D973" s="169"/>
      <c r="E973" s="168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5">
      <c r="A974" s="172"/>
      <c r="B974" s="172"/>
      <c r="C974" s="168"/>
      <c r="D974" s="169"/>
      <c r="E974" s="168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5">
      <c r="A975" s="172"/>
      <c r="B975" s="172"/>
      <c r="C975" s="168"/>
      <c r="D975" s="169"/>
      <c r="E975" s="168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5">
      <c r="A976" s="172"/>
      <c r="B976" s="172"/>
      <c r="C976" s="168"/>
      <c r="D976" s="169"/>
      <c r="E976" s="168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5">
      <c r="A977" s="172"/>
      <c r="B977" s="172"/>
      <c r="C977" s="168"/>
      <c r="D977" s="169"/>
      <c r="E977" s="168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5">
      <c r="A978" s="172"/>
      <c r="B978" s="172"/>
      <c r="C978" s="168"/>
      <c r="D978" s="169"/>
      <c r="E978" s="168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5">
      <c r="A979" s="172"/>
      <c r="B979" s="172"/>
      <c r="C979" s="168"/>
      <c r="D979" s="169"/>
      <c r="E979" s="168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5">
      <c r="A980" s="172"/>
      <c r="B980" s="172"/>
      <c r="C980" s="168"/>
      <c r="D980" s="169"/>
      <c r="E980" s="168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5">
      <c r="A981" s="172"/>
      <c r="B981" s="172"/>
      <c r="C981" s="168"/>
      <c r="D981" s="169"/>
      <c r="E981" s="168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5">
      <c r="A982" s="172"/>
      <c r="B982" s="172"/>
      <c r="C982" s="168"/>
      <c r="D982" s="169"/>
      <c r="E982" s="168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5">
      <c r="A983" s="172"/>
      <c r="B983" s="172"/>
      <c r="C983" s="168"/>
      <c r="D983" s="169"/>
      <c r="E983" s="168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5">
      <c r="A984" s="172"/>
      <c r="B984" s="172"/>
      <c r="C984" s="168"/>
      <c r="D984" s="169"/>
      <c r="E984" s="168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5">
      <c r="A985" s="172"/>
      <c r="B985" s="172"/>
      <c r="C985" s="168"/>
      <c r="D985" s="169"/>
      <c r="E985" s="168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5">
      <c r="A986" s="172"/>
      <c r="B986" s="172"/>
      <c r="C986" s="168"/>
      <c r="D986" s="169"/>
      <c r="E986" s="168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5">
      <c r="A987" s="172"/>
      <c r="B987" s="172"/>
      <c r="C987" s="168"/>
      <c r="D987" s="169"/>
      <c r="E987" s="168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5">
      <c r="A988" s="172"/>
      <c r="B988" s="172"/>
      <c r="C988" s="168"/>
      <c r="D988" s="169"/>
      <c r="E988" s="168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5">
      <c r="A989" s="172"/>
      <c r="B989" s="172"/>
      <c r="C989" s="168"/>
      <c r="D989" s="169"/>
      <c r="E989" s="168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5">
      <c r="A990" s="172"/>
      <c r="B990" s="172"/>
      <c r="C990" s="168"/>
      <c r="D990" s="169"/>
      <c r="E990" s="168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5">
      <c r="A991" s="172"/>
      <c r="B991" s="172"/>
      <c r="C991" s="168"/>
      <c r="D991" s="169"/>
      <c r="E991" s="168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5">
      <c r="A992" s="172"/>
      <c r="B992" s="172"/>
      <c r="C992" s="168"/>
      <c r="D992" s="169"/>
      <c r="E992" s="168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5">
      <c r="A993" s="172"/>
      <c r="B993" s="172"/>
      <c r="C993" s="168"/>
      <c r="D993" s="169"/>
      <c r="E993" s="168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5">
      <c r="A994" s="172"/>
      <c r="B994" s="172"/>
      <c r="C994" s="168"/>
      <c r="D994" s="169"/>
      <c r="E994" s="168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5">
      <c r="A995" s="172"/>
      <c r="B995" s="172"/>
      <c r="C995" s="168"/>
      <c r="D995" s="169"/>
      <c r="E995" s="168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5">
      <c r="A996" s="172"/>
      <c r="B996" s="172"/>
      <c r="C996" s="168"/>
      <c r="D996" s="169"/>
      <c r="E996" s="168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5">
      <c r="A997" s="172"/>
      <c r="B997" s="172"/>
      <c r="C997" s="168"/>
      <c r="D997" s="169"/>
      <c r="E997" s="168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5">
      <c r="A998" s="172"/>
      <c r="B998" s="172"/>
      <c r="C998" s="168"/>
      <c r="D998" s="169"/>
      <c r="E998" s="168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5">
      <c r="A999" s="172"/>
      <c r="B999" s="172"/>
      <c r="C999" s="168"/>
      <c r="D999" s="169"/>
      <c r="E999" s="168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5">
      <c r="A1000" s="172"/>
      <c r="B1000" s="172"/>
      <c r="C1000" s="168"/>
      <c r="D1000" s="169"/>
      <c r="E1000" s="168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5">
      <c r="A1001" s="172"/>
      <c r="B1001" s="172"/>
      <c r="C1001" s="168"/>
      <c r="D1001" s="169"/>
      <c r="E1001" s="168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5">
      <c r="A1002" s="172"/>
      <c r="B1002" s="172"/>
      <c r="C1002" s="168"/>
      <c r="D1002" s="169"/>
      <c r="E1002" s="168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5">
      <c r="A1003" s="172"/>
      <c r="B1003" s="172"/>
      <c r="C1003" s="168"/>
      <c r="D1003" s="169"/>
      <c r="E1003" s="168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5">
      <c r="A1004" s="172"/>
      <c r="B1004" s="172"/>
      <c r="C1004" s="168"/>
      <c r="D1004" s="169"/>
      <c r="E1004" s="168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5">
      <c r="A1005" s="172"/>
      <c r="B1005" s="172"/>
      <c r="C1005" s="168"/>
      <c r="D1005" s="169"/>
      <c r="E1005" s="168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5">
      <c r="A1006" s="172"/>
      <c r="B1006" s="172"/>
      <c r="C1006" s="168"/>
      <c r="D1006" s="169"/>
      <c r="E1006" s="168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5">
      <c r="A1007" s="172"/>
      <c r="B1007" s="172"/>
      <c r="C1007" s="168"/>
      <c r="D1007" s="169"/>
      <c r="E1007" s="168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5">
      <c r="A1008" s="172"/>
      <c r="B1008" s="172"/>
      <c r="C1008" s="168"/>
      <c r="D1008" s="169"/>
      <c r="E1008" s="168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5">
      <c r="A1009" s="172"/>
      <c r="B1009" s="172"/>
      <c r="C1009" s="168"/>
      <c r="D1009" s="169"/>
      <c r="E1009" s="168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5">
      <c r="A1010" s="172"/>
      <c r="B1010" s="172"/>
      <c r="C1010" s="168"/>
      <c r="D1010" s="169"/>
      <c r="E1010" s="168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5">
      <c r="A1011" s="172"/>
      <c r="B1011" s="172"/>
      <c r="C1011" s="168"/>
      <c r="D1011" s="169"/>
      <c r="E1011" s="168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5">
      <c r="A1012" s="172"/>
      <c r="B1012" s="172"/>
      <c r="C1012" s="168"/>
      <c r="D1012" s="169"/>
      <c r="E1012" s="168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5">
      <c r="A1013" s="172"/>
      <c r="B1013" s="172"/>
      <c r="C1013" s="168"/>
      <c r="D1013" s="169"/>
      <c r="E1013" s="168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5">
      <c r="A1014" s="172"/>
      <c r="B1014" s="172"/>
      <c r="C1014" s="168"/>
      <c r="D1014" s="169"/>
      <c r="E1014" s="168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5">
      <c r="A1015" s="172"/>
      <c r="B1015" s="172"/>
      <c r="C1015" s="168"/>
      <c r="D1015" s="169"/>
      <c r="E1015" s="168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5">
      <c r="A1016" s="172"/>
      <c r="B1016" s="172"/>
      <c r="C1016" s="168"/>
      <c r="D1016" s="169"/>
      <c r="E1016" s="168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5">
      <c r="A1017" s="172"/>
      <c r="B1017" s="172"/>
      <c r="C1017" s="168"/>
      <c r="D1017" s="169"/>
      <c r="E1017" s="168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5">
      <c r="A1018" s="172"/>
      <c r="B1018" s="172"/>
      <c r="C1018" s="168"/>
      <c r="D1018" s="169"/>
      <c r="E1018" s="168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5">
      <c r="A1019" s="172"/>
      <c r="B1019" s="172"/>
      <c r="C1019" s="168"/>
      <c r="D1019" s="169"/>
      <c r="E1019" s="168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5">
      <c r="A1020" s="172"/>
      <c r="B1020" s="172"/>
      <c r="C1020" s="168"/>
      <c r="D1020" s="169"/>
      <c r="E1020" s="168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5">
      <c r="A1021" s="172"/>
      <c r="B1021" s="172"/>
      <c r="C1021" s="168"/>
      <c r="D1021" s="169"/>
      <c r="E1021" s="168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5">
      <c r="A1022" s="172"/>
      <c r="B1022" s="172"/>
      <c r="C1022" s="168"/>
      <c r="D1022" s="169"/>
      <c r="E1022" s="168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5">
      <c r="A1023" s="172"/>
      <c r="B1023" s="172"/>
      <c r="C1023" s="168"/>
      <c r="D1023" s="169"/>
      <c r="E1023" s="168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5">
      <c r="A1024" s="172"/>
      <c r="B1024" s="172"/>
      <c r="C1024" s="168"/>
      <c r="D1024" s="169"/>
      <c r="E1024" s="168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5">
      <c r="A1025" s="172"/>
      <c r="B1025" s="172"/>
      <c r="C1025" s="168"/>
      <c r="D1025" s="169"/>
      <c r="E1025" s="168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5">
      <c r="A1026" s="172"/>
      <c r="B1026" s="172"/>
      <c r="C1026" s="168"/>
      <c r="D1026" s="169"/>
      <c r="E1026" s="168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5">
      <c r="A1027" s="172"/>
      <c r="B1027" s="172"/>
      <c r="C1027" s="168"/>
      <c r="D1027" s="169"/>
      <c r="E1027" s="168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5">
      <c r="A1028" s="172"/>
      <c r="B1028" s="172"/>
      <c r="C1028" s="168"/>
      <c r="D1028" s="169"/>
      <c r="E1028" s="168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5">
      <c r="A1029" s="172"/>
      <c r="B1029" s="172"/>
      <c r="C1029" s="168"/>
      <c r="D1029" s="169"/>
      <c r="E1029" s="168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5">
      <c r="A1030" s="172"/>
      <c r="B1030" s="172"/>
      <c r="C1030" s="168"/>
      <c r="D1030" s="169"/>
      <c r="E1030" s="168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5">
      <c r="A1031" s="172"/>
      <c r="B1031" s="172"/>
      <c r="C1031" s="168"/>
      <c r="D1031" s="169"/>
      <c r="E1031" s="168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5">
      <c r="A1032" s="172"/>
      <c r="B1032" s="172"/>
      <c r="C1032" s="168"/>
      <c r="D1032" s="169"/>
      <c r="E1032" s="168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5">
      <c r="A1033" s="172"/>
      <c r="B1033" s="172"/>
      <c r="C1033" s="168"/>
      <c r="D1033" s="169"/>
      <c r="E1033" s="168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5">
      <c r="A1034" s="172"/>
      <c r="B1034" s="172"/>
      <c r="C1034" s="168"/>
      <c r="D1034" s="169"/>
      <c r="E1034" s="168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5">
      <c r="A1035" s="172"/>
      <c r="B1035" s="172"/>
      <c r="C1035" s="168"/>
      <c r="D1035" s="169"/>
      <c r="E1035" s="168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5">
      <c r="A1036" s="172"/>
      <c r="B1036" s="172"/>
      <c r="C1036" s="168"/>
      <c r="D1036" s="169"/>
      <c r="E1036" s="168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5">
      <c r="A1037" s="172"/>
      <c r="B1037" s="172"/>
      <c r="C1037" s="168"/>
      <c r="D1037" s="169"/>
      <c r="E1037" s="168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5">
      <c r="A1038" s="172"/>
      <c r="B1038" s="172"/>
      <c r="C1038" s="168"/>
      <c r="D1038" s="169"/>
      <c r="E1038" s="168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5">
      <c r="A1039" s="172"/>
      <c r="B1039" s="172"/>
      <c r="C1039" s="168"/>
      <c r="D1039" s="169"/>
      <c r="E1039" s="168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5">
      <c r="A1040" s="172"/>
      <c r="B1040" s="172"/>
      <c r="C1040" s="168"/>
      <c r="D1040" s="169"/>
      <c r="E1040" s="168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5">
      <c r="A1041" s="172"/>
      <c r="B1041" s="172"/>
      <c r="C1041" s="168"/>
      <c r="D1041" s="169"/>
      <c r="E1041" s="168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5">
      <c r="A1042" s="172"/>
      <c r="B1042" s="172"/>
      <c r="C1042" s="168"/>
      <c r="D1042" s="169"/>
      <c r="E1042" s="168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5">
      <c r="A1043" s="172"/>
      <c r="B1043" s="172"/>
      <c r="C1043" s="168"/>
      <c r="D1043" s="169"/>
      <c r="E1043" s="168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5">
      <c r="A1044" s="172"/>
      <c r="B1044" s="172"/>
      <c r="C1044" s="168"/>
      <c r="D1044" s="169"/>
      <c r="E1044" s="168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5">
      <c r="A1045" s="172"/>
      <c r="B1045" s="172"/>
      <c r="C1045" s="168"/>
      <c r="D1045" s="169"/>
      <c r="E1045" s="168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5">
      <c r="A1046" s="172"/>
      <c r="B1046" s="172"/>
      <c r="C1046" s="168"/>
      <c r="D1046" s="169"/>
      <c r="E1046" s="168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5">
      <c r="A1047" s="172"/>
      <c r="B1047" s="172"/>
      <c r="C1047" s="168"/>
      <c r="D1047" s="169"/>
      <c r="E1047" s="168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5">
      <c r="A1048" s="172"/>
      <c r="B1048" s="172"/>
      <c r="C1048" s="168"/>
      <c r="D1048" s="169"/>
      <c r="E1048" s="168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5">
      <c r="A1049" s="172"/>
      <c r="B1049" s="172"/>
      <c r="C1049" s="168"/>
      <c r="D1049" s="169"/>
      <c r="E1049" s="168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5">
      <c r="A1050" s="172"/>
      <c r="B1050" s="172"/>
      <c r="C1050" s="168"/>
      <c r="D1050" s="169"/>
      <c r="E1050" s="168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5">
      <c r="A1051" s="172"/>
      <c r="B1051" s="172"/>
      <c r="C1051" s="168"/>
      <c r="D1051" s="169"/>
      <c r="E1051" s="168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5">
      <c r="A1052" s="172"/>
      <c r="B1052" s="172"/>
      <c r="C1052" s="168"/>
      <c r="D1052" s="169"/>
      <c r="E1052" s="168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5">
      <c r="A1053" s="172"/>
      <c r="B1053" s="172"/>
      <c r="C1053" s="168"/>
      <c r="D1053" s="169"/>
      <c r="E1053" s="168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5">
      <c r="A1054" s="172"/>
      <c r="B1054" s="172"/>
      <c r="C1054" s="168"/>
      <c r="D1054" s="169"/>
      <c r="E1054" s="168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5">
      <c r="A1055" s="172"/>
      <c r="B1055" s="172"/>
      <c r="C1055" s="168"/>
      <c r="D1055" s="169"/>
      <c r="E1055" s="168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5">
      <c r="A1056" s="172"/>
      <c r="B1056" s="172"/>
      <c r="C1056" s="168"/>
      <c r="D1056" s="169"/>
      <c r="E1056" s="168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5">
      <c r="A1057" s="172"/>
      <c r="B1057" s="172"/>
      <c r="C1057" s="168"/>
      <c r="D1057" s="169"/>
      <c r="E1057" s="168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5">
      <c r="A1058" s="172"/>
      <c r="B1058" s="172"/>
      <c r="C1058" s="168"/>
      <c r="D1058" s="169"/>
      <c r="E1058" s="168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5">
      <c r="A1059" s="172"/>
      <c r="B1059" s="172"/>
      <c r="C1059" s="168"/>
      <c r="D1059" s="169"/>
      <c r="E1059" s="168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5">
      <c r="A1060" s="172"/>
      <c r="B1060" s="172"/>
      <c r="C1060" s="168"/>
      <c r="D1060" s="169"/>
      <c r="E1060" s="168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5">
      <c r="A1061" s="172"/>
      <c r="B1061" s="172"/>
      <c r="C1061" s="168"/>
      <c r="D1061" s="169"/>
      <c r="E1061" s="168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5">
      <c r="A1062" s="172"/>
      <c r="B1062" s="172"/>
      <c r="C1062" s="168"/>
      <c r="D1062" s="169"/>
      <c r="E1062" s="168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5">
      <c r="A1063" s="172"/>
      <c r="B1063" s="172"/>
      <c r="C1063" s="168"/>
      <c r="D1063" s="169"/>
      <c r="E1063" s="168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5">
      <c r="A1064" s="172"/>
      <c r="B1064" s="172"/>
      <c r="C1064" s="168"/>
      <c r="D1064" s="169"/>
      <c r="E1064" s="168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5">
      <c r="A1065" s="172"/>
      <c r="B1065" s="172"/>
      <c r="C1065" s="168"/>
      <c r="D1065" s="169"/>
      <c r="E1065" s="168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5">
      <c r="A1066" s="172"/>
      <c r="B1066" s="172"/>
      <c r="C1066" s="168"/>
      <c r="D1066" s="169"/>
      <c r="E1066" s="168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5">
      <c r="A1067" s="172"/>
      <c r="B1067" s="172"/>
      <c r="C1067" s="168"/>
      <c r="D1067" s="169"/>
      <c r="E1067" s="168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5">
      <c r="A1068" s="172"/>
      <c r="B1068" s="172"/>
      <c r="C1068" s="168"/>
      <c r="D1068" s="169"/>
      <c r="E1068" s="168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5">
      <c r="A1069" s="172"/>
      <c r="B1069" s="172"/>
      <c r="C1069" s="168"/>
      <c r="D1069" s="169"/>
      <c r="E1069" s="168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5">
      <c r="A1070" s="172"/>
      <c r="B1070" s="172"/>
      <c r="C1070" s="168"/>
      <c r="D1070" s="169"/>
      <c r="E1070" s="168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5">
      <c r="A1071" s="172"/>
      <c r="B1071" s="172"/>
      <c r="C1071" s="168"/>
      <c r="D1071" s="169"/>
      <c r="E1071" s="168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5">
      <c r="A1072" s="172"/>
      <c r="B1072" s="172"/>
      <c r="C1072" s="168"/>
      <c r="D1072" s="169"/>
      <c r="E1072" s="168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5">
      <c r="A1073" s="172"/>
      <c r="B1073" s="172"/>
      <c r="C1073" s="168"/>
      <c r="D1073" s="169"/>
      <c r="E1073" s="168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5">
      <c r="A1074" s="172"/>
      <c r="B1074" s="172"/>
      <c r="C1074" s="168"/>
      <c r="D1074" s="169"/>
      <c r="E1074" s="168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5">
      <c r="A1075" s="172"/>
      <c r="B1075" s="172"/>
      <c r="C1075" s="168"/>
      <c r="D1075" s="169"/>
      <c r="E1075" s="168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5">
      <c r="A1076" s="172"/>
      <c r="B1076" s="172"/>
      <c r="C1076" s="168"/>
      <c r="D1076" s="169"/>
      <c r="E1076" s="168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5">
      <c r="A1077" s="172"/>
      <c r="B1077" s="172"/>
      <c r="C1077" s="168"/>
      <c r="D1077" s="169"/>
      <c r="E1077" s="168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5">
      <c r="A1078" s="172"/>
      <c r="B1078" s="172"/>
      <c r="C1078" s="168"/>
      <c r="D1078" s="169"/>
      <c r="E1078" s="168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5">
      <c r="A1079" s="172"/>
      <c r="B1079" s="172"/>
      <c r="C1079" s="168"/>
      <c r="D1079" s="169"/>
      <c r="E1079" s="168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5">
      <c r="A1080" s="172"/>
      <c r="B1080" s="172"/>
      <c r="C1080" s="168"/>
      <c r="D1080" s="169"/>
      <c r="E1080" s="168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5">
      <c r="A1081" s="172"/>
      <c r="B1081" s="172"/>
      <c r="C1081" s="168"/>
      <c r="D1081" s="169"/>
      <c r="E1081" s="168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5">
      <c r="A1082" s="172"/>
      <c r="B1082" s="172"/>
      <c r="C1082" s="168"/>
      <c r="D1082" s="169"/>
      <c r="E1082" s="168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5">
      <c r="A1083" s="172"/>
      <c r="B1083" s="172"/>
      <c r="C1083" s="168"/>
      <c r="D1083" s="169"/>
      <c r="E1083" s="168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5">
      <c r="A1084" s="172"/>
      <c r="B1084" s="172"/>
      <c r="C1084" s="168"/>
      <c r="D1084" s="169"/>
      <c r="E1084" s="168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5">
      <c r="A1085" s="172"/>
      <c r="B1085" s="172"/>
      <c r="C1085" s="168"/>
      <c r="D1085" s="169"/>
      <c r="E1085" s="168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5">
      <c r="A1086" s="172"/>
      <c r="B1086" s="172"/>
      <c r="C1086" s="168"/>
      <c r="D1086" s="169"/>
      <c r="E1086" s="168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5">
      <c r="A1087" s="172"/>
      <c r="B1087" s="172"/>
      <c r="C1087" s="168"/>
      <c r="D1087" s="169"/>
      <c r="E1087" s="168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5">
      <c r="A1088" s="172"/>
      <c r="B1088" s="172"/>
      <c r="C1088" s="168"/>
      <c r="D1088" s="169"/>
      <c r="E1088" s="168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5">
      <c r="A1089" s="172"/>
      <c r="B1089" s="172"/>
      <c r="C1089" s="168"/>
      <c r="D1089" s="169"/>
      <c r="E1089" s="168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5">
      <c r="A1090" s="172"/>
      <c r="B1090" s="172"/>
      <c r="C1090" s="168"/>
      <c r="D1090" s="169"/>
      <c r="E1090" s="168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5">
      <c r="A1091" s="172"/>
      <c r="B1091" s="172"/>
      <c r="C1091" s="168"/>
      <c r="D1091" s="169"/>
      <c r="E1091" s="168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5">
      <c r="A1092" s="172"/>
      <c r="B1092" s="172"/>
      <c r="C1092" s="168"/>
      <c r="D1092" s="169"/>
      <c r="E1092" s="168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5">
      <c r="A1093" s="172"/>
      <c r="B1093" s="172"/>
      <c r="C1093" s="168"/>
      <c r="D1093" s="169"/>
      <c r="E1093" s="168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5">
      <c r="A1094" s="172"/>
      <c r="B1094" s="172"/>
      <c r="C1094" s="168"/>
      <c r="D1094" s="169"/>
      <c r="E1094" s="168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5">
      <c r="A1095" s="172"/>
      <c r="B1095" s="172"/>
      <c r="C1095" s="168"/>
      <c r="D1095" s="169"/>
      <c r="E1095" s="168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5">
      <c r="A1096" s="172"/>
      <c r="B1096" s="172"/>
      <c r="C1096" s="168"/>
      <c r="D1096" s="169"/>
      <c r="E1096" s="168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5">
      <c r="A1097" s="172"/>
      <c r="B1097" s="172"/>
      <c r="C1097" s="168"/>
      <c r="D1097" s="169"/>
      <c r="E1097" s="168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5">
      <c r="A1098" s="172"/>
      <c r="B1098" s="172"/>
      <c r="C1098" s="168"/>
      <c r="D1098" s="169"/>
      <c r="E1098" s="168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5">
      <c r="A1099" s="172"/>
      <c r="B1099" s="172"/>
      <c r="C1099" s="168"/>
      <c r="D1099" s="169"/>
      <c r="E1099" s="168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5">
      <c r="A1100" s="172"/>
      <c r="B1100" s="172"/>
      <c r="C1100" s="168"/>
      <c r="D1100" s="169"/>
      <c r="E1100" s="168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5">
      <c r="A1101" s="172"/>
      <c r="B1101" s="172"/>
      <c r="C1101" s="168"/>
      <c r="D1101" s="169"/>
      <c r="E1101" s="168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5">
      <c r="A1102" s="172"/>
      <c r="B1102" s="172"/>
      <c r="C1102" s="168"/>
      <c r="D1102" s="169"/>
      <c r="E1102" s="168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5">
      <c r="A1103" s="172"/>
      <c r="B1103" s="172"/>
      <c r="C1103" s="168"/>
      <c r="D1103" s="169"/>
      <c r="E1103" s="168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5">
      <c r="A1104" s="172"/>
      <c r="B1104" s="172"/>
      <c r="C1104" s="168"/>
      <c r="D1104" s="169"/>
      <c r="E1104" s="168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5">
      <c r="A1105" s="172"/>
      <c r="B1105" s="172"/>
      <c r="C1105" s="168"/>
      <c r="D1105" s="169"/>
      <c r="E1105" s="168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5">
      <c r="A1106" s="172"/>
      <c r="B1106" s="172"/>
      <c r="C1106" s="168"/>
      <c r="D1106" s="169"/>
      <c r="E1106" s="168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5">
      <c r="A1107" s="172"/>
      <c r="B1107" s="172"/>
      <c r="C1107" s="168"/>
      <c r="D1107" s="169"/>
      <c r="E1107" s="168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5">
      <c r="A1108" s="172"/>
      <c r="B1108" s="172"/>
      <c r="C1108" s="168"/>
      <c r="D1108" s="169"/>
      <c r="E1108" s="168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5">
      <c r="A1109" s="172"/>
      <c r="B1109" s="172"/>
      <c r="C1109" s="168"/>
      <c r="D1109" s="169"/>
      <c r="E1109" s="168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5">
      <c r="A1110" s="172"/>
      <c r="B1110" s="172"/>
      <c r="C1110" s="168"/>
      <c r="D1110" s="169"/>
      <c r="E1110" s="168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5">
      <c r="A1111" s="172"/>
      <c r="B1111" s="172"/>
      <c r="C1111" s="168"/>
      <c r="D1111" s="169"/>
      <c r="E1111" s="168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5">
      <c r="A1112" s="172"/>
      <c r="B1112" s="172"/>
      <c r="C1112" s="168"/>
      <c r="D1112" s="169"/>
      <c r="E1112" s="168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5">
      <c r="A1113" s="172"/>
      <c r="B1113" s="172"/>
      <c r="C1113" s="168"/>
      <c r="D1113" s="169"/>
      <c r="E1113" s="168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5">
      <c r="A1114" s="172"/>
      <c r="B1114" s="172"/>
      <c r="C1114" s="168"/>
      <c r="D1114" s="169"/>
      <c r="E1114" s="168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5">
      <c r="A1115" s="172"/>
      <c r="B1115" s="172"/>
      <c r="C1115" s="168"/>
      <c r="D1115" s="169"/>
      <c r="E1115" s="168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5">
      <c r="A1116" s="172"/>
      <c r="B1116" s="172"/>
      <c r="C1116" s="168"/>
      <c r="D1116" s="169"/>
      <c r="E1116" s="168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5">
      <c r="A1117" s="172"/>
      <c r="B1117" s="172"/>
      <c r="C1117" s="168"/>
      <c r="D1117" s="169"/>
      <c r="E1117" s="168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5">
      <c r="A1118" s="172"/>
      <c r="B1118" s="172"/>
      <c r="C1118" s="168"/>
      <c r="D1118" s="169"/>
      <c r="E1118" s="168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5">
      <c r="A1119" s="172"/>
      <c r="B1119" s="172"/>
      <c r="C1119" s="168"/>
      <c r="D1119" s="169"/>
      <c r="E1119" s="168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5">
      <c r="A1120" s="172"/>
      <c r="B1120" s="172"/>
      <c r="C1120" s="168"/>
      <c r="D1120" s="169"/>
      <c r="E1120" s="168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5">
      <c r="A1121" s="172"/>
      <c r="B1121" s="172"/>
      <c r="C1121" s="168"/>
      <c r="D1121" s="169"/>
      <c r="E1121" s="168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5">
      <c r="A1122" s="172"/>
      <c r="B1122" s="172"/>
      <c r="C1122" s="168"/>
      <c r="D1122" s="169"/>
      <c r="E1122" s="168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5">
      <c r="A1123" s="172"/>
      <c r="B1123" s="172"/>
      <c r="C1123" s="168"/>
      <c r="D1123" s="169"/>
      <c r="E1123" s="168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5">
      <c r="A1124" s="172"/>
      <c r="B1124" s="172"/>
      <c r="C1124" s="168"/>
      <c r="D1124" s="169"/>
      <c r="E1124" s="168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5">
      <c r="A1125" s="172"/>
      <c r="B1125" s="172"/>
      <c r="C1125" s="168"/>
      <c r="D1125" s="169"/>
      <c r="E1125" s="168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5">
      <c r="A1126" s="172"/>
      <c r="B1126" s="172"/>
      <c r="C1126" s="168"/>
      <c r="D1126" s="169"/>
      <c r="E1126" s="168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5">
      <c r="A1127" s="172"/>
      <c r="B1127" s="172"/>
      <c r="C1127" s="168"/>
      <c r="D1127" s="169"/>
      <c r="E1127" s="168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5">
      <c r="A1128" s="172"/>
      <c r="B1128" s="172"/>
      <c r="C1128" s="168"/>
      <c r="D1128" s="169"/>
      <c r="E1128" s="168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5">
      <c r="A1129" s="172"/>
      <c r="B1129" s="172"/>
      <c r="C1129" s="168"/>
      <c r="D1129" s="169"/>
      <c r="E1129" s="168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5">
      <c r="A1130" s="172"/>
      <c r="B1130" s="172"/>
      <c r="C1130" s="168"/>
      <c r="D1130" s="169"/>
      <c r="E1130" s="168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5">
      <c r="A1131" s="172"/>
      <c r="B1131" s="172"/>
      <c r="C1131" s="168"/>
      <c r="D1131" s="169"/>
      <c r="E1131" s="168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5">
      <c r="A1132" s="172"/>
      <c r="B1132" s="172"/>
      <c r="C1132" s="168"/>
      <c r="D1132" s="169"/>
      <c r="E1132" s="168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5">
      <c r="A1133" s="172"/>
      <c r="B1133" s="172"/>
      <c r="C1133" s="168"/>
      <c r="D1133" s="169"/>
      <c r="E1133" s="168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5">
      <c r="A1134" s="172"/>
      <c r="B1134" s="172"/>
      <c r="C1134" s="168"/>
      <c r="D1134" s="169"/>
      <c r="E1134" s="168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5">
      <c r="A1135" s="172"/>
      <c r="B1135" s="172"/>
      <c r="C1135" s="168"/>
      <c r="D1135" s="169"/>
      <c r="E1135" s="168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5">
      <c r="A1136" s="172"/>
      <c r="B1136" s="172"/>
      <c r="C1136" s="168"/>
      <c r="D1136" s="169"/>
      <c r="E1136" s="168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5">
      <c r="A1137" s="172"/>
      <c r="B1137" s="172"/>
      <c r="C1137" s="168"/>
      <c r="D1137" s="169"/>
      <c r="E1137" s="168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5">
      <c r="A1138" s="172"/>
      <c r="B1138" s="172"/>
      <c r="C1138" s="168"/>
      <c r="D1138" s="169"/>
      <c r="E1138" s="168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5">
      <c r="A1139" s="172"/>
      <c r="B1139" s="172"/>
      <c r="C1139" s="168"/>
      <c r="D1139" s="169"/>
      <c r="E1139" s="168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5">
      <c r="A1140" s="172"/>
      <c r="B1140" s="172"/>
      <c r="C1140" s="168"/>
      <c r="D1140" s="169"/>
      <c r="E1140" s="168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5">
      <c r="A1141" s="172"/>
      <c r="B1141" s="172"/>
      <c r="C1141" s="168"/>
      <c r="D1141" s="169"/>
      <c r="E1141" s="168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5">
      <c r="A1142" s="172"/>
      <c r="B1142" s="172"/>
      <c r="C1142" s="168"/>
      <c r="D1142" s="169"/>
      <c r="E1142" s="168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5">
      <c r="A1143" s="172"/>
      <c r="B1143" s="172"/>
      <c r="C1143" s="168"/>
      <c r="D1143" s="169"/>
      <c r="E1143" s="168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5">
      <c r="A1144" s="172"/>
      <c r="B1144" s="172"/>
      <c r="C1144" s="168"/>
      <c r="D1144" s="169"/>
      <c r="E1144" s="168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5">
      <c r="A1145" s="172"/>
      <c r="B1145" s="172"/>
      <c r="C1145" s="168"/>
      <c r="D1145" s="169"/>
      <c r="E1145" s="168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5">
      <c r="A1146" s="172"/>
      <c r="B1146" s="172"/>
      <c r="C1146" s="168"/>
      <c r="D1146" s="169"/>
      <c r="E1146" s="168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5">
      <c r="A1147" s="172"/>
      <c r="B1147" s="172"/>
      <c r="C1147" s="168"/>
      <c r="D1147" s="169"/>
      <c r="E1147" s="168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5">
      <c r="A1148" s="172"/>
      <c r="B1148" s="172"/>
      <c r="C1148" s="168"/>
      <c r="D1148" s="169"/>
      <c r="E1148" s="168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5">
      <c r="A1149" s="172"/>
      <c r="B1149" s="172"/>
      <c r="C1149" s="168"/>
      <c r="D1149" s="169"/>
      <c r="E1149" s="168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5">
      <c r="A1150" s="172"/>
      <c r="B1150" s="172"/>
      <c r="C1150" s="168"/>
      <c r="D1150" s="169"/>
      <c r="E1150" s="168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5">
      <c r="A1151" s="172"/>
      <c r="B1151" s="172"/>
      <c r="C1151" s="168"/>
      <c r="D1151" s="169"/>
      <c r="E1151" s="168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5">
      <c r="A1152" s="172"/>
      <c r="B1152" s="172"/>
      <c r="C1152" s="168"/>
      <c r="D1152" s="169"/>
      <c r="E1152" s="168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5">
      <c r="A1153" s="172"/>
      <c r="B1153" s="172"/>
      <c r="C1153" s="168"/>
      <c r="D1153" s="169"/>
      <c r="E1153" s="168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5">
      <c r="A1154" s="172"/>
      <c r="B1154" s="172"/>
      <c r="C1154" s="168"/>
      <c r="D1154" s="169"/>
      <c r="E1154" s="168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5">
      <c r="A1155" s="172"/>
      <c r="B1155" s="172"/>
      <c r="C1155" s="168"/>
      <c r="D1155" s="169"/>
      <c r="E1155" s="168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5">
      <c r="A1156" s="172"/>
      <c r="B1156" s="172"/>
      <c r="C1156" s="168"/>
      <c r="D1156" s="169"/>
      <c r="E1156" s="168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5">
      <c r="A1157" s="172"/>
      <c r="B1157" s="172"/>
      <c r="C1157" s="168"/>
      <c r="D1157" s="169"/>
      <c r="E1157" s="168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5">
      <c r="A1158" s="172"/>
      <c r="B1158" s="172"/>
      <c r="C1158" s="168"/>
      <c r="D1158" s="169"/>
      <c r="E1158" s="168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5">
      <c r="A1159" s="172"/>
      <c r="B1159" s="172"/>
      <c r="C1159" s="168"/>
      <c r="D1159" s="169"/>
      <c r="E1159" s="168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5">
      <c r="A1160" s="172"/>
      <c r="B1160" s="172"/>
      <c r="C1160" s="168"/>
      <c r="D1160" s="169"/>
      <c r="E1160" s="168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5">
      <c r="A1161" s="172"/>
      <c r="B1161" s="172"/>
      <c r="C1161" s="168"/>
      <c r="D1161" s="169"/>
      <c r="E1161" s="168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5">
      <c r="A1162" s="172"/>
      <c r="B1162" s="172"/>
      <c r="C1162" s="168"/>
      <c r="D1162" s="169"/>
      <c r="E1162" s="168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5">
      <c r="A1163" s="172"/>
      <c r="B1163" s="172"/>
      <c r="C1163" s="168"/>
      <c r="D1163" s="169"/>
      <c r="E1163" s="168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5">
      <c r="A1164" s="172"/>
      <c r="B1164" s="172"/>
      <c r="C1164" s="168"/>
      <c r="D1164" s="169"/>
      <c r="E1164" s="168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5">
      <c r="A1165" s="172"/>
      <c r="B1165" s="172"/>
      <c r="C1165" s="168"/>
      <c r="D1165" s="169"/>
      <c r="E1165" s="168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5">
      <c r="A1166" s="172"/>
      <c r="B1166" s="172"/>
      <c r="C1166" s="168"/>
      <c r="D1166" s="169"/>
      <c r="E1166" s="168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5">
      <c r="A1167" s="172"/>
      <c r="B1167" s="172"/>
      <c r="C1167" s="168"/>
      <c r="D1167" s="169"/>
      <c r="E1167" s="168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5">
      <c r="A1168" s="172"/>
      <c r="B1168" s="172"/>
      <c r="C1168" s="168"/>
      <c r="D1168" s="169"/>
      <c r="E1168" s="168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5">
      <c r="A1169" s="172"/>
      <c r="B1169" s="172"/>
      <c r="C1169" s="168"/>
      <c r="D1169" s="169"/>
      <c r="E1169" s="168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5">
      <c r="A1170" s="172"/>
      <c r="B1170" s="172"/>
      <c r="C1170" s="168"/>
      <c r="D1170" s="169"/>
      <c r="E1170" s="168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5">
      <c r="A1171" s="172"/>
      <c r="B1171" s="172"/>
      <c r="C1171" s="168"/>
      <c r="D1171" s="169"/>
      <c r="E1171" s="168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5">
      <c r="A1172" s="172"/>
      <c r="B1172" s="172"/>
      <c r="C1172" s="168"/>
      <c r="D1172" s="169"/>
      <c r="E1172" s="168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5">
      <c r="A1173" s="172"/>
      <c r="B1173" s="172"/>
      <c r="C1173" s="168"/>
      <c r="D1173" s="169"/>
      <c r="E1173" s="168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5">
      <c r="A1174" s="172"/>
      <c r="B1174" s="172"/>
      <c r="C1174" s="168"/>
      <c r="D1174" s="169"/>
      <c r="E1174" s="168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5">
      <c r="A1175" s="172"/>
      <c r="B1175" s="172"/>
      <c r="C1175" s="168"/>
      <c r="D1175" s="169"/>
      <c r="E1175" s="168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5">
      <c r="A1176" s="172"/>
      <c r="B1176" s="172"/>
      <c r="C1176" s="168"/>
      <c r="D1176" s="169"/>
      <c r="E1176" s="168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5">
      <c r="A1177" s="172"/>
      <c r="B1177" s="172"/>
      <c r="C1177" s="168"/>
      <c r="D1177" s="169"/>
      <c r="E1177" s="168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5">
      <c r="A1178" s="172"/>
      <c r="B1178" s="172"/>
      <c r="C1178" s="168"/>
      <c r="D1178" s="169"/>
      <c r="E1178" s="168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5">
      <c r="A1179" s="172"/>
      <c r="B1179" s="172"/>
      <c r="C1179" s="168"/>
      <c r="D1179" s="169"/>
      <c r="E1179" s="168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5">
      <c r="A1180" s="172"/>
      <c r="B1180" s="172"/>
      <c r="C1180" s="168"/>
      <c r="D1180" s="169"/>
      <c r="E1180" s="168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5">
      <c r="A1181" s="172"/>
      <c r="B1181" s="172"/>
      <c r="C1181" s="168"/>
      <c r="D1181" s="169"/>
      <c r="E1181" s="168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5">
      <c r="A1182" s="172"/>
      <c r="B1182" s="172"/>
      <c r="C1182" s="168"/>
      <c r="D1182" s="169"/>
      <c r="E1182" s="168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5">
      <c r="A1183" s="172"/>
      <c r="B1183" s="172"/>
      <c r="C1183" s="168"/>
      <c r="D1183" s="169"/>
      <c r="E1183" s="168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5">
      <c r="A1184" s="172"/>
      <c r="B1184" s="172"/>
      <c r="C1184" s="168"/>
      <c r="D1184" s="169"/>
      <c r="E1184" s="168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5">
      <c r="A1185" s="172"/>
      <c r="B1185" s="172"/>
      <c r="C1185" s="168"/>
      <c r="D1185" s="169"/>
      <c r="E1185" s="168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5">
      <c r="A1186" s="172"/>
      <c r="B1186" s="172"/>
      <c r="C1186" s="168"/>
      <c r="D1186" s="169"/>
      <c r="E1186" s="168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5">
      <c r="A1187" s="172"/>
      <c r="B1187" s="172"/>
      <c r="C1187" s="168"/>
      <c r="D1187" s="169"/>
      <c r="E1187" s="168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5">
      <c r="A1188" s="172"/>
      <c r="B1188" s="172"/>
      <c r="C1188" s="168"/>
      <c r="D1188" s="169"/>
      <c r="E1188" s="168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5">
      <c r="A1189" s="172"/>
      <c r="B1189" s="172"/>
      <c r="C1189" s="168"/>
      <c r="D1189" s="169"/>
      <c r="E1189" s="168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5">
      <c r="A1190" s="172"/>
      <c r="B1190" s="172"/>
      <c r="C1190" s="168"/>
      <c r="D1190" s="169"/>
      <c r="E1190" s="168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5">
      <c r="A1191" s="172"/>
      <c r="B1191" s="172"/>
      <c r="C1191" s="168"/>
      <c r="D1191" s="169"/>
      <c r="E1191" s="168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5">
      <c r="A1192" s="172"/>
      <c r="B1192" s="172"/>
      <c r="C1192" s="168"/>
      <c r="D1192" s="169"/>
      <c r="E1192" s="168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5">
      <c r="A1193" s="172"/>
      <c r="B1193" s="172"/>
      <c r="C1193" s="168"/>
      <c r="D1193" s="169"/>
      <c r="E1193" s="168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5">
      <c r="A1194" s="172"/>
      <c r="B1194" s="172"/>
      <c r="C1194" s="168"/>
      <c r="D1194" s="169"/>
      <c r="E1194" s="168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5">
      <c r="A1195" s="172"/>
      <c r="B1195" s="172"/>
      <c r="C1195" s="168"/>
      <c r="D1195" s="169"/>
      <c r="E1195" s="168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5">
      <c r="A1196" s="172"/>
      <c r="B1196" s="172"/>
      <c r="C1196" s="168"/>
      <c r="D1196" s="169"/>
      <c r="E1196" s="168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5">
      <c r="A1197" s="172"/>
      <c r="B1197" s="172"/>
      <c r="C1197" s="168"/>
      <c r="D1197" s="169"/>
      <c r="E1197" s="168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5">
      <c r="A1198" s="172"/>
      <c r="B1198" s="172"/>
      <c r="C1198" s="168"/>
      <c r="D1198" s="169"/>
      <c r="E1198" s="168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5">
      <c r="A1199" s="172"/>
      <c r="B1199" s="172"/>
      <c r="C1199" s="168"/>
      <c r="D1199" s="169"/>
      <c r="E1199" s="168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5">
      <c r="A1200" s="172"/>
      <c r="B1200" s="172"/>
      <c r="C1200" s="168"/>
      <c r="D1200" s="169"/>
      <c r="E1200" s="168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5">
      <c r="A1201" s="172"/>
      <c r="B1201" s="172"/>
      <c r="C1201" s="168"/>
      <c r="D1201" s="169"/>
      <c r="E1201" s="168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5">
      <c r="A1202" s="172"/>
      <c r="B1202" s="172"/>
      <c r="C1202" s="168"/>
      <c r="D1202" s="169"/>
      <c r="E1202" s="168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5">
      <c r="A1203" s="172"/>
      <c r="B1203" s="172"/>
      <c r="C1203" s="168"/>
      <c r="D1203" s="169"/>
      <c r="E1203" s="168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5">
      <c r="A1204" s="172"/>
      <c r="B1204" s="172"/>
      <c r="C1204" s="168"/>
      <c r="D1204" s="169"/>
      <c r="E1204" s="168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5">
      <c r="A1205" s="172"/>
      <c r="B1205" s="172"/>
      <c r="C1205" s="168"/>
      <c r="D1205" s="169"/>
      <c r="E1205" s="168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5">
      <c r="A1206" s="172"/>
      <c r="B1206" s="172"/>
      <c r="C1206" s="168"/>
      <c r="D1206" s="169"/>
      <c r="E1206" s="168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5">
      <c r="A1207" s="172"/>
      <c r="B1207" s="172"/>
      <c r="C1207" s="168"/>
      <c r="D1207" s="169"/>
      <c r="E1207" s="168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5">
      <c r="A1208" s="172"/>
      <c r="B1208" s="172"/>
      <c r="C1208" s="168"/>
      <c r="D1208" s="169"/>
      <c r="E1208" s="168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5">
      <c r="A1209" s="172"/>
      <c r="B1209" s="172"/>
      <c r="C1209" s="168"/>
      <c r="D1209" s="169"/>
      <c r="E1209" s="168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5">
      <c r="A1210" s="172"/>
      <c r="B1210" s="172"/>
      <c r="C1210" s="168"/>
      <c r="D1210" s="169"/>
      <c r="E1210" s="168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5">
      <c r="A1211" s="172"/>
      <c r="B1211" s="172"/>
      <c r="C1211" s="168"/>
      <c r="D1211" s="169"/>
      <c r="E1211" s="168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5">
      <c r="A1212" s="172"/>
      <c r="B1212" s="172"/>
      <c r="C1212" s="168"/>
      <c r="D1212" s="169"/>
      <c r="E1212" s="168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5">
      <c r="A1213" s="172"/>
      <c r="B1213" s="172"/>
      <c r="C1213" s="168"/>
      <c r="D1213" s="169"/>
      <c r="E1213" s="168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5">
      <c r="A1214" s="172"/>
      <c r="B1214" s="172"/>
      <c r="C1214" s="168"/>
      <c r="D1214" s="169"/>
      <c r="E1214" s="168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5">
      <c r="A1215" s="172"/>
      <c r="B1215" s="172"/>
      <c r="C1215" s="168"/>
      <c r="D1215" s="169"/>
      <c r="E1215" s="168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5">
      <c r="A1216" s="172"/>
      <c r="B1216" s="172"/>
      <c r="C1216" s="168"/>
      <c r="D1216" s="169"/>
      <c r="E1216" s="168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5">
      <c r="A1217" s="172"/>
      <c r="B1217" s="172"/>
      <c r="C1217" s="168"/>
      <c r="D1217" s="169"/>
      <c r="E1217" s="168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5">
      <c r="A1218" s="172"/>
      <c r="B1218" s="172"/>
      <c r="C1218" s="168"/>
      <c r="D1218" s="169"/>
      <c r="E1218" s="168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5">
      <c r="A1219" s="172"/>
      <c r="B1219" s="172"/>
      <c r="C1219" s="168"/>
      <c r="D1219" s="169"/>
      <c r="E1219" s="168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5">
      <c r="A1220" s="172"/>
      <c r="B1220" s="172"/>
      <c r="C1220" s="168"/>
      <c r="D1220" s="169"/>
      <c r="E1220" s="168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5">
      <c r="A1221" s="172"/>
      <c r="B1221" s="172"/>
      <c r="C1221" s="168"/>
      <c r="D1221" s="169"/>
      <c r="E1221" s="168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5">
      <c r="A1222" s="172"/>
      <c r="B1222" s="172"/>
      <c r="C1222" s="168"/>
      <c r="D1222" s="169"/>
      <c r="E1222" s="168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5">
      <c r="A1223" s="172"/>
      <c r="B1223" s="172"/>
      <c r="C1223" s="168"/>
      <c r="D1223" s="169"/>
      <c r="E1223" s="168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5">
      <c r="A1224" s="172"/>
      <c r="B1224" s="172"/>
      <c r="C1224" s="168"/>
      <c r="D1224" s="169"/>
      <c r="E1224" s="168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5">
      <c r="A1225" s="172"/>
      <c r="B1225" s="172"/>
      <c r="C1225" s="168"/>
      <c r="D1225" s="169"/>
      <c r="E1225" s="168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5">
      <c r="A1226" s="172"/>
      <c r="B1226" s="172"/>
      <c r="C1226" s="168"/>
      <c r="D1226" s="169"/>
      <c r="E1226" s="168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5">
      <c r="A1227" s="172"/>
      <c r="B1227" s="172"/>
      <c r="C1227" s="168"/>
      <c r="D1227" s="169"/>
      <c r="E1227" s="168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5">
      <c r="A1228" s="172"/>
      <c r="B1228" s="172"/>
      <c r="C1228" s="168"/>
      <c r="D1228" s="169"/>
      <c r="E1228" s="168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5">
      <c r="A1229" s="172"/>
      <c r="B1229" s="172"/>
      <c r="C1229" s="168"/>
      <c r="D1229" s="169"/>
      <c r="E1229" s="168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5">
      <c r="A1230" s="172"/>
      <c r="B1230" s="172"/>
      <c r="C1230" s="168"/>
      <c r="D1230" s="169"/>
      <c r="E1230" s="168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5">
      <c r="A1231" s="172"/>
      <c r="B1231" s="172"/>
      <c r="C1231" s="168"/>
      <c r="D1231" s="169"/>
      <c r="E1231" s="168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5">
      <c r="A1232" s="172"/>
      <c r="B1232" s="172"/>
      <c r="C1232" s="168"/>
      <c r="D1232" s="169"/>
      <c r="E1232" s="168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5">
      <c r="A1233" s="172"/>
      <c r="B1233" s="172"/>
      <c r="C1233" s="168"/>
      <c r="D1233" s="169"/>
      <c r="E1233" s="168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5">
      <c r="A1234" s="172"/>
      <c r="B1234" s="172"/>
      <c r="C1234" s="168"/>
      <c r="D1234" s="169"/>
      <c r="E1234" s="168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5">
      <c r="A1235" s="172"/>
      <c r="B1235" s="172"/>
      <c r="C1235" s="168"/>
      <c r="D1235" s="169"/>
      <c r="E1235" s="168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5">
      <c r="A1236" s="172"/>
      <c r="B1236" s="172"/>
      <c r="C1236" s="168"/>
      <c r="D1236" s="169"/>
      <c r="E1236" s="168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5">
      <c r="A1237" s="172"/>
      <c r="B1237" s="172"/>
      <c r="C1237" s="168"/>
      <c r="D1237" s="169"/>
      <c r="E1237" s="168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5">
      <c r="A1238" s="172"/>
      <c r="B1238" s="172"/>
      <c r="C1238" s="168"/>
      <c r="D1238" s="169"/>
      <c r="E1238" s="168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5">
      <c r="A1239" s="172"/>
      <c r="B1239" s="172"/>
      <c r="C1239" s="168"/>
      <c r="D1239" s="169"/>
      <c r="E1239" s="168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5">
      <c r="A1240" s="172"/>
      <c r="B1240" s="172"/>
      <c r="C1240" s="168"/>
      <c r="D1240" s="169"/>
      <c r="E1240" s="168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5">
      <c r="A1241" s="172"/>
      <c r="B1241" s="172"/>
      <c r="C1241" s="168"/>
      <c r="D1241" s="169"/>
      <c r="E1241" s="168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5">
      <c r="A1242" s="172"/>
      <c r="B1242" s="172"/>
      <c r="C1242" s="168"/>
      <c r="D1242" s="169"/>
      <c r="E1242" s="168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5">
      <c r="A1243" s="172"/>
      <c r="B1243" s="172"/>
      <c r="C1243" s="168"/>
      <c r="D1243" s="169"/>
      <c r="E1243" s="168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5">
      <c r="A1244" s="172"/>
      <c r="B1244" s="172"/>
      <c r="C1244" s="168"/>
      <c r="D1244" s="169"/>
      <c r="E1244" s="168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5">
      <c r="A1245" s="172"/>
      <c r="B1245" s="172"/>
      <c r="C1245" s="168"/>
      <c r="D1245" s="169"/>
      <c r="E1245" s="168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5">
      <c r="A1246" s="172"/>
      <c r="B1246" s="172"/>
      <c r="C1246" s="168"/>
      <c r="D1246" s="169"/>
      <c r="E1246" s="168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5">
      <c r="A1247" s="172"/>
      <c r="B1247" s="172"/>
      <c r="C1247" s="168"/>
      <c r="D1247" s="169"/>
      <c r="E1247" s="168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5">
      <c r="A1248" s="172"/>
      <c r="B1248" s="172"/>
      <c r="C1248" s="168"/>
      <c r="D1248" s="169"/>
      <c r="E1248" s="168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5">
      <c r="A1249" s="172"/>
      <c r="B1249" s="172"/>
      <c r="C1249" s="168"/>
      <c r="D1249" s="169"/>
      <c r="E1249" s="168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5">
      <c r="A1250" s="172"/>
      <c r="B1250" s="172"/>
      <c r="C1250" s="168"/>
      <c r="D1250" s="169"/>
      <c r="E1250" s="168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5">
      <c r="A1251" s="172"/>
      <c r="B1251" s="172"/>
      <c r="C1251" s="168"/>
      <c r="D1251" s="169"/>
      <c r="E1251" s="168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5">
      <c r="A1252" s="172"/>
      <c r="B1252" s="172"/>
      <c r="C1252" s="168"/>
      <c r="D1252" s="169"/>
      <c r="E1252" s="168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5">
      <c r="A1253" s="172"/>
      <c r="B1253" s="172"/>
      <c r="C1253" s="168"/>
      <c r="D1253" s="169"/>
      <c r="E1253" s="168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5">
      <c r="A1254" s="172"/>
      <c r="B1254" s="172"/>
      <c r="C1254" s="168"/>
      <c r="D1254" s="169"/>
      <c r="E1254" s="168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5">
      <c r="A1255" s="172"/>
      <c r="B1255" s="172"/>
      <c r="C1255" s="168"/>
      <c r="D1255" s="169"/>
      <c r="E1255" s="168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5">
      <c r="A1256" s="172"/>
      <c r="B1256" s="172"/>
      <c r="C1256" s="168"/>
      <c r="D1256" s="169"/>
      <c r="E1256" s="168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5">
      <c r="A1257" s="172"/>
      <c r="B1257" s="172"/>
      <c r="C1257" s="168"/>
      <c r="D1257" s="169"/>
      <c r="E1257" s="168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5">
      <c r="A1258" s="172"/>
      <c r="B1258" s="172"/>
      <c r="C1258" s="168"/>
      <c r="D1258" s="169"/>
      <c r="E1258" s="168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5">
      <c r="A1259" s="172"/>
      <c r="B1259" s="172"/>
      <c r="C1259" s="168"/>
      <c r="D1259" s="169"/>
      <c r="E1259" s="168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5">
      <c r="A1260" s="172"/>
      <c r="B1260" s="172"/>
      <c r="C1260" s="168"/>
      <c r="D1260" s="169"/>
      <c r="E1260" s="168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5">
      <c r="A1261" s="172"/>
      <c r="B1261" s="172"/>
      <c r="C1261" s="168"/>
      <c r="D1261" s="169"/>
      <c r="E1261" s="168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5">
      <c r="A1262" s="172"/>
      <c r="B1262" s="172"/>
      <c r="C1262" s="168"/>
      <c r="D1262" s="169"/>
      <c r="E1262" s="168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5">
      <c r="A1263" s="172"/>
      <c r="B1263" s="172"/>
      <c r="C1263" s="168"/>
      <c r="D1263" s="169"/>
      <c r="E1263" s="168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5">
      <c r="A1264" s="172"/>
      <c r="B1264" s="172"/>
      <c r="C1264" s="168"/>
      <c r="D1264" s="169"/>
      <c r="E1264" s="168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5">
      <c r="A1265" s="172"/>
      <c r="B1265" s="172"/>
      <c r="C1265" s="168"/>
      <c r="D1265" s="169"/>
      <c r="E1265" s="168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5">
      <c r="A1266" s="172"/>
      <c r="B1266" s="172"/>
      <c r="C1266" s="168"/>
      <c r="D1266" s="169"/>
      <c r="E1266" s="168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5">
      <c r="A1267" s="172"/>
      <c r="B1267" s="172"/>
      <c r="C1267" s="168"/>
      <c r="D1267" s="169"/>
      <c r="E1267" s="168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5">
      <c r="A1268" s="172"/>
      <c r="B1268" s="172"/>
      <c r="C1268" s="168"/>
      <c r="D1268" s="169"/>
      <c r="E1268" s="168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5">
      <c r="A1269" s="172"/>
      <c r="B1269" s="172"/>
      <c r="C1269" s="168"/>
      <c r="D1269" s="169"/>
      <c r="E1269" s="168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5">
      <c r="A1270" s="172"/>
      <c r="B1270" s="172"/>
      <c r="C1270" s="168"/>
      <c r="D1270" s="169"/>
      <c r="E1270" s="168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5">
      <c r="A1271" s="172"/>
      <c r="B1271" s="172"/>
      <c r="C1271" s="168"/>
      <c r="D1271" s="169"/>
      <c r="E1271" s="168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5">
      <c r="A1272" s="172"/>
      <c r="B1272" s="172"/>
      <c r="C1272" s="168"/>
      <c r="D1272" s="169"/>
      <c r="E1272" s="168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5">
      <c r="A1273" s="172"/>
      <c r="B1273" s="172"/>
      <c r="C1273" s="168"/>
      <c r="D1273" s="169"/>
      <c r="E1273" s="168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5">
      <c r="A1274" s="172"/>
      <c r="B1274" s="172"/>
      <c r="C1274" s="168"/>
      <c r="D1274" s="169"/>
      <c r="E1274" s="168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5">
      <c r="A1275" s="172"/>
      <c r="B1275" s="172"/>
      <c r="C1275" s="168"/>
      <c r="D1275" s="169"/>
      <c r="E1275" s="168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5">
      <c r="A1276" s="172"/>
      <c r="B1276" s="172"/>
      <c r="C1276" s="168"/>
      <c r="D1276" s="169"/>
      <c r="E1276" s="168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5">
      <c r="A1277" s="172"/>
      <c r="B1277" s="172"/>
      <c r="C1277" s="168"/>
      <c r="D1277" s="169"/>
      <c r="E1277" s="168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5">
      <c r="A1278" s="172"/>
      <c r="B1278" s="172"/>
      <c r="C1278" s="168"/>
      <c r="D1278" s="169"/>
      <c r="E1278" s="168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5">
      <c r="A1279" s="172"/>
      <c r="B1279" s="172"/>
      <c r="C1279" s="168"/>
      <c r="D1279" s="169"/>
      <c r="E1279" s="168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5">
      <c r="A1280" s="172"/>
      <c r="B1280" s="172"/>
      <c r="C1280" s="168"/>
      <c r="D1280" s="169"/>
      <c r="E1280" s="168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5">
      <c r="A1281" s="172"/>
      <c r="B1281" s="172"/>
      <c r="C1281" s="168"/>
      <c r="D1281" s="169"/>
      <c r="E1281" s="168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5">
      <c r="A1282" s="172"/>
      <c r="B1282" s="172"/>
      <c r="C1282" s="168"/>
      <c r="D1282" s="169"/>
      <c r="E1282" s="168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5">
      <c r="A1283" s="172"/>
      <c r="B1283" s="172"/>
      <c r="C1283" s="168"/>
      <c r="D1283" s="169"/>
      <c r="E1283" s="168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5">
      <c r="A1284" s="172"/>
      <c r="B1284" s="172"/>
      <c r="C1284" s="168"/>
      <c r="D1284" s="169"/>
      <c r="E1284" s="168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5">
      <c r="A1285" s="172"/>
      <c r="B1285" s="172"/>
      <c r="C1285" s="168"/>
      <c r="D1285" s="169"/>
      <c r="E1285" s="168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5">
      <c r="A1286" s="172"/>
      <c r="B1286" s="172"/>
      <c r="C1286" s="168"/>
      <c r="D1286" s="169"/>
      <c r="E1286" s="168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5">
      <c r="A1287" s="172"/>
      <c r="B1287" s="172"/>
      <c r="C1287" s="168"/>
      <c r="D1287" s="169"/>
      <c r="E1287" s="168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5">
      <c r="A1288" s="172"/>
      <c r="B1288" s="172"/>
      <c r="C1288" s="168"/>
      <c r="D1288" s="169"/>
      <c r="E1288" s="168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5">
      <c r="A1289" s="172"/>
      <c r="B1289" s="172"/>
      <c r="C1289" s="168"/>
      <c r="D1289" s="169"/>
      <c r="E1289" s="168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5">
      <c r="A1290" s="172"/>
      <c r="B1290" s="172"/>
      <c r="C1290" s="168"/>
      <c r="D1290" s="169"/>
      <c r="E1290" s="168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5">
      <c r="A1291" s="172"/>
      <c r="B1291" s="172"/>
      <c r="C1291" s="168"/>
      <c r="D1291" s="169"/>
      <c r="E1291" s="168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5">
      <c r="A1292" s="172"/>
      <c r="B1292" s="172"/>
      <c r="C1292" s="168"/>
      <c r="D1292" s="169"/>
      <c r="E1292" s="168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5">
      <c r="A1293" s="172"/>
      <c r="B1293" s="172"/>
      <c r="C1293" s="168"/>
      <c r="D1293" s="169"/>
      <c r="E1293" s="168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5">
      <c r="A1294" s="172"/>
      <c r="B1294" s="172"/>
      <c r="C1294" s="168"/>
      <c r="D1294" s="169"/>
      <c r="E1294" s="168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5">
      <c r="A1295" s="172"/>
      <c r="B1295" s="172"/>
      <c r="C1295" s="168"/>
      <c r="D1295" s="169"/>
      <c r="E1295" s="168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5">
      <c r="A1296" s="172"/>
      <c r="B1296" s="172"/>
      <c r="C1296" s="168"/>
      <c r="D1296" s="169"/>
      <c r="E1296" s="168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5">
      <c r="A1297" s="172"/>
      <c r="B1297" s="172"/>
      <c r="C1297" s="168"/>
      <c r="D1297" s="169"/>
      <c r="E1297" s="168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5">
      <c r="A1298" s="172"/>
      <c r="B1298" s="172"/>
      <c r="C1298" s="168"/>
      <c r="D1298" s="169"/>
      <c r="E1298" s="168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5">
      <c r="A1299" s="172"/>
      <c r="B1299" s="172"/>
      <c r="C1299" s="168"/>
      <c r="D1299" s="169"/>
      <c r="E1299" s="168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5">
      <c r="A1300" s="172"/>
      <c r="B1300" s="172"/>
      <c r="C1300" s="168"/>
      <c r="D1300" s="169"/>
      <c r="E1300" s="168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5">
      <c r="A1301" s="172"/>
      <c r="B1301" s="172"/>
      <c r="C1301" s="168"/>
      <c r="D1301" s="169"/>
      <c r="E1301" s="168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5">
      <c r="A1302" s="172"/>
      <c r="B1302" s="172"/>
      <c r="C1302" s="168"/>
      <c r="D1302" s="169"/>
      <c r="E1302" s="168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5">
      <c r="A1303" s="172"/>
      <c r="B1303" s="172"/>
      <c r="C1303" s="168"/>
      <c r="D1303" s="169"/>
      <c r="E1303" s="168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5">
      <c r="A1304" s="172"/>
      <c r="B1304" s="172"/>
      <c r="C1304" s="168"/>
      <c r="D1304" s="169"/>
      <c r="E1304" s="168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5">
      <c r="A1305" s="172"/>
      <c r="B1305" s="172"/>
      <c r="C1305" s="168"/>
      <c r="D1305" s="169"/>
      <c r="E1305" s="168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5">
      <c r="A1306" s="172"/>
      <c r="B1306" s="172"/>
      <c r="C1306" s="168"/>
      <c r="D1306" s="169"/>
      <c r="E1306" s="168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5">
      <c r="A1307" s="172"/>
      <c r="B1307" s="172"/>
      <c r="C1307" s="168"/>
      <c r="D1307" s="169"/>
      <c r="E1307" s="168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5">
      <c r="A1308" s="172"/>
      <c r="B1308" s="172"/>
      <c r="C1308" s="168"/>
      <c r="D1308" s="169"/>
      <c r="E1308" s="168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5">
      <c r="A1309" s="172"/>
      <c r="B1309" s="172"/>
      <c r="C1309" s="168"/>
      <c r="D1309" s="169"/>
      <c r="E1309" s="168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5">
      <c r="A1310" s="172"/>
      <c r="B1310" s="172"/>
      <c r="C1310" s="168"/>
      <c r="D1310" s="169"/>
      <c r="E1310" s="168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5">
      <c r="A1311" s="172"/>
      <c r="B1311" s="172"/>
      <c r="C1311" s="168"/>
      <c r="D1311" s="169"/>
      <c r="E1311" s="168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5">
      <c r="A1312" s="172"/>
      <c r="B1312" s="172"/>
      <c r="C1312" s="168"/>
      <c r="D1312" s="169"/>
      <c r="E1312" s="168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5">
      <c r="A1313" s="172"/>
      <c r="B1313" s="172"/>
      <c r="C1313" s="168"/>
      <c r="D1313" s="169"/>
      <c r="E1313" s="168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5">
      <c r="A1314" s="172"/>
      <c r="B1314" s="172"/>
      <c r="C1314" s="168"/>
      <c r="D1314" s="169"/>
      <c r="E1314" s="168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5">
      <c r="A1315" s="172"/>
      <c r="B1315" s="172"/>
      <c r="C1315" s="168"/>
      <c r="D1315" s="169"/>
      <c r="E1315" s="168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5">
      <c r="A1316" s="172"/>
      <c r="B1316" s="172"/>
      <c r="C1316" s="168"/>
      <c r="D1316" s="169"/>
      <c r="E1316" s="168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5">
      <c r="A1317" s="172"/>
      <c r="B1317" s="172"/>
      <c r="C1317" s="168"/>
      <c r="D1317" s="169"/>
      <c r="E1317" s="168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5">
      <c r="A1318" s="172"/>
      <c r="B1318" s="172"/>
      <c r="C1318" s="168"/>
      <c r="D1318" s="169"/>
      <c r="E1318" s="168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5">
      <c r="A1319" s="172"/>
      <c r="B1319" s="172"/>
      <c r="C1319" s="168"/>
      <c r="D1319" s="169"/>
      <c r="E1319" s="168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5">
      <c r="A1320" s="172"/>
      <c r="B1320" s="172"/>
      <c r="C1320" s="168"/>
      <c r="D1320" s="169"/>
      <c r="E1320" s="168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5">
      <c r="A1321" s="172"/>
      <c r="B1321" s="172"/>
      <c r="C1321" s="168"/>
      <c r="D1321" s="169"/>
      <c r="E1321" s="168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5">
      <c r="A1322" s="172"/>
      <c r="B1322" s="172"/>
      <c r="C1322" s="168"/>
      <c r="D1322" s="169"/>
      <c r="E1322" s="168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5">
      <c r="A1323" s="172"/>
      <c r="B1323" s="172"/>
      <c r="C1323" s="168"/>
      <c r="D1323" s="169"/>
      <c r="E1323" s="168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5">
      <c r="A1324" s="172"/>
      <c r="B1324" s="172"/>
      <c r="C1324" s="168"/>
      <c r="D1324" s="169"/>
      <c r="E1324" s="168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5">
      <c r="A1325" s="172"/>
      <c r="B1325" s="172"/>
      <c r="C1325" s="168"/>
      <c r="D1325" s="169"/>
      <c r="E1325" s="168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5">
      <c r="A1326" s="172"/>
      <c r="B1326" s="172"/>
      <c r="C1326" s="168"/>
      <c r="D1326" s="169"/>
      <c r="E1326" s="168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5">
      <c r="A1327" s="172"/>
      <c r="B1327" s="172"/>
      <c r="C1327" s="168"/>
      <c r="D1327" s="169"/>
      <c r="E1327" s="168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5">
      <c r="A1328" s="172"/>
      <c r="B1328" s="172"/>
      <c r="C1328" s="168"/>
      <c r="D1328" s="169"/>
      <c r="E1328" s="168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5">
      <c r="A1329" s="172"/>
      <c r="B1329" s="172"/>
      <c r="C1329" s="168"/>
      <c r="D1329" s="169"/>
      <c r="E1329" s="168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5">
      <c r="A1330" s="172"/>
      <c r="B1330" s="172"/>
      <c r="C1330" s="168"/>
      <c r="D1330" s="169"/>
      <c r="E1330" s="168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5">
      <c r="A1331" s="172"/>
      <c r="B1331" s="172"/>
      <c r="C1331" s="168"/>
      <c r="D1331" s="169"/>
      <c r="E1331" s="168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5">
      <c r="A1332" s="172"/>
      <c r="B1332" s="172"/>
      <c r="C1332" s="168"/>
      <c r="D1332" s="169"/>
      <c r="E1332" s="168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5">
      <c r="A1333" s="172"/>
      <c r="B1333" s="172"/>
      <c r="C1333" s="168"/>
      <c r="D1333" s="169"/>
      <c r="E1333" s="168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5">
      <c r="A1334" s="172"/>
      <c r="B1334" s="172"/>
      <c r="C1334" s="168"/>
      <c r="D1334" s="169"/>
      <c r="E1334" s="168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5">
      <c r="A1335" s="172"/>
      <c r="B1335" s="172"/>
      <c r="C1335" s="168"/>
      <c r="D1335" s="169"/>
      <c r="E1335" s="168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5">
      <c r="A1336" s="172"/>
      <c r="B1336" s="172"/>
      <c r="C1336" s="168"/>
      <c r="D1336" s="169"/>
      <c r="E1336" s="168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5">
      <c r="A1337" s="172"/>
      <c r="B1337" s="172"/>
      <c r="C1337" s="168"/>
      <c r="D1337" s="169"/>
      <c r="E1337" s="168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5">
      <c r="A1338" s="172"/>
      <c r="B1338" s="172"/>
      <c r="C1338" s="168"/>
      <c r="D1338" s="169"/>
      <c r="E1338" s="168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5">
      <c r="A1339" s="172"/>
      <c r="B1339" s="172"/>
      <c r="C1339" s="168"/>
      <c r="D1339" s="169"/>
      <c r="E1339" s="168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5">
      <c r="A1340" s="172"/>
      <c r="B1340" s="172"/>
      <c r="C1340" s="168"/>
      <c r="D1340" s="169"/>
      <c r="E1340" s="168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5">
      <c r="A1341" s="172"/>
      <c r="B1341" s="172"/>
      <c r="C1341" s="168"/>
      <c r="D1341" s="169"/>
      <c r="E1341" s="168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5">
      <c r="A1342" s="172"/>
      <c r="B1342" s="172"/>
      <c r="C1342" s="168"/>
      <c r="D1342" s="169"/>
      <c r="E1342" s="168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5">
      <c r="A1343" s="172"/>
      <c r="B1343" s="172"/>
      <c r="C1343" s="168"/>
      <c r="D1343" s="169"/>
      <c r="E1343" s="168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5">
      <c r="A1344" s="172"/>
      <c r="B1344" s="172"/>
      <c r="C1344" s="168"/>
      <c r="D1344" s="169"/>
      <c r="E1344" s="168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5">
      <c r="A1345" s="172"/>
      <c r="B1345" s="172"/>
      <c r="C1345" s="168"/>
      <c r="D1345" s="169"/>
      <c r="E1345" s="168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5">
      <c r="A1346" s="172"/>
      <c r="B1346" s="172"/>
      <c r="C1346" s="168"/>
      <c r="D1346" s="169"/>
      <c r="E1346" s="168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5">
      <c r="A1347" s="172"/>
      <c r="B1347" s="172"/>
      <c r="C1347" s="168"/>
      <c r="D1347" s="169"/>
      <c r="E1347" s="168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5">
      <c r="A1348" s="172"/>
      <c r="B1348" s="172"/>
      <c r="C1348" s="168"/>
      <c r="D1348" s="169"/>
      <c r="E1348" s="168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5">
      <c r="A1349" s="172"/>
      <c r="B1349" s="172"/>
      <c r="C1349" s="168"/>
      <c r="D1349" s="169"/>
      <c r="E1349" s="168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5">
      <c r="A1350" s="172"/>
      <c r="B1350" s="172"/>
      <c r="C1350" s="168"/>
      <c r="D1350" s="169"/>
      <c r="E1350" s="168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5">
      <c r="A1351" s="172"/>
      <c r="B1351" s="172"/>
      <c r="C1351" s="168"/>
      <c r="D1351" s="169"/>
      <c r="E1351" s="168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5">
      <c r="A1352" s="172"/>
      <c r="B1352" s="172"/>
      <c r="C1352" s="168"/>
      <c r="D1352" s="169"/>
      <c r="E1352" s="168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5">
      <c r="A1353" s="172"/>
      <c r="B1353" s="172"/>
      <c r="C1353" s="168"/>
      <c r="D1353" s="169"/>
      <c r="E1353" s="168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5">
      <c r="A1354" s="172"/>
      <c r="B1354" s="172"/>
      <c r="C1354" s="168"/>
      <c r="D1354" s="169"/>
      <c r="E1354" s="168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5">
      <c r="A1355" s="172"/>
      <c r="B1355" s="172"/>
      <c r="C1355" s="168"/>
      <c r="D1355" s="169"/>
      <c r="E1355" s="168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5">
      <c r="A1356" s="172"/>
      <c r="B1356" s="172"/>
      <c r="C1356" s="168"/>
      <c r="D1356" s="169"/>
      <c r="E1356" s="168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5">
      <c r="A1357" s="172"/>
      <c r="B1357" s="172"/>
      <c r="C1357" s="168"/>
      <c r="D1357" s="169"/>
      <c r="E1357" s="168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5">
      <c r="A1358" s="172"/>
      <c r="B1358" s="172"/>
      <c r="C1358" s="168"/>
      <c r="D1358" s="169"/>
      <c r="E1358" s="168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5">
      <c r="A1359" s="172"/>
      <c r="B1359" s="172"/>
      <c r="C1359" s="168"/>
      <c r="D1359" s="169"/>
      <c r="E1359" s="168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5">
      <c r="A1360" s="172"/>
      <c r="B1360" s="172"/>
      <c r="C1360" s="168"/>
      <c r="D1360" s="169"/>
      <c r="E1360" s="168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5">
      <c r="A1361" s="172"/>
      <c r="B1361" s="172"/>
      <c r="C1361" s="168"/>
      <c r="D1361" s="169"/>
      <c r="E1361" s="168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5">
      <c r="A1362" s="172"/>
      <c r="B1362" s="172"/>
      <c r="C1362" s="168"/>
      <c r="D1362" s="169"/>
      <c r="E1362" s="168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5">
      <c r="A1363" s="172"/>
      <c r="B1363" s="172"/>
      <c r="C1363" s="168"/>
      <c r="D1363" s="169"/>
      <c r="E1363" s="168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5">
      <c r="A1364" s="172"/>
      <c r="B1364" s="172"/>
      <c r="C1364" s="168"/>
      <c r="D1364" s="169"/>
      <c r="E1364" s="168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5">
      <c r="A1365" s="172"/>
      <c r="B1365" s="172"/>
      <c r="C1365" s="168"/>
      <c r="D1365" s="169"/>
      <c r="E1365" s="168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5">
      <c r="A1366" s="172"/>
      <c r="B1366" s="172"/>
      <c r="C1366" s="168"/>
      <c r="D1366" s="169"/>
      <c r="E1366" s="168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5">
      <c r="A1367" s="172"/>
      <c r="B1367" s="172"/>
      <c r="C1367" s="168"/>
      <c r="D1367" s="169"/>
      <c r="E1367" s="168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5">
      <c r="A1368" s="172"/>
      <c r="B1368" s="172"/>
      <c r="C1368" s="168"/>
      <c r="D1368" s="169"/>
      <c r="E1368" s="168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5">
      <c r="A1369" s="172"/>
      <c r="B1369" s="172"/>
      <c r="C1369" s="168"/>
      <c r="D1369" s="169"/>
      <c r="E1369" s="168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5">
      <c r="A1370" s="172"/>
      <c r="B1370" s="172"/>
      <c r="C1370" s="168"/>
      <c r="D1370" s="169"/>
      <c r="E1370" s="168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5">
      <c r="A1371" s="172"/>
      <c r="B1371" s="172"/>
      <c r="C1371" s="168"/>
      <c r="D1371" s="169"/>
      <c r="E1371" s="168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5">
      <c r="A1372" s="172"/>
      <c r="B1372" s="172"/>
      <c r="C1372" s="168"/>
      <c r="D1372" s="169"/>
      <c r="E1372" s="168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5">
      <c r="A1373" s="172"/>
      <c r="B1373" s="172"/>
      <c r="C1373" s="168"/>
      <c r="D1373" s="169"/>
      <c r="E1373" s="168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5">
      <c r="A1374" s="172"/>
      <c r="B1374" s="172"/>
      <c r="C1374" s="168"/>
      <c r="D1374" s="169"/>
      <c r="E1374" s="168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5">
      <c r="A1375" s="172"/>
      <c r="B1375" s="172"/>
      <c r="C1375" s="168"/>
      <c r="D1375" s="169"/>
      <c r="E1375" s="168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5">
      <c r="A1376" s="172"/>
      <c r="B1376" s="172"/>
      <c r="C1376" s="168"/>
      <c r="D1376" s="169"/>
      <c r="E1376" s="168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5">
      <c r="A1377" s="172"/>
      <c r="B1377" s="172"/>
      <c r="C1377" s="168"/>
      <c r="D1377" s="169"/>
      <c r="E1377" s="168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5">
      <c r="A1378" s="172"/>
      <c r="B1378" s="172"/>
      <c r="C1378" s="168"/>
      <c r="D1378" s="169"/>
      <c r="E1378" s="168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5">
      <c r="A1379" s="172"/>
      <c r="B1379" s="172"/>
      <c r="C1379" s="168"/>
      <c r="D1379" s="169"/>
      <c r="E1379" s="168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5">
      <c r="A1380" s="172"/>
      <c r="B1380" s="172"/>
      <c r="C1380" s="168"/>
      <c r="D1380" s="169"/>
      <c r="E1380" s="168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5">
      <c r="A1381" s="172"/>
      <c r="B1381" s="172"/>
      <c r="C1381" s="168"/>
      <c r="D1381" s="169"/>
      <c r="E1381" s="168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5">
      <c r="A1382" s="172"/>
      <c r="B1382" s="172"/>
      <c r="C1382" s="168"/>
      <c r="D1382" s="169"/>
      <c r="E1382" s="168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5">
      <c r="A1383" s="172"/>
      <c r="B1383" s="172"/>
      <c r="C1383" s="168"/>
      <c r="D1383" s="169"/>
      <c r="E1383" s="168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5">
      <c r="A1384" s="172"/>
      <c r="B1384" s="172"/>
      <c r="C1384" s="168"/>
      <c r="D1384" s="169"/>
      <c r="E1384" s="168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5">
      <c r="A1385" s="172"/>
      <c r="B1385" s="172"/>
      <c r="C1385" s="168"/>
      <c r="D1385" s="169"/>
      <c r="E1385" s="168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5">
      <c r="A1386" s="172"/>
      <c r="B1386" s="172"/>
      <c r="C1386" s="168"/>
      <c r="D1386" s="169"/>
      <c r="E1386" s="168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5">
      <c r="A1387" s="172"/>
      <c r="B1387" s="172"/>
      <c r="C1387" s="168"/>
      <c r="D1387" s="169"/>
      <c r="E1387" s="168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5">
      <c r="A1388" s="172"/>
      <c r="B1388" s="172"/>
      <c r="C1388" s="168"/>
      <c r="D1388" s="169"/>
      <c r="E1388" s="168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5">
      <c r="A1389" s="172"/>
      <c r="B1389" s="172"/>
      <c r="C1389" s="168"/>
      <c r="D1389" s="169"/>
      <c r="E1389" s="168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5">
      <c r="A1390" s="172"/>
      <c r="B1390" s="172"/>
      <c r="C1390" s="168"/>
      <c r="D1390" s="169"/>
      <c r="E1390" s="168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5">
      <c r="A1391" s="172"/>
      <c r="B1391" s="172"/>
      <c r="C1391" s="168"/>
      <c r="D1391" s="169"/>
      <c r="E1391" s="168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5">
      <c r="A1392" s="172"/>
      <c r="B1392" s="172"/>
      <c r="C1392" s="168"/>
      <c r="D1392" s="169"/>
      <c r="E1392" s="168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5">
      <c r="A1393" s="172"/>
      <c r="B1393" s="172"/>
      <c r="C1393" s="168"/>
      <c r="D1393" s="169"/>
      <c r="E1393" s="168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5">
      <c r="A1394" s="172"/>
      <c r="B1394" s="172"/>
      <c r="C1394" s="168"/>
      <c r="D1394" s="169"/>
      <c r="E1394" s="168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5">
      <c r="A1395" s="172"/>
      <c r="B1395" s="172"/>
      <c r="C1395" s="168"/>
      <c r="D1395" s="169"/>
      <c r="E1395" s="168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5">
      <c r="A1396" s="172"/>
      <c r="B1396" s="172"/>
      <c r="C1396" s="168"/>
      <c r="D1396" s="169"/>
      <c r="E1396" s="168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5">
      <c r="A1397" s="172"/>
      <c r="B1397" s="172"/>
      <c r="C1397" s="168"/>
      <c r="D1397" s="169"/>
      <c r="E1397" s="168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5">
      <c r="A1398" s="172"/>
      <c r="B1398" s="172"/>
      <c r="C1398" s="168"/>
      <c r="D1398" s="169"/>
      <c r="E1398" s="168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5">
      <c r="A1399" s="172"/>
      <c r="B1399" s="172"/>
      <c r="C1399" s="168"/>
      <c r="D1399" s="169"/>
      <c r="E1399" s="168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5">
      <c r="A1400" s="172"/>
      <c r="B1400" s="172"/>
      <c r="C1400" s="168"/>
      <c r="D1400" s="169"/>
      <c r="E1400" s="168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5">
      <c r="A1401" s="172"/>
      <c r="B1401" s="172"/>
      <c r="C1401" s="168"/>
      <c r="D1401" s="169"/>
      <c r="E1401" s="168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5">
      <c r="A1402" s="172"/>
      <c r="B1402" s="172"/>
      <c r="C1402" s="168"/>
      <c r="D1402" s="169"/>
      <c r="E1402" s="168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5">
      <c r="A1403" s="172"/>
      <c r="B1403" s="172"/>
      <c r="C1403" s="168"/>
      <c r="D1403" s="169"/>
      <c r="E1403" s="168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5">
      <c r="A1404" s="172"/>
      <c r="B1404" s="172"/>
      <c r="C1404" s="168"/>
      <c r="D1404" s="169"/>
      <c r="E1404" s="168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5">
      <c r="A1405" s="172"/>
      <c r="B1405" s="172"/>
      <c r="C1405" s="168"/>
      <c r="D1405" s="169"/>
      <c r="E1405" s="168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5">
      <c r="A1406" s="172"/>
      <c r="B1406" s="172"/>
      <c r="C1406" s="168"/>
      <c r="D1406" s="169"/>
      <c r="E1406" s="168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5">
      <c r="A1407" s="172"/>
      <c r="B1407" s="172"/>
      <c r="C1407" s="168"/>
      <c r="D1407" s="169"/>
      <c r="E1407" s="168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5">
      <c r="A1408" s="172"/>
      <c r="B1408" s="172"/>
      <c r="C1408" s="168"/>
      <c r="D1408" s="169"/>
      <c r="E1408" s="168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5">
      <c r="A1409" s="172"/>
      <c r="B1409" s="172"/>
      <c r="C1409" s="168"/>
      <c r="D1409" s="169"/>
      <c r="E1409" s="168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5">
      <c r="A1410" s="172"/>
      <c r="B1410" s="172"/>
      <c r="C1410" s="168"/>
      <c r="D1410" s="169"/>
      <c r="E1410" s="168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5">
      <c r="A1411" s="172"/>
      <c r="B1411" s="172"/>
      <c r="C1411" s="168"/>
      <c r="D1411" s="169"/>
      <c r="E1411" s="168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5">
      <c r="A1412" s="172"/>
      <c r="B1412" s="172"/>
      <c r="C1412" s="168"/>
      <c r="D1412" s="169"/>
      <c r="E1412" s="168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5">
      <c r="A1413" s="172"/>
      <c r="B1413" s="172"/>
      <c r="C1413" s="168"/>
      <c r="D1413" s="169"/>
      <c r="E1413" s="168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5">
      <c r="A1414" s="172"/>
      <c r="B1414" s="172"/>
      <c r="C1414" s="168"/>
      <c r="D1414" s="169"/>
      <c r="E1414" s="168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5">
      <c r="A1415" s="172"/>
      <c r="B1415" s="172"/>
      <c r="C1415" s="168"/>
      <c r="D1415" s="169"/>
      <c r="E1415" s="168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5">
      <c r="A1416" s="172"/>
      <c r="B1416" s="172"/>
      <c r="C1416" s="168"/>
      <c r="D1416" s="169"/>
      <c r="E1416" s="168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5">
      <c r="A1417" s="172"/>
      <c r="B1417" s="172"/>
      <c r="C1417" s="168"/>
      <c r="D1417" s="169"/>
      <c r="E1417" s="168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5">
      <c r="A1418" s="172"/>
      <c r="B1418" s="172"/>
      <c r="C1418" s="168"/>
      <c r="D1418" s="169"/>
      <c r="E1418" s="168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5">
      <c r="A1419" s="172"/>
      <c r="B1419" s="172"/>
      <c r="C1419" s="168"/>
      <c r="D1419" s="169"/>
      <c r="E1419" s="168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5">
      <c r="A1420" s="172"/>
      <c r="B1420" s="172"/>
      <c r="C1420" s="168"/>
      <c r="D1420" s="169"/>
      <c r="E1420" s="168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5">
      <c r="A1421" s="172"/>
      <c r="B1421" s="172"/>
      <c r="C1421" s="168"/>
      <c r="D1421" s="169"/>
      <c r="E1421" s="168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5">
      <c r="A1422" s="172"/>
      <c r="B1422" s="172"/>
      <c r="C1422" s="168"/>
      <c r="D1422" s="169"/>
      <c r="E1422" s="168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5">
      <c r="A1423" s="172"/>
      <c r="B1423" s="172"/>
      <c r="C1423" s="168"/>
      <c r="D1423" s="169"/>
      <c r="E1423" s="168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5">
      <c r="A1424" s="172"/>
      <c r="B1424" s="172"/>
      <c r="C1424" s="168"/>
      <c r="D1424" s="169"/>
      <c r="E1424" s="168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5">
      <c r="A1425" s="172"/>
      <c r="B1425" s="172"/>
      <c r="C1425" s="168"/>
      <c r="D1425" s="169"/>
      <c r="E1425" s="168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5">
      <c r="A1426" s="172"/>
      <c r="B1426" s="172"/>
      <c r="C1426" s="168"/>
      <c r="D1426" s="169"/>
      <c r="E1426" s="168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5">
      <c r="A1427" s="172"/>
      <c r="B1427" s="172"/>
      <c r="C1427" s="168"/>
      <c r="D1427" s="169"/>
      <c r="E1427" s="168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5">
      <c r="A1428" s="172"/>
      <c r="B1428" s="172"/>
      <c r="C1428" s="168"/>
      <c r="D1428" s="169"/>
      <c r="E1428" s="168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5">
      <c r="A1429" s="172"/>
      <c r="B1429" s="172"/>
      <c r="C1429" s="168"/>
      <c r="D1429" s="169"/>
      <c r="E1429" s="168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5">
      <c r="A1430" s="172"/>
      <c r="B1430" s="172"/>
      <c r="C1430" s="168"/>
      <c r="D1430" s="169"/>
      <c r="E1430" s="168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5">
      <c r="A1431" s="172"/>
      <c r="B1431" s="172"/>
      <c r="C1431" s="168"/>
      <c r="D1431" s="169"/>
      <c r="E1431" s="168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5">
      <c r="A1432" s="172"/>
      <c r="B1432" s="172"/>
      <c r="C1432" s="168"/>
      <c r="D1432" s="169"/>
      <c r="E1432" s="168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5">
      <c r="A1433" s="172"/>
      <c r="B1433" s="172"/>
      <c r="C1433" s="168"/>
      <c r="D1433" s="169"/>
      <c r="E1433" s="168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5">
      <c r="A1434" s="172"/>
      <c r="B1434" s="172"/>
      <c r="C1434" s="168"/>
      <c r="D1434" s="169"/>
      <c r="E1434" s="168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5">
      <c r="A1435" s="172"/>
      <c r="B1435" s="172"/>
      <c r="C1435" s="168"/>
      <c r="D1435" s="169"/>
      <c r="E1435" s="168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5">
      <c r="A1436" s="172"/>
      <c r="B1436" s="172"/>
      <c r="C1436" s="168"/>
      <c r="D1436" s="169"/>
      <c r="E1436" s="168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5">
      <c r="A1437" s="172"/>
      <c r="B1437" s="172"/>
      <c r="C1437" s="168"/>
      <c r="D1437" s="169"/>
      <c r="E1437" s="168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5">
      <c r="A1438" s="172"/>
      <c r="B1438" s="172"/>
      <c r="C1438" s="168"/>
      <c r="D1438" s="169"/>
      <c r="E1438" s="168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5">
      <c r="A1439" s="172"/>
      <c r="B1439" s="172"/>
      <c r="C1439" s="168"/>
      <c r="D1439" s="169"/>
      <c r="E1439" s="168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5">
      <c r="A1440" s="172"/>
      <c r="B1440" s="172"/>
      <c r="C1440" s="168"/>
      <c r="D1440" s="169"/>
      <c r="E1440" s="168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5">
      <c r="A1441" s="172"/>
      <c r="B1441" s="172"/>
      <c r="C1441" s="168"/>
      <c r="D1441" s="169"/>
      <c r="E1441" s="168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5">
      <c r="A1442" s="172"/>
      <c r="B1442" s="172"/>
      <c r="C1442" s="168"/>
      <c r="D1442" s="169"/>
      <c r="E1442" s="168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5">
      <c r="A1443" s="172"/>
      <c r="B1443" s="172"/>
      <c r="C1443" s="168"/>
      <c r="D1443" s="169"/>
      <c r="E1443" s="168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5">
      <c r="A1444" s="172"/>
      <c r="B1444" s="172"/>
      <c r="C1444" s="168"/>
      <c r="D1444" s="169"/>
      <c r="E1444" s="168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5">
      <c r="A1445" s="172"/>
      <c r="B1445" s="172"/>
      <c r="C1445" s="168"/>
      <c r="D1445" s="169"/>
      <c r="E1445" s="168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5">
      <c r="A1446" s="172"/>
      <c r="B1446" s="172"/>
      <c r="C1446" s="168"/>
      <c r="D1446" s="169"/>
      <c r="E1446" s="168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5">
      <c r="A1447" s="172"/>
      <c r="B1447" s="172"/>
      <c r="C1447" s="168"/>
      <c r="D1447" s="169"/>
      <c r="E1447" s="168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5">
      <c r="A1448" s="172"/>
      <c r="B1448" s="172"/>
      <c r="C1448" s="168"/>
      <c r="D1448" s="169"/>
      <c r="E1448" s="168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5">
      <c r="A1449" s="172"/>
      <c r="B1449" s="172"/>
      <c r="C1449" s="168"/>
      <c r="D1449" s="169"/>
      <c r="E1449" s="168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5">
      <c r="A1450" s="172"/>
      <c r="B1450" s="172"/>
      <c r="C1450" s="168"/>
      <c r="D1450" s="169"/>
      <c r="E1450" s="168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5">
      <c r="A1451" s="172"/>
      <c r="B1451" s="172"/>
      <c r="C1451" s="168"/>
      <c r="D1451" s="169"/>
      <c r="E1451" s="168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5">
      <c r="A1452" s="172"/>
      <c r="B1452" s="172"/>
      <c r="C1452" s="168"/>
      <c r="D1452" s="169"/>
      <c r="E1452" s="168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5">
      <c r="A1453" s="172"/>
      <c r="B1453" s="172"/>
      <c r="C1453" s="168"/>
      <c r="D1453" s="169"/>
      <c r="E1453" s="168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5">
      <c r="A1454" s="172"/>
      <c r="B1454" s="172"/>
      <c r="C1454" s="168"/>
      <c r="D1454" s="169"/>
      <c r="E1454" s="168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5">
      <c r="A1455" s="172"/>
      <c r="B1455" s="172"/>
      <c r="C1455" s="168"/>
      <c r="D1455" s="169"/>
      <c r="E1455" s="168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5">
      <c r="A1456" s="172"/>
      <c r="B1456" s="172"/>
      <c r="C1456" s="168"/>
      <c r="D1456" s="169"/>
      <c r="E1456" s="168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5">
      <c r="A1457" s="172"/>
      <c r="B1457" s="172"/>
      <c r="C1457" s="168"/>
      <c r="D1457" s="169"/>
      <c r="E1457" s="168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5">
      <c r="A1458" s="172"/>
      <c r="B1458" s="172"/>
      <c r="C1458" s="168"/>
      <c r="D1458" s="169"/>
      <c r="E1458" s="168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5">
      <c r="A1459" s="172"/>
      <c r="B1459" s="172"/>
      <c r="C1459" s="168"/>
      <c r="D1459" s="169"/>
      <c r="E1459" s="168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5">
      <c r="A1460" s="172"/>
      <c r="B1460" s="172"/>
      <c r="C1460" s="168"/>
      <c r="D1460" s="169"/>
      <c r="E1460" s="168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5">
      <c r="A1461" s="172"/>
      <c r="B1461" s="172"/>
      <c r="C1461" s="168"/>
      <c r="D1461" s="169"/>
      <c r="E1461" s="168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5">
      <c r="A1462" s="172"/>
      <c r="B1462" s="172"/>
      <c r="C1462" s="168"/>
      <c r="D1462" s="169"/>
      <c r="E1462" s="168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5">
      <c r="A1463" s="172"/>
      <c r="B1463" s="172"/>
      <c r="C1463" s="168"/>
      <c r="D1463" s="169"/>
      <c r="E1463" s="168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5">
      <c r="A1464" s="172"/>
      <c r="B1464" s="172"/>
      <c r="C1464" s="168"/>
      <c r="D1464" s="169"/>
      <c r="E1464" s="168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5">
      <c r="A1465" s="172"/>
      <c r="B1465" s="172"/>
      <c r="C1465" s="168"/>
      <c r="D1465" s="169"/>
      <c r="E1465" s="168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5">
      <c r="A1466" s="172"/>
      <c r="B1466" s="172"/>
      <c r="C1466" s="168"/>
      <c r="D1466" s="169"/>
      <c r="E1466" s="168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5">
      <c r="A1467" s="172"/>
      <c r="B1467" s="172"/>
      <c r="C1467" s="168"/>
      <c r="D1467" s="169"/>
      <c r="E1467" s="168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5">
      <c r="A1468" s="172"/>
      <c r="B1468" s="172"/>
      <c r="C1468" s="168"/>
      <c r="D1468" s="169"/>
      <c r="E1468" s="168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5">
      <c r="A1469" s="172"/>
      <c r="B1469" s="172"/>
      <c r="C1469" s="168"/>
      <c r="D1469" s="169"/>
      <c r="E1469" s="168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5">
      <c r="A1470" s="172"/>
      <c r="B1470" s="172"/>
      <c r="C1470" s="168"/>
      <c r="D1470" s="169"/>
      <c r="E1470" s="168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5">
      <c r="A1471" s="172"/>
      <c r="B1471" s="172"/>
      <c r="C1471" s="168"/>
      <c r="D1471" s="169"/>
      <c r="E1471" s="168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5">
      <c r="A1472" s="172"/>
      <c r="B1472" s="172"/>
      <c r="C1472" s="168"/>
      <c r="D1472" s="169"/>
      <c r="E1472" s="168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5">
      <c r="A1473" s="172"/>
      <c r="B1473" s="172"/>
      <c r="C1473" s="168"/>
      <c r="D1473" s="169"/>
      <c r="E1473" s="168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5">
      <c r="A1474" s="172"/>
      <c r="B1474" s="172"/>
      <c r="C1474" s="168"/>
      <c r="D1474" s="169"/>
      <c r="E1474" s="168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5">
      <c r="A1475" s="172"/>
      <c r="B1475" s="172"/>
      <c r="C1475" s="168"/>
      <c r="D1475" s="169"/>
      <c r="E1475" s="168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5">
      <c r="A1476" s="172"/>
      <c r="B1476" s="172"/>
      <c r="C1476" s="168"/>
      <c r="D1476" s="169"/>
      <c r="E1476" s="168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5">
      <c r="A1477" s="172"/>
      <c r="B1477" s="172"/>
      <c r="C1477" s="168"/>
      <c r="D1477" s="169"/>
      <c r="E1477" s="168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5">
      <c r="A1478" s="172"/>
      <c r="B1478" s="172"/>
      <c r="C1478" s="168"/>
      <c r="D1478" s="169"/>
      <c r="E1478" s="168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5">
      <c r="A1479" s="172"/>
      <c r="B1479" s="172"/>
      <c r="C1479" s="168"/>
      <c r="D1479" s="169"/>
      <c r="E1479" s="168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5">
      <c r="A1480" s="172"/>
      <c r="B1480" s="172"/>
      <c r="C1480" s="168"/>
      <c r="D1480" s="169"/>
      <c r="E1480" s="168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5">
      <c r="A1481" s="172"/>
      <c r="B1481" s="172"/>
      <c r="C1481" s="168"/>
      <c r="D1481" s="169"/>
      <c r="E1481" s="168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5">
      <c r="A1482" s="172"/>
      <c r="B1482" s="172"/>
      <c r="C1482" s="168"/>
      <c r="D1482" s="169"/>
      <c r="E1482" s="168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5">
      <c r="A1483" s="172"/>
      <c r="B1483" s="172"/>
      <c r="C1483" s="168"/>
      <c r="D1483" s="169"/>
      <c r="E1483" s="168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5">
      <c r="A1484" s="172"/>
      <c r="B1484" s="172"/>
      <c r="C1484" s="168"/>
      <c r="D1484" s="169"/>
      <c r="E1484" s="168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5">
      <c r="A1485" s="172"/>
      <c r="B1485" s="172"/>
      <c r="C1485" s="168"/>
      <c r="D1485" s="169"/>
      <c r="E1485" s="168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5">
      <c r="A1486" s="172"/>
      <c r="B1486" s="172"/>
      <c r="C1486" s="168"/>
      <c r="D1486" s="169"/>
      <c r="E1486" s="168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5">
      <c r="A1487" s="172"/>
      <c r="B1487" s="172"/>
      <c r="C1487" s="168"/>
      <c r="D1487" s="169"/>
      <c r="E1487" s="168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5">
      <c r="A1488" s="172"/>
      <c r="B1488" s="172"/>
      <c r="C1488" s="168"/>
      <c r="D1488" s="169"/>
      <c r="E1488" s="168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5">
      <c r="A1489" s="172"/>
      <c r="B1489" s="172"/>
      <c r="C1489" s="168"/>
      <c r="D1489" s="169"/>
      <c r="E1489" s="168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5">
      <c r="A1490" s="172"/>
      <c r="B1490" s="172"/>
      <c r="C1490" s="168"/>
      <c r="D1490" s="169"/>
      <c r="E1490" s="168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5">
      <c r="A1491" s="172"/>
      <c r="B1491" s="172"/>
      <c r="C1491" s="168"/>
      <c r="D1491" s="169"/>
      <c r="E1491" s="168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5">
      <c r="A1492" s="172"/>
      <c r="B1492" s="172"/>
      <c r="C1492" s="168"/>
      <c r="D1492" s="169"/>
      <c r="E1492" s="168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5">
      <c r="A1493" s="172"/>
      <c r="B1493" s="172"/>
      <c r="C1493" s="168"/>
      <c r="D1493" s="169"/>
      <c r="E1493" s="168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5">
      <c r="A1494" s="172"/>
      <c r="B1494" s="172"/>
      <c r="C1494" s="168"/>
      <c r="D1494" s="169"/>
      <c r="E1494" s="168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5">
      <c r="A1495" s="172"/>
      <c r="B1495" s="172"/>
      <c r="C1495" s="168"/>
      <c r="D1495" s="169"/>
      <c r="E1495" s="168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5">
      <c r="A1496" s="172"/>
      <c r="B1496" s="172"/>
      <c r="C1496" s="168"/>
      <c r="D1496" s="169"/>
      <c r="E1496" s="168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5">
      <c r="A1497" s="172"/>
      <c r="B1497" s="172"/>
      <c r="C1497" s="168"/>
      <c r="D1497" s="169"/>
      <c r="E1497" s="168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5">
      <c r="A1498" s="172"/>
      <c r="B1498" s="172"/>
      <c r="C1498" s="168"/>
      <c r="D1498" s="169"/>
      <c r="E1498" s="168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5">
      <c r="A1499" s="172"/>
      <c r="B1499" s="172"/>
      <c r="C1499" s="168"/>
      <c r="D1499" s="169"/>
      <c r="E1499" s="168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5">
      <c r="A1500" s="172"/>
      <c r="B1500" s="172"/>
      <c r="C1500" s="168"/>
      <c r="D1500" s="169"/>
      <c r="E1500" s="168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5">
      <c r="A1501" s="172"/>
      <c r="B1501" s="172"/>
      <c r="C1501" s="168"/>
      <c r="D1501" s="169"/>
      <c r="E1501" s="168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5">
      <c r="A1502" s="172"/>
      <c r="B1502" s="172"/>
      <c r="C1502" s="168"/>
      <c r="D1502" s="169"/>
      <c r="E1502" s="168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5">
      <c r="A1503" s="172"/>
      <c r="B1503" s="172"/>
      <c r="C1503" s="168"/>
      <c r="D1503" s="169"/>
      <c r="E1503" s="168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5">
      <c r="A1504" s="172"/>
      <c r="B1504" s="172"/>
      <c r="C1504" s="168"/>
      <c r="D1504" s="169"/>
      <c r="E1504" s="168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5">
      <c r="A1505" s="172"/>
      <c r="B1505" s="172"/>
      <c r="C1505" s="168"/>
      <c r="D1505" s="169"/>
      <c r="E1505" s="168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5">
      <c r="A1506" s="172"/>
      <c r="B1506" s="172"/>
      <c r="C1506" s="168"/>
      <c r="D1506" s="169"/>
      <c r="E1506" s="168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5">
      <c r="A1507" s="172"/>
      <c r="B1507" s="172"/>
      <c r="C1507" s="168"/>
      <c r="D1507" s="169"/>
      <c r="E1507" s="168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5">
      <c r="A1508" s="172"/>
      <c r="B1508" s="172"/>
      <c r="C1508" s="168"/>
      <c r="D1508" s="169"/>
      <c r="E1508" s="168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5">
      <c r="A1509" s="172"/>
      <c r="B1509" s="172"/>
      <c r="C1509" s="168"/>
      <c r="D1509" s="169"/>
      <c r="E1509" s="168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5">
      <c r="A1510" s="172"/>
      <c r="B1510" s="172"/>
      <c r="C1510" s="168"/>
      <c r="D1510" s="169"/>
      <c r="E1510" s="168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5">
      <c r="A1511" s="172"/>
      <c r="B1511" s="172"/>
      <c r="C1511" s="168"/>
      <c r="D1511" s="169"/>
      <c r="E1511" s="168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5">
      <c r="A1512" s="172"/>
      <c r="B1512" s="172"/>
      <c r="C1512" s="168"/>
      <c r="D1512" s="169"/>
      <c r="E1512" s="168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5">
      <c r="A1513" s="172"/>
      <c r="B1513" s="172"/>
      <c r="C1513" s="168"/>
      <c r="D1513" s="169"/>
      <c r="E1513" s="168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5">
      <c r="A1514" s="172"/>
      <c r="B1514" s="172"/>
      <c r="C1514" s="168"/>
      <c r="D1514" s="169"/>
      <c r="E1514" s="168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5">
      <c r="A1515" s="172"/>
      <c r="B1515" s="172"/>
      <c r="C1515" s="168"/>
      <c r="D1515" s="169"/>
      <c r="E1515" s="168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5">
      <c r="A1516" s="172"/>
      <c r="B1516" s="172"/>
      <c r="C1516" s="168"/>
      <c r="D1516" s="169"/>
      <c r="E1516" s="168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5">
      <c r="A1517" s="172"/>
      <c r="B1517" s="172"/>
      <c r="C1517" s="168"/>
      <c r="D1517" s="169"/>
      <c r="E1517" s="168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5">
      <c r="A1518" s="172"/>
      <c r="B1518" s="172"/>
      <c r="C1518" s="168"/>
      <c r="D1518" s="169"/>
      <c r="E1518" s="168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5">
      <c r="A1519" s="172"/>
      <c r="B1519" s="172"/>
      <c r="C1519" s="168"/>
      <c r="D1519" s="169"/>
      <c r="E1519" s="168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5">
      <c r="A1520" s="172"/>
      <c r="B1520" s="172"/>
      <c r="C1520" s="168"/>
      <c r="D1520" s="169"/>
      <c r="E1520" s="168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5">
      <c r="A1521" s="172"/>
      <c r="B1521" s="172"/>
      <c r="C1521" s="168"/>
      <c r="D1521" s="169"/>
      <c r="E1521" s="168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5">
      <c r="A1522" s="172"/>
      <c r="B1522" s="172"/>
      <c r="C1522" s="168"/>
      <c r="D1522" s="169"/>
      <c r="E1522" s="168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5">
      <c r="A1523" s="172"/>
      <c r="B1523" s="172"/>
      <c r="C1523" s="168"/>
      <c r="D1523" s="169"/>
      <c r="E1523" s="168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5">
      <c r="A1524" s="172"/>
      <c r="B1524" s="172"/>
      <c r="C1524" s="168"/>
      <c r="D1524" s="169"/>
      <c r="E1524" s="168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5">
      <c r="A1525" s="172"/>
      <c r="B1525" s="172"/>
      <c r="C1525" s="168"/>
      <c r="D1525" s="169"/>
      <c r="E1525" s="168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5">
      <c r="A1526" s="172"/>
      <c r="B1526" s="172"/>
      <c r="C1526" s="168"/>
      <c r="D1526" s="169"/>
      <c r="E1526" s="168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5">
      <c r="A1527" s="172"/>
      <c r="B1527" s="172"/>
      <c r="C1527" s="168"/>
      <c r="D1527" s="169"/>
      <c r="E1527" s="168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5">
      <c r="A1528" s="172"/>
      <c r="B1528" s="172"/>
      <c r="C1528" s="168"/>
      <c r="D1528" s="169"/>
      <c r="E1528" s="168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5">
      <c r="A1529" s="172"/>
      <c r="B1529" s="172"/>
      <c r="C1529" s="168"/>
      <c r="D1529" s="169"/>
      <c r="E1529" s="168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5">
      <c r="A1530" s="172"/>
      <c r="B1530" s="172"/>
      <c r="C1530" s="168"/>
      <c r="D1530" s="169"/>
      <c r="E1530" s="168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5">
      <c r="A1531" s="172"/>
      <c r="B1531" s="172"/>
      <c r="C1531" s="168"/>
      <c r="D1531" s="169"/>
      <c r="E1531" s="168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5">
      <c r="A1532" s="172"/>
      <c r="B1532" s="172"/>
      <c r="C1532" s="168"/>
      <c r="D1532" s="169"/>
      <c r="E1532" s="168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5">
      <c r="A1533" s="172"/>
      <c r="B1533" s="172"/>
      <c r="C1533" s="168"/>
      <c r="D1533" s="169"/>
      <c r="E1533" s="168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5">
      <c r="A1534" s="172"/>
      <c r="B1534" s="172"/>
      <c r="C1534" s="168"/>
      <c r="D1534" s="169"/>
      <c r="E1534" s="168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5">
      <c r="A1535" s="172"/>
      <c r="B1535" s="172"/>
      <c r="C1535" s="168"/>
      <c r="D1535" s="169"/>
      <c r="E1535" s="168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5">
      <c r="A1536" s="172"/>
      <c r="B1536" s="172"/>
      <c r="C1536" s="168"/>
      <c r="D1536" s="169"/>
      <c r="E1536" s="168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5">
      <c r="A1537" s="172"/>
      <c r="B1537" s="172"/>
      <c r="C1537" s="168"/>
      <c r="D1537" s="169"/>
      <c r="E1537" s="168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5">
      <c r="A1538" s="172"/>
      <c r="B1538" s="172"/>
      <c r="C1538" s="168"/>
      <c r="D1538" s="169"/>
      <c r="E1538" s="168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5">
      <c r="A1539" s="172"/>
      <c r="B1539" s="172"/>
      <c r="C1539" s="168"/>
      <c r="D1539" s="169"/>
      <c r="E1539" s="168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5">
      <c r="A1540" s="172"/>
      <c r="B1540" s="172"/>
      <c r="C1540" s="168"/>
      <c r="D1540" s="169"/>
      <c r="E1540" s="168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5">
      <c r="A1541" s="172"/>
      <c r="B1541" s="172"/>
      <c r="C1541" s="168"/>
      <c r="D1541" s="169"/>
      <c r="E1541" s="168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5">
      <c r="A1542" s="172"/>
      <c r="B1542" s="172"/>
      <c r="C1542" s="168"/>
      <c r="D1542" s="169"/>
      <c r="E1542" s="168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5">
      <c r="A1543" s="172"/>
      <c r="B1543" s="172"/>
      <c r="C1543" s="168"/>
      <c r="D1543" s="169"/>
      <c r="E1543" s="168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5">
      <c r="A1544" s="172"/>
      <c r="B1544" s="172"/>
      <c r="C1544" s="168"/>
      <c r="D1544" s="169"/>
      <c r="E1544" s="168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5">
      <c r="A1545" s="172"/>
      <c r="B1545" s="172"/>
      <c r="C1545" s="168"/>
      <c r="D1545" s="169"/>
      <c r="E1545" s="168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5">
      <c r="A1546" s="172"/>
      <c r="B1546" s="172"/>
      <c r="C1546" s="168"/>
      <c r="D1546" s="169"/>
      <c r="E1546" s="168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5">
      <c r="A1547" s="172"/>
      <c r="B1547" s="172"/>
      <c r="C1547" s="168"/>
      <c r="D1547" s="169"/>
      <c r="E1547" s="168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5">
      <c r="A1548" s="172"/>
      <c r="B1548" s="172"/>
      <c r="C1548" s="168"/>
      <c r="D1548" s="169"/>
      <c r="E1548" s="168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5">
      <c r="A1549" s="172"/>
      <c r="B1549" s="172"/>
      <c r="C1549" s="168"/>
      <c r="D1549" s="169"/>
      <c r="E1549" s="168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5">
      <c r="A1550" s="172"/>
      <c r="B1550" s="172"/>
      <c r="C1550" s="168"/>
      <c r="D1550" s="169"/>
      <c r="E1550" s="168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5">
      <c r="A1551" s="172"/>
      <c r="B1551" s="172"/>
      <c r="C1551" s="168"/>
      <c r="D1551" s="169"/>
      <c r="E1551" s="168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5">
      <c r="A1552" s="172"/>
      <c r="B1552" s="172"/>
      <c r="C1552" s="168"/>
      <c r="D1552" s="169"/>
      <c r="E1552" s="168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5">
      <c r="A1553" s="172"/>
      <c r="B1553" s="172"/>
      <c r="C1553" s="168"/>
      <c r="D1553" s="169"/>
      <c r="E1553" s="168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5">
      <c r="A1554" s="172"/>
      <c r="B1554" s="172"/>
      <c r="C1554" s="168"/>
      <c r="D1554" s="169"/>
      <c r="E1554" s="168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5">
      <c r="A1555" s="172"/>
      <c r="B1555" s="172"/>
      <c r="C1555" s="168"/>
      <c r="D1555" s="169"/>
      <c r="E1555" s="168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5">
      <c r="A1556" s="172"/>
      <c r="B1556" s="172"/>
      <c r="C1556" s="168"/>
      <c r="D1556" s="169"/>
      <c r="E1556" s="168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5">
      <c r="A1557" s="172"/>
      <c r="B1557" s="172"/>
      <c r="C1557" s="168"/>
      <c r="D1557" s="169"/>
      <c r="E1557" s="168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5">
      <c r="A1558" s="172"/>
      <c r="B1558" s="172"/>
      <c r="C1558" s="168"/>
      <c r="D1558" s="169"/>
      <c r="E1558" s="168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5">
      <c r="A1559" s="172"/>
      <c r="B1559" s="172"/>
      <c r="C1559" s="168"/>
      <c r="D1559" s="169"/>
      <c r="E1559" s="168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5">
      <c r="A1560" s="172"/>
      <c r="B1560" s="172"/>
      <c r="C1560" s="168"/>
      <c r="D1560" s="169"/>
      <c r="E1560" s="168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5">
      <c r="A1561" s="172"/>
      <c r="B1561" s="172"/>
      <c r="C1561" s="168"/>
      <c r="D1561" s="169"/>
      <c r="E1561" s="168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5">
      <c r="A1562" s="172"/>
      <c r="B1562" s="172"/>
      <c r="C1562" s="168"/>
      <c r="D1562" s="169"/>
      <c r="E1562" s="168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5">
      <c r="A1563" s="172"/>
      <c r="B1563" s="172"/>
      <c r="C1563" s="168"/>
      <c r="D1563" s="169"/>
      <c r="E1563" s="168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5">
      <c r="A1564" s="172"/>
      <c r="B1564" s="172"/>
      <c r="C1564" s="168"/>
      <c r="D1564" s="169"/>
      <c r="E1564" s="168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5">
      <c r="A1565" s="172"/>
      <c r="B1565" s="172"/>
      <c r="C1565" s="168"/>
      <c r="D1565" s="169"/>
      <c r="E1565" s="168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5">
      <c r="A1566" s="172"/>
      <c r="B1566" s="172"/>
      <c r="C1566" s="168"/>
      <c r="D1566" s="169"/>
      <c r="E1566" s="168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5">
      <c r="A1567" s="172"/>
      <c r="B1567" s="172"/>
      <c r="C1567" s="168"/>
      <c r="D1567" s="169"/>
      <c r="E1567" s="168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5">
      <c r="A1568" s="172"/>
      <c r="B1568" s="172"/>
      <c r="C1568" s="168"/>
      <c r="D1568" s="169"/>
      <c r="E1568" s="168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5">
      <c r="A1569" s="172"/>
      <c r="B1569" s="172"/>
      <c r="C1569" s="168"/>
      <c r="D1569" s="169"/>
      <c r="E1569" s="168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5">
      <c r="A1570" s="172"/>
      <c r="B1570" s="172"/>
      <c r="C1570" s="168"/>
      <c r="D1570" s="169"/>
      <c r="E1570" s="168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5">
      <c r="A1571" s="172"/>
      <c r="B1571" s="172"/>
      <c r="C1571" s="168"/>
      <c r="D1571" s="169"/>
      <c r="E1571" s="168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5">
      <c r="A1572" s="172"/>
      <c r="B1572" s="172"/>
      <c r="C1572" s="168"/>
      <c r="D1572" s="169"/>
      <c r="E1572" s="168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5">
      <c r="A1573" s="172"/>
      <c r="B1573" s="172"/>
      <c r="C1573" s="168"/>
      <c r="D1573" s="169"/>
      <c r="E1573" s="168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5">
      <c r="A1574" s="172"/>
      <c r="B1574" s="172"/>
      <c r="C1574" s="168"/>
      <c r="D1574" s="169"/>
      <c r="E1574" s="168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5">
      <c r="A1575" s="172"/>
      <c r="B1575" s="172"/>
      <c r="C1575" s="168"/>
      <c r="D1575" s="169"/>
      <c r="E1575" s="168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5">
      <c r="A1576" s="172"/>
      <c r="B1576" s="172"/>
      <c r="C1576" s="168"/>
      <c r="D1576" s="169"/>
      <c r="E1576" s="168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5">
      <c r="A1577" s="172"/>
      <c r="B1577" s="172"/>
      <c r="C1577" s="168"/>
      <c r="D1577" s="169"/>
      <c r="E1577" s="168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5">
      <c r="A1578" s="172"/>
      <c r="B1578" s="172"/>
      <c r="C1578" s="168"/>
      <c r="D1578" s="169"/>
      <c r="E1578" s="168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5">
      <c r="A1579" s="172"/>
      <c r="B1579" s="172"/>
      <c r="C1579" s="168"/>
      <c r="D1579" s="169"/>
      <c r="E1579" s="168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5">
      <c r="A1580" s="172"/>
      <c r="B1580" s="172"/>
      <c r="C1580" s="168"/>
      <c r="D1580" s="169"/>
      <c r="E1580" s="168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5">
      <c r="A1581" s="172"/>
      <c r="B1581" s="172"/>
      <c r="C1581" s="168"/>
      <c r="D1581" s="169"/>
      <c r="E1581" s="168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5">
      <c r="A1582" s="172"/>
      <c r="B1582" s="172"/>
      <c r="C1582" s="168"/>
      <c r="D1582" s="169"/>
      <c r="E1582" s="168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5">
      <c r="A1583" s="172"/>
      <c r="B1583" s="172"/>
      <c r="C1583" s="168"/>
      <c r="D1583" s="169"/>
      <c r="E1583" s="168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5">
      <c r="A1584" s="172"/>
      <c r="B1584" s="172"/>
      <c r="C1584" s="168"/>
      <c r="D1584" s="169"/>
      <c r="E1584" s="168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5">
      <c r="A1585" s="172"/>
      <c r="B1585" s="172"/>
      <c r="C1585" s="168"/>
      <c r="D1585" s="169"/>
      <c r="E1585" s="168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5">
      <c r="A1586" s="172"/>
      <c r="B1586" s="172"/>
      <c r="C1586" s="168"/>
      <c r="D1586" s="169"/>
      <c r="E1586" s="168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5">
      <c r="A1587" s="172"/>
      <c r="B1587" s="172"/>
      <c r="C1587" s="168"/>
      <c r="D1587" s="169"/>
      <c r="E1587" s="168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5">
      <c r="A1588" s="172"/>
      <c r="B1588" s="172"/>
      <c r="C1588" s="168"/>
      <c r="D1588" s="169"/>
      <c r="E1588" s="168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5">
      <c r="A1589" s="172"/>
      <c r="B1589" s="172"/>
      <c r="C1589" s="168"/>
      <c r="D1589" s="169"/>
      <c r="E1589" s="168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5">
      <c r="A1590" s="172"/>
      <c r="B1590" s="172"/>
      <c r="C1590" s="168"/>
      <c r="D1590" s="169"/>
      <c r="E1590" s="168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5">
      <c r="A1591" s="172"/>
      <c r="B1591" s="172"/>
      <c r="C1591" s="168"/>
      <c r="D1591" s="169"/>
      <c r="E1591" s="168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5">
      <c r="A1592" s="172"/>
      <c r="B1592" s="172"/>
      <c r="C1592" s="168"/>
      <c r="D1592" s="169"/>
      <c r="E1592" s="168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5">
      <c r="A1593" s="172"/>
      <c r="B1593" s="172"/>
      <c r="C1593" s="168"/>
      <c r="D1593" s="169"/>
      <c r="E1593" s="168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5">
      <c r="A1594" s="172"/>
      <c r="B1594" s="172"/>
      <c r="C1594" s="168"/>
      <c r="D1594" s="169"/>
      <c r="E1594" s="168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5">
      <c r="A1595" s="172"/>
      <c r="B1595" s="172"/>
      <c r="C1595" s="168"/>
      <c r="D1595" s="169"/>
      <c r="E1595" s="168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5">
      <c r="A1596" s="172"/>
      <c r="B1596" s="172"/>
      <c r="C1596" s="168"/>
      <c r="D1596" s="169"/>
      <c r="E1596" s="168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5">
      <c r="A1597" s="172"/>
      <c r="B1597" s="172"/>
      <c r="C1597" s="168"/>
      <c r="D1597" s="169"/>
      <c r="E1597" s="168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5">
      <c r="A1598" s="172"/>
      <c r="B1598" s="172"/>
      <c r="C1598" s="168"/>
      <c r="D1598" s="169"/>
      <c r="E1598" s="168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5">
      <c r="A1599" s="172"/>
      <c r="B1599" s="172"/>
      <c r="C1599" s="168"/>
      <c r="D1599" s="169"/>
      <c r="E1599" s="168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5">
      <c r="A1600" s="172"/>
      <c r="B1600" s="172"/>
      <c r="C1600" s="168"/>
      <c r="D1600" s="169"/>
      <c r="E1600" s="168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5">
      <c r="A1601" s="172"/>
      <c r="B1601" s="172"/>
      <c r="C1601" s="173"/>
      <c r="D1601" s="169"/>
      <c r="E1601" s="168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5">
      <c r="A1602" s="172"/>
      <c r="B1602" s="172"/>
      <c r="C1602" s="168"/>
      <c r="D1602" s="169"/>
      <c r="E1602" s="168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5">
      <c r="A1603" s="172"/>
      <c r="B1603" s="172"/>
      <c r="C1603" s="168"/>
      <c r="D1603" s="169"/>
      <c r="E1603" s="168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5">
      <c r="A1604" s="172"/>
      <c r="B1604" s="172"/>
      <c r="C1604" s="168"/>
      <c r="D1604" s="169"/>
      <c r="E1604" s="168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5">
      <c r="A1605" s="172"/>
      <c r="B1605" s="172"/>
      <c r="C1605" s="168"/>
      <c r="D1605" s="169"/>
      <c r="E1605" s="168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5">
      <c r="A1606" s="172"/>
      <c r="B1606" s="172"/>
      <c r="C1606" s="168"/>
      <c r="D1606" s="169"/>
      <c r="E1606" s="168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5">
      <c r="A1607" s="172"/>
      <c r="B1607" s="172"/>
      <c r="C1607" s="168"/>
      <c r="D1607" s="169"/>
      <c r="E1607" s="168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5">
      <c r="A1608" s="172"/>
      <c r="B1608" s="172"/>
      <c r="C1608" s="168"/>
      <c r="D1608" s="169"/>
      <c r="E1608" s="168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5">
      <c r="A1609" s="172"/>
      <c r="B1609" s="172"/>
      <c r="C1609" s="168"/>
      <c r="D1609" s="169"/>
      <c r="E1609" s="168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5">
      <c r="A1610" s="172"/>
      <c r="B1610" s="172"/>
      <c r="C1610" s="168"/>
      <c r="D1610" s="169"/>
      <c r="E1610" s="168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5">
      <c r="A1611" s="172"/>
      <c r="B1611" s="172"/>
      <c r="C1611" s="168"/>
      <c r="D1611" s="169"/>
      <c r="E1611" s="168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5">
      <c r="A1612" s="172"/>
      <c r="B1612" s="172"/>
      <c r="C1612" s="168"/>
      <c r="D1612" s="169"/>
      <c r="E1612" s="168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5">
      <c r="A1613" s="172"/>
      <c r="B1613" s="172"/>
      <c r="C1613" s="168"/>
      <c r="D1613" s="169"/>
      <c r="E1613" s="168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5">
      <c r="A1614" s="172"/>
      <c r="B1614" s="172"/>
      <c r="C1614" s="168"/>
      <c r="D1614" s="169"/>
      <c r="E1614" s="168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5">
      <c r="A1615" s="172"/>
      <c r="B1615" s="172"/>
      <c r="C1615" s="168"/>
      <c r="D1615" s="169"/>
      <c r="E1615" s="168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5">
      <c r="A1616" s="172"/>
      <c r="B1616" s="172"/>
      <c r="C1616" s="168"/>
      <c r="D1616" s="169"/>
      <c r="E1616" s="168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5">
      <c r="A1617" s="172"/>
      <c r="B1617" s="172"/>
      <c r="C1617" s="168"/>
      <c r="D1617" s="169"/>
      <c r="E1617" s="168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5">
      <c r="A1618" s="172"/>
      <c r="B1618" s="172"/>
      <c r="C1618" s="168"/>
      <c r="D1618" s="169"/>
      <c r="E1618" s="168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5">
      <c r="A1619" s="172"/>
      <c r="B1619" s="172"/>
      <c r="C1619" s="168"/>
      <c r="D1619" s="169"/>
      <c r="E1619" s="168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5">
      <c r="A1620" s="172"/>
      <c r="B1620" s="172"/>
      <c r="C1620" s="168"/>
      <c r="D1620" s="169"/>
      <c r="E1620" s="168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5">
      <c r="A1621" s="172"/>
      <c r="B1621" s="172"/>
      <c r="C1621" s="168"/>
      <c r="D1621" s="169"/>
      <c r="E1621" s="168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5">
      <c r="A1622" s="172"/>
      <c r="B1622" s="172"/>
      <c r="C1622" s="168"/>
      <c r="D1622" s="169"/>
      <c r="E1622" s="168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5">
      <c r="A1623" s="172"/>
      <c r="B1623" s="172"/>
      <c r="C1623" s="168"/>
      <c r="D1623" s="169"/>
      <c r="E1623" s="168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5">
      <c r="A1624" s="172"/>
      <c r="B1624" s="172"/>
      <c r="C1624" s="168"/>
      <c r="D1624" s="169"/>
      <c r="E1624" s="168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5">
      <c r="A1625" s="172"/>
      <c r="B1625" s="172"/>
      <c r="C1625" s="168"/>
      <c r="D1625" s="169"/>
      <c r="E1625" s="168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5">
      <c r="A1626" s="172"/>
      <c r="B1626" s="172"/>
      <c r="C1626" s="168"/>
      <c r="D1626" s="169"/>
      <c r="E1626" s="168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5">
      <c r="A1627" s="172"/>
      <c r="B1627" s="172"/>
      <c r="C1627" s="168"/>
      <c r="D1627" s="169"/>
      <c r="E1627" s="168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5">
      <c r="A1628" s="172"/>
      <c r="B1628" s="172"/>
      <c r="C1628" s="168"/>
      <c r="D1628" s="169"/>
      <c r="E1628" s="168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5">
      <c r="A1629" s="172"/>
      <c r="B1629" s="172"/>
      <c r="C1629" s="168"/>
      <c r="D1629" s="169"/>
      <c r="E1629" s="168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5">
      <c r="A1630" s="172"/>
      <c r="B1630" s="172"/>
      <c r="C1630" s="168"/>
      <c r="D1630" s="169"/>
      <c r="E1630" s="168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5">
      <c r="A1631" s="172"/>
      <c r="B1631" s="172"/>
      <c r="C1631" s="168"/>
      <c r="D1631" s="169"/>
      <c r="E1631" s="168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5">
      <c r="A1632" s="172"/>
      <c r="B1632" s="172"/>
      <c r="C1632" s="168"/>
      <c r="D1632" s="169"/>
      <c r="E1632" s="168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5">
      <c r="A1633" s="172"/>
      <c r="B1633" s="172"/>
      <c r="C1633" s="168"/>
      <c r="D1633" s="169"/>
      <c r="E1633" s="168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5">
      <c r="A1634" s="172"/>
      <c r="B1634" s="172"/>
      <c r="C1634" s="168"/>
      <c r="D1634" s="169"/>
      <c r="E1634" s="168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5">
      <c r="A1635" s="172"/>
      <c r="B1635" s="172"/>
      <c r="C1635" s="168"/>
      <c r="D1635" s="169"/>
      <c r="E1635" s="168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5">
      <c r="A1636" s="172"/>
      <c r="B1636" s="172"/>
      <c r="C1636" s="168"/>
      <c r="D1636" s="169"/>
      <c r="E1636" s="168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5">
      <c r="A1637" s="172"/>
      <c r="B1637" s="172"/>
      <c r="C1637" s="168"/>
      <c r="D1637" s="169"/>
      <c r="E1637" s="168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5">
      <c r="A1638" s="172"/>
      <c r="B1638" s="172"/>
      <c r="C1638" s="168"/>
      <c r="D1638" s="169"/>
      <c r="E1638" s="168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5">
      <c r="A1639" s="172"/>
      <c r="B1639" s="172"/>
      <c r="C1639" s="168"/>
      <c r="D1639" s="169"/>
      <c r="E1639" s="168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5">
      <c r="A1640" s="172"/>
      <c r="B1640" s="172"/>
      <c r="C1640" s="168"/>
      <c r="D1640" s="169"/>
      <c r="E1640" s="168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5">
      <c r="A1641" s="172"/>
      <c r="B1641" s="172"/>
      <c r="C1641" s="168"/>
      <c r="D1641" s="169"/>
      <c r="E1641" s="168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5">
      <c r="A1642" s="172"/>
      <c r="B1642" s="172"/>
      <c r="C1642" s="168"/>
      <c r="D1642" s="169"/>
      <c r="E1642" s="168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5">
      <c r="A1643" s="172"/>
      <c r="B1643" s="172"/>
      <c r="C1643" s="168"/>
      <c r="D1643" s="169"/>
      <c r="E1643" s="168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5">
      <c r="A1644" s="172"/>
      <c r="B1644" s="172"/>
      <c r="C1644" s="168"/>
      <c r="D1644" s="169"/>
      <c r="E1644" s="168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5">
      <c r="A1645" s="172"/>
      <c r="B1645" s="172"/>
      <c r="C1645" s="168"/>
      <c r="D1645" s="169"/>
      <c r="E1645" s="168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5">
      <c r="A1646" s="172"/>
      <c r="B1646" s="172"/>
      <c r="C1646" s="168"/>
      <c r="D1646" s="169"/>
      <c r="E1646" s="168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5">
      <c r="A1647" s="172"/>
      <c r="B1647" s="172"/>
      <c r="C1647" s="168"/>
      <c r="D1647" s="169"/>
      <c r="E1647" s="168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5">
      <c r="A1648" s="172"/>
      <c r="B1648" s="172"/>
      <c r="C1648" s="168"/>
      <c r="D1648" s="169"/>
      <c r="E1648" s="168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5">
      <c r="A1649" s="172"/>
      <c r="B1649" s="172"/>
      <c r="C1649" s="168"/>
      <c r="D1649" s="169"/>
      <c r="E1649" s="168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5">
      <c r="A1650" s="172"/>
      <c r="B1650" s="172"/>
      <c r="C1650" s="168"/>
      <c r="D1650" s="169"/>
      <c r="E1650" s="168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5">
      <c r="A1651" s="172"/>
      <c r="B1651" s="172"/>
      <c r="C1651" s="168"/>
      <c r="D1651" s="169"/>
      <c r="E1651" s="168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5">
      <c r="A1652" s="172"/>
      <c r="B1652" s="172"/>
      <c r="C1652" s="168"/>
      <c r="D1652" s="169"/>
      <c r="E1652" s="168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5">
      <c r="A1653" s="172"/>
      <c r="B1653" s="172"/>
      <c r="C1653" s="168"/>
      <c r="D1653" s="169"/>
      <c r="E1653" s="168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5">
      <c r="A1654" s="172"/>
      <c r="B1654" s="172"/>
      <c r="C1654" s="168"/>
      <c r="D1654" s="169"/>
      <c r="E1654" s="168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5">
      <c r="A1655" s="172"/>
      <c r="B1655" s="172"/>
      <c r="C1655" s="168"/>
      <c r="D1655" s="169"/>
      <c r="E1655" s="168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5">
      <c r="A1656" s="172"/>
      <c r="B1656" s="172"/>
      <c r="C1656" s="168"/>
      <c r="D1656" s="169"/>
      <c r="E1656" s="168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5">
      <c r="A1657" s="172"/>
      <c r="B1657" s="172"/>
      <c r="C1657" s="168"/>
      <c r="D1657" s="169"/>
      <c r="E1657" s="168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5">
      <c r="A1658" s="172"/>
      <c r="B1658" s="172"/>
      <c r="C1658" s="168"/>
      <c r="D1658" s="169"/>
      <c r="E1658" s="168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5">
      <c r="A1659" s="172"/>
      <c r="B1659" s="172"/>
      <c r="C1659" s="168"/>
      <c r="D1659" s="169"/>
      <c r="E1659" s="168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5">
      <c r="A1660" s="172"/>
      <c r="B1660" s="172"/>
      <c r="C1660" s="168"/>
      <c r="D1660" s="169"/>
      <c r="E1660" s="168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5">
      <c r="A1661" s="172"/>
      <c r="B1661" s="172"/>
      <c r="C1661" s="168"/>
      <c r="D1661" s="169"/>
      <c r="E1661" s="168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5">
      <c r="A1662" s="172"/>
      <c r="B1662" s="172"/>
      <c r="C1662" s="168"/>
      <c r="D1662" s="169"/>
      <c r="E1662" s="168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5">
      <c r="A1663" s="172"/>
      <c r="B1663" s="172"/>
      <c r="C1663" s="168"/>
      <c r="D1663" s="169"/>
      <c r="E1663" s="168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5">
      <c r="A1664" s="172"/>
      <c r="B1664" s="172"/>
      <c r="C1664" s="168"/>
      <c r="D1664" s="169"/>
      <c r="E1664" s="168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5">
      <c r="A1665" s="172"/>
      <c r="B1665" s="172"/>
      <c r="C1665" s="168"/>
      <c r="D1665" s="169"/>
      <c r="E1665" s="168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5">
      <c r="A1666" s="172"/>
      <c r="B1666" s="172"/>
      <c r="C1666" s="168"/>
      <c r="D1666" s="169"/>
      <c r="E1666" s="168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5">
      <c r="A1667" s="172"/>
      <c r="B1667" s="172"/>
      <c r="C1667" s="168"/>
      <c r="D1667" s="169"/>
      <c r="E1667" s="168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5">
      <c r="A1668" s="172"/>
      <c r="B1668" s="172"/>
      <c r="C1668" s="168"/>
      <c r="D1668" s="169"/>
      <c r="E1668" s="168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5">
      <c r="A1669" s="172"/>
      <c r="B1669" s="172"/>
      <c r="C1669" s="168"/>
      <c r="D1669" s="169"/>
      <c r="E1669" s="168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5">
      <c r="A1670" s="172"/>
      <c r="B1670" s="172"/>
      <c r="C1670" s="168"/>
      <c r="D1670" s="169"/>
      <c r="E1670" s="168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5">
      <c r="A1671" s="172"/>
      <c r="B1671" s="172"/>
      <c r="C1671" s="168"/>
      <c r="D1671" s="169"/>
      <c r="E1671" s="168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5">
      <c r="A1672" s="172"/>
      <c r="B1672" s="172"/>
      <c r="C1672" s="168"/>
      <c r="D1672" s="169"/>
      <c r="E1672" s="168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5">
      <c r="A1673" s="172"/>
      <c r="B1673" s="172"/>
      <c r="C1673" s="168"/>
      <c r="D1673" s="169"/>
      <c r="E1673" s="168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5">
      <c r="A1674" s="172"/>
      <c r="B1674" s="172"/>
      <c r="C1674" s="168"/>
      <c r="D1674" s="169"/>
      <c r="E1674" s="168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5">
      <c r="A1675" s="172"/>
      <c r="B1675" s="172"/>
      <c r="C1675" s="168"/>
      <c r="D1675" s="169"/>
      <c r="E1675" s="168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5">
      <c r="A1676" s="172"/>
      <c r="B1676" s="172"/>
      <c r="C1676" s="168"/>
      <c r="D1676" s="169"/>
      <c r="E1676" s="168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5">
      <c r="A1677" s="172"/>
      <c r="B1677" s="172"/>
      <c r="C1677" s="168"/>
      <c r="D1677" s="169"/>
      <c r="E1677" s="168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5">
      <c r="A1678" s="172"/>
      <c r="B1678" s="172"/>
      <c r="C1678" s="168"/>
      <c r="D1678" s="169"/>
      <c r="E1678" s="168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5">
      <c r="A1679" s="172"/>
      <c r="B1679" s="172"/>
      <c r="C1679" s="168"/>
      <c r="D1679" s="169"/>
      <c r="E1679" s="168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5">
      <c r="A1680" s="172"/>
      <c r="B1680" s="172"/>
      <c r="C1680" s="168"/>
      <c r="D1680" s="169"/>
      <c r="E1680" s="168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5">
      <c r="A1681" s="172"/>
      <c r="B1681" s="172"/>
      <c r="C1681" s="168"/>
      <c r="D1681" s="169"/>
      <c r="E1681" s="168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5">
      <c r="A1682" s="172"/>
      <c r="B1682" s="172"/>
      <c r="C1682" s="168"/>
      <c r="D1682" s="169"/>
      <c r="E1682" s="168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5">
      <c r="A1683" s="172"/>
      <c r="B1683" s="172"/>
      <c r="C1683" s="168"/>
      <c r="D1683" s="169"/>
      <c r="E1683" s="168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5">
      <c r="A1684" s="172"/>
      <c r="B1684" s="172"/>
      <c r="C1684" s="168"/>
      <c r="D1684" s="169"/>
      <c r="E1684" s="168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5">
      <c r="A1685" s="172"/>
      <c r="B1685" s="172"/>
      <c r="C1685" s="168"/>
      <c r="D1685" s="169"/>
      <c r="E1685" s="168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5">
      <c r="A1686" s="172"/>
      <c r="B1686" s="172"/>
      <c r="C1686" s="168"/>
      <c r="D1686" s="169"/>
      <c r="E1686" s="168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5">
      <c r="A1687" s="172"/>
      <c r="B1687" s="172"/>
      <c r="C1687" s="168"/>
      <c r="D1687" s="169"/>
      <c r="E1687" s="168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5">
      <c r="A1688" s="172"/>
      <c r="B1688" s="172"/>
      <c r="C1688" s="168"/>
      <c r="D1688" s="169"/>
      <c r="E1688" s="168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5">
      <c r="A1689" s="172"/>
      <c r="B1689" s="172"/>
      <c r="C1689" s="168"/>
      <c r="D1689" s="169"/>
      <c r="E1689" s="168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5">
      <c r="A1690" s="172"/>
      <c r="B1690" s="172"/>
      <c r="C1690" s="168"/>
      <c r="D1690" s="169"/>
      <c r="E1690" s="168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5">
      <c r="A1691" s="172"/>
      <c r="B1691" s="172"/>
      <c r="C1691" s="168"/>
      <c r="D1691" s="169"/>
      <c r="E1691" s="168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5">
      <c r="A1692" s="172"/>
      <c r="B1692" s="172"/>
      <c r="C1692" s="168"/>
      <c r="D1692" s="169"/>
      <c r="E1692" s="168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5">
      <c r="A1693" s="172"/>
      <c r="B1693" s="172"/>
      <c r="C1693" s="168"/>
      <c r="D1693" s="169"/>
      <c r="E1693" s="168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5">
      <c r="A1694" s="172"/>
      <c r="B1694" s="172"/>
      <c r="C1694" s="168"/>
      <c r="D1694" s="169"/>
      <c r="E1694" s="168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5">
      <c r="A1695" s="172"/>
      <c r="B1695" s="172"/>
      <c r="C1695" s="168"/>
      <c r="D1695" s="169"/>
      <c r="E1695" s="168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5">
      <c r="A1696" s="172"/>
      <c r="B1696" s="172"/>
      <c r="C1696" s="168"/>
      <c r="D1696" s="169"/>
      <c r="E1696" s="168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5">
      <c r="A1697" s="172"/>
      <c r="B1697" s="172"/>
      <c r="C1697" s="168"/>
      <c r="D1697" s="169"/>
      <c r="E1697" s="168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5">
      <c r="A1698" s="172"/>
      <c r="B1698" s="172"/>
      <c r="C1698" s="168"/>
      <c r="D1698" s="169"/>
      <c r="E1698" s="168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5">
      <c r="A1699" s="172"/>
      <c r="B1699" s="172"/>
      <c r="C1699" s="168"/>
      <c r="D1699" s="169"/>
      <c r="E1699" s="168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5">
      <c r="A1700" s="172"/>
      <c r="B1700" s="172"/>
      <c r="C1700" s="168"/>
      <c r="D1700" s="169"/>
      <c r="E1700" s="168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5">
      <c r="A1701" s="172"/>
      <c r="B1701" s="172"/>
      <c r="C1701" s="168"/>
      <c r="D1701" s="169"/>
      <c r="E1701" s="168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5">
      <c r="A1702" s="172"/>
      <c r="B1702" s="172"/>
      <c r="C1702" s="168"/>
      <c r="D1702" s="169"/>
      <c r="E1702" s="168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5">
      <c r="A1703" s="172"/>
      <c r="B1703" s="172"/>
      <c r="C1703" s="168"/>
      <c r="D1703" s="169"/>
      <c r="E1703" s="168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5">
      <c r="A1704" s="172"/>
      <c r="B1704" s="172"/>
      <c r="C1704" s="168"/>
      <c r="D1704" s="169"/>
      <c r="E1704" s="168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5">
      <c r="A1705" s="172"/>
      <c r="B1705" s="172"/>
      <c r="C1705" s="168"/>
      <c r="D1705" s="169"/>
      <c r="E1705" s="168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5">
      <c r="A1706" s="172"/>
      <c r="B1706" s="172"/>
      <c r="C1706" s="168"/>
      <c r="D1706" s="169"/>
      <c r="E1706" s="168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5">
      <c r="A1707" s="172"/>
      <c r="B1707" s="172"/>
      <c r="C1707" s="168"/>
      <c r="D1707" s="169"/>
      <c r="E1707" s="168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5">
      <c r="A1708" s="172"/>
      <c r="B1708" s="172"/>
      <c r="C1708" s="168"/>
      <c r="D1708" s="169"/>
      <c r="E1708" s="168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5">
      <c r="A1709" s="172"/>
      <c r="B1709" s="172"/>
      <c r="C1709" s="168"/>
      <c r="D1709" s="169"/>
      <c r="E1709" s="168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5">
      <c r="A1710" s="172"/>
      <c r="B1710" s="172"/>
      <c r="C1710" s="168"/>
      <c r="D1710" s="169"/>
      <c r="E1710" s="168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5">
      <c r="A1711" s="172"/>
      <c r="B1711" s="172"/>
      <c r="C1711" s="168"/>
      <c r="D1711" s="169"/>
      <c r="E1711" s="168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5">
      <c r="A1712" s="172"/>
      <c r="B1712" s="172"/>
      <c r="C1712" s="168"/>
      <c r="D1712" s="169"/>
      <c r="E1712" s="168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5">
      <c r="A1713" s="172"/>
      <c r="B1713" s="172"/>
      <c r="C1713" s="168"/>
      <c r="D1713" s="169"/>
      <c r="E1713" s="168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5">
      <c r="A1714" s="172"/>
      <c r="B1714" s="172"/>
      <c r="C1714" s="168"/>
      <c r="D1714" s="169"/>
      <c r="E1714" s="168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5">
      <c r="A1715" s="172"/>
      <c r="B1715" s="172"/>
      <c r="C1715" s="168"/>
      <c r="D1715" s="169"/>
      <c r="E1715" s="168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5">
      <c r="A1716" s="172"/>
      <c r="B1716" s="172"/>
      <c r="C1716" s="168"/>
      <c r="D1716" s="169"/>
      <c r="E1716" s="168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5">
      <c r="A1717" s="172"/>
      <c r="B1717" s="172"/>
      <c r="C1717" s="168"/>
      <c r="D1717" s="169"/>
      <c r="E1717" s="168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5">
      <c r="A1718" s="172"/>
      <c r="B1718" s="172"/>
      <c r="C1718" s="168"/>
      <c r="D1718" s="169"/>
      <c r="E1718" s="168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5">
      <c r="A1719" s="172"/>
      <c r="B1719" s="172"/>
      <c r="C1719" s="168"/>
      <c r="D1719" s="169"/>
      <c r="E1719" s="168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5">
      <c r="A1720" s="172"/>
      <c r="B1720" s="172"/>
      <c r="C1720" s="168"/>
      <c r="D1720" s="169"/>
      <c r="E1720" s="168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5">
      <c r="A1721" s="172"/>
      <c r="B1721" s="172"/>
      <c r="C1721" s="168"/>
      <c r="D1721" s="169"/>
      <c r="E1721" s="168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5">
      <c r="A1722" s="172"/>
      <c r="B1722" s="172"/>
      <c r="C1722" s="168"/>
      <c r="D1722" s="169"/>
      <c r="E1722" s="168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5">
      <c r="A1723" s="172"/>
      <c r="B1723" s="172"/>
      <c r="C1723" s="168"/>
      <c r="D1723" s="169"/>
      <c r="E1723" s="168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5">
      <c r="A1724" s="172"/>
      <c r="B1724" s="172"/>
      <c r="C1724" s="168"/>
      <c r="D1724" s="169"/>
      <c r="E1724" s="168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5">
      <c r="A1725" s="172"/>
      <c r="B1725" s="172"/>
      <c r="C1725" s="168"/>
      <c r="D1725" s="169"/>
      <c r="E1725" s="168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5">
      <c r="A1726" s="172"/>
      <c r="B1726" s="172"/>
      <c r="C1726" s="168"/>
      <c r="D1726" s="169"/>
      <c r="E1726" s="168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5">
      <c r="A1727" s="172"/>
      <c r="B1727" s="172"/>
      <c r="C1727" s="168"/>
      <c r="D1727" s="169"/>
      <c r="E1727" s="168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5">
      <c r="A1728" s="172"/>
      <c r="B1728" s="172"/>
      <c r="C1728" s="168"/>
      <c r="D1728" s="169"/>
      <c r="E1728" s="168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5">
      <c r="A1729" s="172"/>
      <c r="B1729" s="172"/>
      <c r="C1729" s="168"/>
      <c r="D1729" s="169"/>
      <c r="E1729" s="168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5">
      <c r="A1730" s="172"/>
      <c r="B1730" s="172"/>
      <c r="C1730" s="168"/>
      <c r="D1730" s="169"/>
      <c r="E1730" s="168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5">
      <c r="A1731" s="172"/>
      <c r="B1731" s="172"/>
      <c r="C1731" s="168"/>
      <c r="D1731" s="169"/>
      <c r="E1731" s="168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5">
      <c r="A1732" s="172"/>
      <c r="B1732" s="172"/>
      <c r="C1732" s="168"/>
      <c r="D1732" s="169"/>
      <c r="E1732" s="168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5">
      <c r="A1733" s="172"/>
      <c r="B1733" s="172"/>
      <c r="C1733" s="168"/>
      <c r="D1733" s="169"/>
      <c r="E1733" s="168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5">
      <c r="A1734" s="172"/>
      <c r="B1734" s="172"/>
      <c r="C1734" s="168"/>
      <c r="D1734" s="169"/>
      <c r="E1734" s="168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5">
      <c r="A1735" s="172"/>
      <c r="B1735" s="172"/>
      <c r="C1735" s="168"/>
      <c r="D1735" s="169"/>
      <c r="E1735" s="168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5">
      <c r="A1736" s="172"/>
      <c r="B1736" s="172"/>
      <c r="C1736" s="168"/>
      <c r="D1736" s="169"/>
      <c r="E1736" s="168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5">
      <c r="A1737" s="172"/>
      <c r="B1737" s="172"/>
      <c r="C1737" s="168"/>
      <c r="D1737" s="169"/>
      <c r="E1737" s="168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5">
      <c r="A1738" s="172"/>
      <c r="B1738" s="172"/>
      <c r="C1738" s="168"/>
      <c r="D1738" s="169"/>
      <c r="E1738" s="168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5">
      <c r="A1739" s="172"/>
      <c r="B1739" s="172"/>
      <c r="C1739" s="168"/>
      <c r="D1739" s="169"/>
      <c r="E1739" s="168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5">
      <c r="A1740" s="172"/>
      <c r="B1740" s="172"/>
      <c r="C1740" s="168"/>
      <c r="D1740" s="169"/>
      <c r="E1740" s="168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5">
      <c r="A1741" s="172"/>
      <c r="B1741" s="172"/>
      <c r="C1741" s="168"/>
      <c r="D1741" s="169"/>
      <c r="E1741" s="168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5">
      <c r="A1742" s="172"/>
      <c r="B1742" s="172"/>
      <c r="C1742" s="168"/>
      <c r="D1742" s="169"/>
      <c r="E1742" s="168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5">
      <c r="A1743" s="172"/>
      <c r="B1743" s="172"/>
      <c r="C1743" s="168"/>
      <c r="D1743" s="169"/>
      <c r="E1743" s="168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5">
      <c r="A1744" s="172"/>
      <c r="B1744" s="172"/>
      <c r="C1744" s="168"/>
      <c r="D1744" s="169"/>
      <c r="E1744" s="168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5">
      <c r="A1745" s="172"/>
      <c r="B1745" s="172"/>
      <c r="C1745" s="168"/>
      <c r="D1745" s="169"/>
      <c r="E1745" s="168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5">
      <c r="A1746" s="172"/>
      <c r="B1746" s="172"/>
      <c r="C1746" s="168"/>
      <c r="D1746" s="169"/>
      <c r="E1746" s="168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5">
      <c r="A1747" s="172"/>
      <c r="B1747" s="172"/>
      <c r="C1747" s="168"/>
      <c r="D1747" s="169"/>
      <c r="E1747" s="168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5">
      <c r="A1748" s="172"/>
      <c r="B1748" s="172"/>
      <c r="C1748" s="168"/>
      <c r="D1748" s="169"/>
      <c r="E1748" s="168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5">
      <c r="A1749" s="172"/>
      <c r="B1749" s="172"/>
      <c r="C1749" s="168"/>
      <c r="D1749" s="169"/>
      <c r="E1749" s="168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5">
      <c r="A1750" s="172"/>
      <c r="B1750" s="172"/>
      <c r="C1750" s="168"/>
      <c r="D1750" s="169"/>
      <c r="E1750" s="168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5">
      <c r="A1751" s="172"/>
      <c r="B1751" s="172"/>
      <c r="C1751" s="168"/>
      <c r="D1751" s="169"/>
      <c r="E1751" s="168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5">
      <c r="A1752" s="172"/>
      <c r="B1752" s="172"/>
      <c r="C1752" s="168"/>
      <c r="D1752" s="169"/>
      <c r="E1752" s="168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5">
      <c r="A1753" s="172"/>
      <c r="B1753" s="172"/>
      <c r="C1753" s="168"/>
      <c r="D1753" s="169"/>
      <c r="E1753" s="168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5">
      <c r="A1754" s="172"/>
      <c r="B1754" s="172"/>
      <c r="C1754" s="168"/>
      <c r="D1754" s="169"/>
      <c r="E1754" s="168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5">
      <c r="A1755" s="172"/>
      <c r="B1755" s="172"/>
      <c r="C1755" s="168"/>
      <c r="D1755" s="169"/>
      <c r="E1755" s="168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5">
      <c r="A1756" s="172"/>
      <c r="B1756" s="172"/>
      <c r="C1756" s="168"/>
      <c r="D1756" s="169"/>
      <c r="E1756" s="168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5">
      <c r="A1757" s="172"/>
      <c r="B1757" s="172"/>
      <c r="C1757" s="168"/>
      <c r="D1757" s="169"/>
      <c r="E1757" s="168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5">
      <c r="A1758" s="172"/>
      <c r="B1758" s="172"/>
      <c r="C1758" s="168"/>
      <c r="D1758" s="169"/>
      <c r="E1758" s="168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5">
      <c r="A1759" s="172"/>
      <c r="B1759" s="172"/>
      <c r="C1759" s="168"/>
      <c r="D1759" s="169"/>
      <c r="E1759" s="168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5">
      <c r="A1760" s="172"/>
      <c r="B1760" s="172"/>
      <c r="C1760" s="168"/>
      <c r="D1760" s="169"/>
      <c r="E1760" s="168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5">
      <c r="A1761" s="172"/>
      <c r="B1761" s="172"/>
      <c r="C1761" s="168"/>
      <c r="D1761" s="169"/>
      <c r="E1761" s="168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5">
      <c r="A1762" s="172"/>
      <c r="B1762" s="172"/>
      <c r="C1762" s="168"/>
      <c r="D1762" s="169"/>
      <c r="E1762" s="168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5">
      <c r="A1763" s="172"/>
      <c r="B1763" s="172"/>
      <c r="C1763" s="168"/>
      <c r="D1763" s="169"/>
      <c r="E1763" s="168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5">
      <c r="A1764" s="172"/>
      <c r="B1764" s="172"/>
      <c r="C1764" s="168"/>
      <c r="D1764" s="169"/>
      <c r="E1764" s="168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5">
      <c r="A1765" s="172"/>
      <c r="B1765" s="172"/>
      <c r="C1765" s="168"/>
      <c r="D1765" s="169"/>
      <c r="E1765" s="168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5">
      <c r="A1766" s="172"/>
      <c r="B1766" s="172"/>
      <c r="C1766" s="168"/>
      <c r="D1766" s="169"/>
      <c r="E1766" s="168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5">
      <c r="A1767" s="172"/>
      <c r="B1767" s="172"/>
      <c r="C1767" s="168"/>
      <c r="D1767" s="169"/>
      <c r="E1767" s="168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5">
      <c r="A1768" s="172"/>
      <c r="B1768" s="172"/>
      <c r="C1768" s="168"/>
      <c r="D1768" s="169"/>
      <c r="E1768" s="168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5">
      <c r="A1769" s="172"/>
      <c r="B1769" s="172"/>
      <c r="C1769" s="168"/>
      <c r="D1769" s="169"/>
      <c r="E1769" s="168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5">
      <c r="A1770" s="172"/>
      <c r="B1770" s="172"/>
      <c r="C1770" s="168"/>
      <c r="D1770" s="169"/>
      <c r="E1770" s="168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5">
      <c r="A1771" s="172"/>
      <c r="B1771" s="172"/>
      <c r="C1771" s="168"/>
      <c r="D1771" s="169"/>
      <c r="E1771" s="168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5">
      <c r="A1772" s="172"/>
      <c r="B1772" s="172"/>
      <c r="C1772" s="168"/>
      <c r="D1772" s="169"/>
      <c r="E1772" s="168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5">
      <c r="A1773" s="172"/>
      <c r="B1773" s="172"/>
      <c r="C1773" s="168"/>
      <c r="D1773" s="169"/>
      <c r="E1773" s="168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5">
      <c r="A1774" s="172"/>
      <c r="B1774" s="172"/>
      <c r="C1774" s="168"/>
      <c r="D1774" s="169"/>
      <c r="E1774" s="168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5">
      <c r="A1775" s="172"/>
      <c r="B1775" s="172"/>
      <c r="C1775" s="168"/>
      <c r="D1775" s="169"/>
      <c r="E1775" s="168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5">
      <c r="A1776" s="172"/>
      <c r="B1776" s="172"/>
      <c r="C1776" s="168"/>
      <c r="D1776" s="169"/>
      <c r="E1776" s="168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5">
      <c r="A1777" s="172"/>
      <c r="B1777" s="172"/>
      <c r="C1777" s="168"/>
      <c r="D1777" s="169"/>
      <c r="E1777" s="168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5">
      <c r="A1778" s="172"/>
      <c r="B1778" s="172"/>
      <c r="C1778" s="168"/>
      <c r="D1778" s="169"/>
      <c r="E1778" s="168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5">
      <c r="A1779" s="172"/>
      <c r="B1779" s="172"/>
      <c r="C1779" s="168"/>
      <c r="D1779" s="169"/>
      <c r="E1779" s="168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5">
      <c r="A1780" s="172"/>
      <c r="B1780" s="172"/>
      <c r="C1780" s="168"/>
      <c r="D1780" s="169"/>
      <c r="E1780" s="168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5">
      <c r="A1781" s="172"/>
      <c r="B1781" s="172"/>
      <c r="C1781" s="168"/>
      <c r="D1781" s="169"/>
      <c r="E1781" s="168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5">
      <c r="A1782" s="172"/>
      <c r="B1782" s="172"/>
      <c r="C1782" s="168"/>
      <c r="D1782" s="169"/>
      <c r="E1782" s="168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5">
      <c r="A1783" s="172"/>
      <c r="B1783" s="172"/>
      <c r="C1783" s="168"/>
      <c r="D1783" s="169"/>
      <c r="E1783" s="168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5">
      <c r="A1784" s="172"/>
      <c r="B1784" s="172"/>
      <c r="C1784" s="168"/>
      <c r="D1784" s="169"/>
      <c r="E1784" s="168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5">
      <c r="A1785" s="172"/>
      <c r="B1785" s="172"/>
      <c r="C1785" s="168"/>
      <c r="D1785" s="169"/>
      <c r="E1785" s="168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5">
      <c r="A1786" s="172"/>
      <c r="B1786" s="172"/>
      <c r="C1786" s="168"/>
      <c r="D1786" s="169"/>
      <c r="E1786" s="168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5">
      <c r="A1787" s="172"/>
      <c r="B1787" s="172"/>
      <c r="C1787" s="168"/>
      <c r="D1787" s="169"/>
      <c r="E1787" s="168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5">
      <c r="A1788" s="172"/>
      <c r="B1788" s="172"/>
      <c r="C1788" s="168"/>
      <c r="D1788" s="169"/>
      <c r="E1788" s="168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5">
      <c r="A1789" s="172"/>
      <c r="B1789" s="172"/>
      <c r="C1789" s="168"/>
      <c r="D1789" s="169"/>
      <c r="E1789" s="168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5">
      <c r="A1790" s="172"/>
      <c r="B1790" s="172"/>
      <c r="C1790" s="168"/>
      <c r="D1790" s="169"/>
      <c r="E1790" s="168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5">
      <c r="A1791" s="172"/>
      <c r="B1791" s="172"/>
      <c r="C1791" s="168"/>
      <c r="D1791" s="169"/>
      <c r="E1791" s="168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5">
      <c r="A1792" s="172"/>
      <c r="B1792" s="172"/>
      <c r="C1792" s="168"/>
      <c r="D1792" s="169"/>
      <c r="E1792" s="168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5">
      <c r="A1793" s="172"/>
      <c r="B1793" s="172"/>
      <c r="C1793" s="168"/>
      <c r="D1793" s="169"/>
      <c r="E1793" s="168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5">
      <c r="A1794" s="172"/>
      <c r="B1794" s="172"/>
      <c r="C1794" s="168"/>
      <c r="D1794" s="169"/>
      <c r="E1794" s="168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5">
      <c r="A1795" s="172"/>
      <c r="B1795" s="172"/>
      <c r="C1795" s="168"/>
      <c r="D1795" s="169"/>
      <c r="E1795" s="168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5">
      <c r="A1796" s="172"/>
      <c r="B1796" s="172"/>
      <c r="C1796" s="168"/>
      <c r="D1796" s="169"/>
      <c r="E1796" s="168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5">
      <c r="A1797" s="172"/>
      <c r="B1797" s="172"/>
      <c r="C1797" s="168"/>
      <c r="D1797" s="169"/>
      <c r="E1797" s="168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5">
      <c r="A1798" s="172"/>
      <c r="B1798" s="172"/>
      <c r="C1798" s="168"/>
      <c r="D1798" s="169"/>
      <c r="E1798" s="168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5">
      <c r="A1799" s="172"/>
      <c r="B1799" s="172"/>
      <c r="C1799" s="168"/>
      <c r="D1799" s="169"/>
      <c r="E1799" s="168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5">
      <c r="A1800" s="172"/>
      <c r="B1800" s="172"/>
      <c r="C1800" s="168"/>
      <c r="D1800" s="169"/>
      <c r="E1800" s="168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5">
      <c r="A1801" s="172"/>
      <c r="B1801" s="172"/>
      <c r="C1801" s="168"/>
      <c r="D1801" s="169"/>
      <c r="E1801" s="168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5">
      <c r="A1802" s="172"/>
      <c r="B1802" s="172"/>
      <c r="C1802" s="168"/>
      <c r="D1802" s="169"/>
      <c r="E1802" s="168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5">
      <c r="A1803" s="172"/>
      <c r="B1803" s="172"/>
      <c r="C1803" s="168"/>
      <c r="D1803" s="169"/>
      <c r="E1803" s="168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5">
      <c r="A1804" s="172"/>
      <c r="B1804" s="172"/>
      <c r="C1804" s="168"/>
      <c r="D1804" s="169"/>
      <c r="E1804" s="168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5">
      <c r="A1805" s="172"/>
      <c r="B1805" s="172"/>
      <c r="C1805" s="168"/>
      <c r="D1805" s="169"/>
      <c r="E1805" s="168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5">
      <c r="A1806" s="172"/>
      <c r="B1806" s="172"/>
      <c r="C1806" s="168"/>
      <c r="D1806" s="169"/>
      <c r="E1806" s="168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5">
      <c r="A1807" s="172"/>
      <c r="B1807" s="172"/>
      <c r="C1807" s="168"/>
      <c r="D1807" s="169"/>
      <c r="E1807" s="168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5">
      <c r="A1808" s="172"/>
      <c r="B1808" s="172"/>
      <c r="C1808" s="168"/>
      <c r="D1808" s="169"/>
      <c r="E1808" s="168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5">
      <c r="A1809" s="172"/>
      <c r="B1809" s="172"/>
      <c r="C1809" s="168"/>
      <c r="D1809" s="169"/>
      <c r="E1809" s="168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5">
      <c r="A1810" s="172"/>
      <c r="B1810" s="172"/>
      <c r="C1810" s="168"/>
      <c r="D1810" s="169"/>
      <c r="E1810" s="168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5">
      <c r="A1811" s="172"/>
      <c r="B1811" s="172"/>
      <c r="C1811" s="168"/>
      <c r="D1811" s="169"/>
      <c r="E1811" s="168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5">
      <c r="A1812" s="172"/>
      <c r="B1812" s="172"/>
      <c r="C1812" s="168"/>
      <c r="D1812" s="169"/>
      <c r="E1812" s="168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5">
      <c r="A1813" s="172"/>
      <c r="B1813" s="172"/>
      <c r="C1813" s="168"/>
      <c r="D1813" s="169"/>
      <c r="E1813" s="168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5">
      <c r="A1814" s="172"/>
      <c r="B1814" s="172"/>
      <c r="C1814" s="168"/>
      <c r="D1814" s="169"/>
      <c r="E1814" s="168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5">
      <c r="A1815" s="172"/>
      <c r="B1815" s="172"/>
      <c r="C1815" s="168"/>
      <c r="D1815" s="169"/>
      <c r="E1815" s="168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5">
      <c r="A1816" s="172"/>
      <c r="B1816" s="172"/>
      <c r="C1816" s="168"/>
      <c r="D1816" s="169"/>
      <c r="E1816" s="168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5">
      <c r="A1817" s="172"/>
      <c r="B1817" s="172"/>
      <c r="C1817" s="168"/>
      <c r="D1817" s="169"/>
      <c r="E1817" s="168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5">
      <c r="A1818" s="172"/>
      <c r="B1818" s="172"/>
      <c r="C1818" s="168"/>
      <c r="D1818" s="169"/>
      <c r="E1818" s="168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5">
      <c r="A1819" s="172"/>
      <c r="B1819" s="172"/>
      <c r="C1819" s="168"/>
      <c r="D1819" s="169"/>
      <c r="E1819" s="168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5">
      <c r="A1820" s="172"/>
      <c r="B1820" s="172"/>
      <c r="C1820" s="168"/>
      <c r="D1820" s="169"/>
      <c r="E1820" s="168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5">
      <c r="A1821" s="172"/>
      <c r="B1821" s="172"/>
      <c r="C1821" s="168"/>
      <c r="D1821" s="169"/>
      <c r="E1821" s="168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5">
      <c r="A1822" s="172"/>
      <c r="B1822" s="172"/>
      <c r="C1822" s="168"/>
      <c r="D1822" s="169"/>
      <c r="E1822" s="168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5">
      <c r="A1823" s="172"/>
      <c r="B1823" s="172"/>
      <c r="C1823" s="168"/>
      <c r="D1823" s="169"/>
      <c r="E1823" s="168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5">
      <c r="A1824" s="172"/>
      <c r="B1824" s="172"/>
      <c r="C1824" s="168"/>
      <c r="D1824" s="169"/>
      <c r="E1824" s="168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5">
      <c r="A1825" s="172"/>
      <c r="B1825" s="172"/>
      <c r="C1825" s="168"/>
      <c r="D1825" s="169"/>
      <c r="E1825" s="168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5">
      <c r="A1826" s="172"/>
      <c r="B1826" s="172"/>
      <c r="C1826" s="168"/>
      <c r="D1826" s="169"/>
      <c r="E1826" s="168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5">
      <c r="A1827" s="172"/>
      <c r="B1827" s="172"/>
      <c r="C1827" s="168"/>
      <c r="D1827" s="169"/>
      <c r="E1827" s="168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5">
      <c r="A1828" s="172"/>
      <c r="B1828" s="172"/>
      <c r="C1828" s="168"/>
      <c r="D1828" s="169"/>
      <c r="E1828" s="168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5">
      <c r="A1829" s="172"/>
      <c r="B1829" s="172"/>
      <c r="C1829" s="168"/>
      <c r="D1829" s="169"/>
      <c r="E1829" s="168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5">
      <c r="A1830" s="172"/>
      <c r="B1830" s="172"/>
      <c r="C1830" s="168"/>
      <c r="D1830" s="169"/>
      <c r="E1830" s="168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5">
      <c r="A1831" s="172"/>
      <c r="B1831" s="172"/>
      <c r="C1831" s="168"/>
      <c r="D1831" s="169"/>
      <c r="E1831" s="168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5">
      <c r="A1832" s="172"/>
      <c r="B1832" s="172"/>
      <c r="C1832" s="168"/>
      <c r="D1832" s="169"/>
      <c r="E1832" s="168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5">
      <c r="A1833" s="172"/>
      <c r="B1833" s="172"/>
      <c r="C1833" s="168"/>
      <c r="D1833" s="169"/>
      <c r="E1833" s="168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5">
      <c r="A1834" s="172"/>
      <c r="B1834" s="172"/>
      <c r="C1834" s="168"/>
      <c r="D1834" s="169"/>
      <c r="E1834" s="168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5">
      <c r="A1835" s="172"/>
      <c r="B1835" s="172"/>
      <c r="C1835" s="168"/>
      <c r="D1835" s="169"/>
      <c r="E1835" s="168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5">
      <c r="A1836" s="172"/>
      <c r="B1836" s="172"/>
      <c r="C1836" s="168"/>
      <c r="D1836" s="169"/>
      <c r="E1836" s="168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5">
      <c r="A1837" s="172"/>
      <c r="B1837" s="172"/>
      <c r="C1837" s="168"/>
      <c r="D1837" s="169"/>
      <c r="E1837" s="168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5">
      <c r="A1838" s="172"/>
      <c r="B1838" s="172"/>
      <c r="C1838" s="168"/>
      <c r="D1838" s="169"/>
      <c r="E1838" s="168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5">
      <c r="A1839" s="172"/>
      <c r="B1839" s="172"/>
      <c r="C1839" s="168"/>
      <c r="D1839" s="169"/>
      <c r="E1839" s="168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5">
      <c r="A1840" s="172"/>
      <c r="B1840" s="172"/>
      <c r="C1840" s="168"/>
      <c r="D1840" s="169"/>
      <c r="E1840" s="168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5">
      <c r="A1841" s="172"/>
      <c r="B1841" s="172"/>
      <c r="C1841" s="168"/>
      <c r="D1841" s="169"/>
      <c r="E1841" s="168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5">
      <c r="A1842" s="172"/>
      <c r="B1842" s="172"/>
      <c r="C1842" s="168"/>
      <c r="D1842" s="169"/>
      <c r="E1842" s="168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5">
      <c r="A1843" s="172"/>
      <c r="B1843" s="172"/>
      <c r="C1843" s="168"/>
      <c r="D1843" s="169"/>
      <c r="E1843" s="168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5">
      <c r="A1844" s="172"/>
      <c r="B1844" s="172"/>
      <c r="C1844" s="168"/>
      <c r="D1844" s="169"/>
      <c r="E1844" s="168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5">
      <c r="A1845" s="172"/>
      <c r="B1845" s="172"/>
      <c r="C1845" s="168"/>
      <c r="D1845" s="169"/>
      <c r="E1845" s="168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5">
      <c r="A1846" s="172"/>
      <c r="B1846" s="172"/>
      <c r="C1846" s="168"/>
      <c r="D1846" s="169"/>
      <c r="E1846" s="168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5">
      <c r="A1847" s="172"/>
      <c r="B1847" s="172"/>
      <c r="C1847" s="168"/>
      <c r="D1847" s="169"/>
      <c r="E1847" s="168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5">
      <c r="A1848" s="172"/>
      <c r="B1848" s="172"/>
      <c r="C1848" s="168"/>
      <c r="D1848" s="169"/>
      <c r="E1848" s="168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5">
      <c r="A1849" s="172"/>
      <c r="B1849" s="172"/>
      <c r="C1849" s="168"/>
      <c r="D1849" s="169"/>
      <c r="E1849" s="168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5">
      <c r="A1850" s="172"/>
      <c r="B1850" s="172"/>
      <c r="C1850" s="168"/>
      <c r="D1850" s="169"/>
      <c r="E1850" s="168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5">
      <c r="A1851" s="172"/>
      <c r="B1851" s="172"/>
      <c r="C1851" s="168"/>
      <c r="D1851" s="169"/>
      <c r="E1851" s="168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5">
      <c r="A1852" s="172"/>
      <c r="B1852" s="172"/>
      <c r="C1852" s="168"/>
      <c r="D1852" s="169"/>
      <c r="E1852" s="168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5">
      <c r="A1853" s="172"/>
      <c r="B1853" s="172"/>
      <c r="C1853" s="168"/>
      <c r="D1853" s="169"/>
      <c r="E1853" s="168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5">
      <c r="A1854" s="172"/>
      <c r="B1854" s="172"/>
      <c r="C1854" s="168"/>
      <c r="D1854" s="169"/>
      <c r="E1854" s="168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5">
      <c r="A1855" s="172"/>
      <c r="B1855" s="172"/>
      <c r="C1855" s="168"/>
      <c r="D1855" s="169"/>
      <c r="E1855" s="168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5">
      <c r="A1856" s="172"/>
      <c r="B1856" s="172"/>
      <c r="C1856" s="168"/>
      <c r="D1856" s="169"/>
      <c r="E1856" s="168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5">
      <c r="A1857" s="172"/>
      <c r="B1857" s="172"/>
      <c r="C1857" s="168"/>
      <c r="D1857" s="169"/>
      <c r="E1857" s="168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5">
      <c r="A1858" s="172"/>
      <c r="B1858" s="172"/>
      <c r="C1858" s="168"/>
      <c r="D1858" s="169"/>
      <c r="E1858" s="168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5">
      <c r="A1859" s="172"/>
      <c r="B1859" s="172"/>
      <c r="C1859" s="168"/>
      <c r="D1859" s="169"/>
      <c r="E1859" s="168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5">
      <c r="A1860" s="172"/>
      <c r="B1860" s="172"/>
      <c r="C1860" s="168"/>
      <c r="D1860" s="169"/>
      <c r="E1860" s="168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5">
      <c r="A1861" s="172"/>
      <c r="B1861" s="172"/>
      <c r="C1861" s="168"/>
      <c r="D1861" s="169"/>
      <c r="E1861" s="168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5">
      <c r="A1862" s="172"/>
      <c r="B1862" s="172"/>
      <c r="C1862" s="168"/>
      <c r="D1862" s="169"/>
      <c r="E1862" s="168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5">
      <c r="A1863" s="172"/>
      <c r="B1863" s="172"/>
      <c r="C1863" s="168"/>
      <c r="D1863" s="169"/>
      <c r="E1863" s="168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5">
      <c r="A1864" s="172"/>
      <c r="B1864" s="172"/>
      <c r="C1864" s="168"/>
      <c r="D1864" s="169"/>
      <c r="E1864" s="168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5">
      <c r="A1865" s="172"/>
      <c r="B1865" s="172"/>
      <c r="C1865" s="168"/>
      <c r="D1865" s="169"/>
      <c r="E1865" s="168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5">
      <c r="A1866" s="172"/>
      <c r="B1866" s="172"/>
      <c r="C1866" s="168"/>
      <c r="D1866" s="169"/>
      <c r="E1866" s="168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5">
      <c r="A1867" s="172"/>
      <c r="B1867" s="172"/>
      <c r="C1867" s="168"/>
      <c r="D1867" s="169"/>
      <c r="E1867" s="168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5">
      <c r="A1868" s="172"/>
      <c r="B1868" s="172"/>
      <c r="C1868" s="168"/>
      <c r="D1868" s="169"/>
      <c r="E1868" s="168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5">
      <c r="A1869" s="172"/>
      <c r="B1869" s="172"/>
      <c r="C1869" s="168"/>
      <c r="D1869" s="169"/>
      <c r="E1869" s="168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5">
      <c r="A1870" s="172"/>
      <c r="B1870" s="172"/>
      <c r="C1870" s="168"/>
      <c r="D1870" s="169"/>
      <c r="E1870" s="168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5">
      <c r="A1871" s="172"/>
      <c r="B1871" s="172"/>
      <c r="C1871" s="168"/>
      <c r="D1871" s="169"/>
      <c r="E1871" s="168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5">
      <c r="A1872" s="172"/>
      <c r="B1872" s="172"/>
      <c r="C1872" s="168"/>
      <c r="D1872" s="169"/>
      <c r="E1872" s="168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5">
      <c r="A1873" s="172"/>
      <c r="B1873" s="172"/>
      <c r="C1873" s="168"/>
      <c r="D1873" s="169"/>
      <c r="E1873" s="168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5">
      <c r="A1874" s="172"/>
      <c r="B1874" s="172"/>
      <c r="C1874" s="168"/>
      <c r="D1874" s="169"/>
      <c r="E1874" s="168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5">
      <c r="A1875" s="172"/>
      <c r="B1875" s="172"/>
      <c r="C1875" s="168"/>
      <c r="D1875" s="169"/>
      <c r="E1875" s="168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5">
      <c r="A1876" s="172"/>
      <c r="B1876" s="172"/>
      <c r="C1876" s="168"/>
      <c r="D1876" s="169"/>
      <c r="E1876" s="168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5">
      <c r="A1877" s="172"/>
      <c r="B1877" s="172"/>
      <c r="C1877" s="168"/>
      <c r="D1877" s="169"/>
      <c r="E1877" s="168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5">
      <c r="A1878" s="172"/>
      <c r="B1878" s="172"/>
      <c r="C1878" s="168"/>
      <c r="D1878" s="169"/>
      <c r="E1878" s="168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5">
      <c r="A1879" s="172"/>
      <c r="B1879" s="172"/>
      <c r="C1879" s="168"/>
      <c r="D1879" s="169"/>
      <c r="E1879" s="168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5">
      <c r="A1880" s="172"/>
      <c r="B1880" s="172"/>
      <c r="C1880" s="168"/>
      <c r="D1880" s="169"/>
      <c r="E1880" s="168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5">
      <c r="A1881" s="172"/>
      <c r="B1881" s="172"/>
      <c r="C1881" s="168"/>
      <c r="D1881" s="169"/>
      <c r="E1881" s="168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5">
      <c r="A1882" s="172"/>
      <c r="B1882" s="172"/>
      <c r="C1882" s="168"/>
      <c r="D1882" s="169"/>
      <c r="E1882" s="168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5">
      <c r="A1883" s="172"/>
      <c r="B1883" s="172"/>
      <c r="C1883" s="168"/>
      <c r="D1883" s="169"/>
      <c r="E1883" s="168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5">
      <c r="A1884" s="172"/>
      <c r="B1884" s="172"/>
      <c r="C1884" s="168"/>
      <c r="D1884" s="169"/>
      <c r="E1884" s="168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5">
      <c r="A1885" s="172"/>
      <c r="B1885" s="172"/>
      <c r="C1885" s="168"/>
      <c r="D1885" s="169"/>
      <c r="E1885" s="168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5">
      <c r="A1886" s="172"/>
      <c r="B1886" s="172"/>
      <c r="C1886" s="168"/>
      <c r="D1886" s="169"/>
      <c r="E1886" s="168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5">
      <c r="A1887" s="172"/>
      <c r="B1887" s="172"/>
      <c r="C1887" s="168"/>
      <c r="D1887" s="169"/>
      <c r="E1887" s="168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5">
      <c r="A1888" s="172"/>
      <c r="B1888" s="172"/>
      <c r="C1888" s="168"/>
      <c r="D1888" s="169"/>
      <c r="E1888" s="168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5">
      <c r="A1889" s="172"/>
      <c r="B1889" s="172"/>
      <c r="C1889" s="168"/>
      <c r="D1889" s="169"/>
      <c r="E1889" s="168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5">
      <c r="A1890" s="172"/>
      <c r="B1890" s="172"/>
      <c r="C1890" s="168"/>
      <c r="D1890" s="169"/>
      <c r="E1890" s="168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5">
      <c r="A1891" s="172"/>
      <c r="B1891" s="172"/>
      <c r="C1891" s="168"/>
      <c r="D1891" s="169"/>
      <c r="E1891" s="168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5">
      <c r="A1892" s="172"/>
      <c r="B1892" s="172"/>
      <c r="C1892" s="168"/>
      <c r="D1892" s="169"/>
      <c r="E1892" s="168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5">
      <c r="A1893" s="172"/>
      <c r="B1893" s="172"/>
      <c r="C1893" s="168"/>
      <c r="D1893" s="169"/>
      <c r="E1893" s="168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5">
      <c r="A1894" s="172"/>
      <c r="B1894" s="172"/>
      <c r="C1894" s="168"/>
      <c r="D1894" s="169"/>
      <c r="E1894" s="168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5">
      <c r="A1895" s="172"/>
      <c r="B1895" s="172"/>
      <c r="C1895" s="168"/>
      <c r="D1895" s="169"/>
      <c r="E1895" s="168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5">
      <c r="A1896" s="172"/>
      <c r="B1896" s="172"/>
      <c r="C1896" s="168"/>
      <c r="D1896" s="169"/>
      <c r="E1896" s="168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5">
      <c r="A1897" s="172"/>
      <c r="B1897" s="172"/>
      <c r="C1897" s="168"/>
      <c r="D1897" s="169"/>
      <c r="E1897" s="168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5">
      <c r="A1898" s="172"/>
      <c r="B1898" s="172"/>
      <c r="C1898" s="168"/>
      <c r="D1898" s="169"/>
      <c r="E1898" s="168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5">
      <c r="A1899" s="172"/>
      <c r="B1899" s="172"/>
      <c r="C1899" s="168"/>
      <c r="D1899" s="169"/>
      <c r="E1899" s="168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5">
      <c r="A1900" s="172"/>
      <c r="B1900" s="172"/>
      <c r="C1900" s="168"/>
      <c r="D1900" s="169"/>
      <c r="E1900" s="168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5">
      <c r="A1901" s="172"/>
      <c r="B1901" s="172"/>
      <c r="C1901" s="168"/>
      <c r="D1901" s="169"/>
      <c r="E1901" s="168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5">
      <c r="A1902" s="172"/>
      <c r="B1902" s="172"/>
      <c r="C1902" s="168"/>
      <c r="D1902" s="169"/>
      <c r="E1902" s="168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5">
      <c r="A1903" s="172"/>
      <c r="B1903" s="172"/>
      <c r="C1903" s="168"/>
      <c r="D1903" s="169"/>
      <c r="E1903" s="168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5">
      <c r="A1904" s="172"/>
      <c r="B1904" s="172"/>
      <c r="C1904" s="168"/>
      <c r="D1904" s="169"/>
      <c r="E1904" s="168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5">
      <c r="A1905" s="172"/>
      <c r="B1905" s="172"/>
      <c r="C1905" s="168"/>
      <c r="D1905" s="169"/>
      <c r="E1905" s="168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5">
      <c r="A1906" s="172"/>
      <c r="B1906" s="172"/>
      <c r="C1906" s="168"/>
      <c r="D1906" s="169"/>
      <c r="E1906" s="168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5">
      <c r="A1907" s="172"/>
      <c r="B1907" s="172"/>
      <c r="C1907" s="168"/>
      <c r="D1907" s="169"/>
      <c r="E1907" s="168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5">
      <c r="A1908" s="172"/>
      <c r="B1908" s="172"/>
      <c r="C1908" s="168"/>
      <c r="D1908" s="169"/>
      <c r="E1908" s="168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5">
      <c r="A1909" s="172"/>
      <c r="B1909" s="172"/>
      <c r="C1909" s="168"/>
      <c r="D1909" s="169"/>
      <c r="E1909" s="168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5">
      <c r="A1910" s="172"/>
      <c r="B1910" s="172"/>
      <c r="C1910" s="168"/>
      <c r="D1910" s="169"/>
      <c r="E1910" s="168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5">
      <c r="A1911" s="172"/>
      <c r="B1911" s="172"/>
      <c r="C1911" s="168"/>
      <c r="D1911" s="169"/>
      <c r="E1911" s="168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5">
      <c r="A1912" s="172"/>
      <c r="B1912" s="172"/>
      <c r="C1912" s="168"/>
      <c r="D1912" s="169"/>
      <c r="E1912" s="168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5">
      <c r="A1913" s="172"/>
      <c r="B1913" s="172"/>
      <c r="C1913" s="168"/>
      <c r="D1913" s="169"/>
      <c r="E1913" s="168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5">
      <c r="A1914" s="172"/>
      <c r="B1914" s="172"/>
      <c r="C1914" s="168"/>
      <c r="D1914" s="169"/>
      <c r="E1914" s="168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5">
      <c r="A1915" s="172"/>
      <c r="B1915" s="172"/>
      <c r="C1915" s="168"/>
      <c r="D1915" s="169"/>
      <c r="E1915" s="168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5">
      <c r="A1916" s="172"/>
      <c r="B1916" s="172"/>
      <c r="C1916" s="168"/>
      <c r="D1916" s="169"/>
      <c r="E1916" s="168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5">
      <c r="A1917" s="172"/>
      <c r="B1917" s="172"/>
      <c r="C1917" s="168"/>
      <c r="D1917" s="169"/>
      <c r="E1917" s="168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5">
      <c r="A1918" s="172"/>
      <c r="B1918" s="172"/>
      <c r="C1918" s="168"/>
      <c r="D1918" s="169"/>
      <c r="E1918" s="168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5">
      <c r="A1919" s="172"/>
      <c r="B1919" s="172"/>
      <c r="C1919" s="168"/>
      <c r="D1919" s="169"/>
      <c r="E1919" s="168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5">
      <c r="A1920" s="172"/>
      <c r="B1920" s="172"/>
      <c r="C1920" s="168"/>
      <c r="D1920" s="169"/>
      <c r="E1920" s="168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5">
      <c r="A1921" s="172"/>
      <c r="B1921" s="172"/>
      <c r="C1921" s="168"/>
      <c r="D1921" s="169"/>
      <c r="E1921" s="168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5">
      <c r="A1922" s="172"/>
      <c r="B1922" s="172"/>
      <c r="C1922" s="168"/>
      <c r="D1922" s="169"/>
      <c r="E1922" s="168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5">
      <c r="A1923" s="172"/>
      <c r="B1923" s="172"/>
      <c r="C1923" s="168"/>
      <c r="D1923" s="169"/>
      <c r="E1923" s="168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5">
      <c r="A1924" s="172"/>
      <c r="B1924" s="172"/>
      <c r="C1924" s="168"/>
      <c r="D1924" s="169"/>
      <c r="E1924" s="168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5">
      <c r="A1925" s="172"/>
      <c r="B1925" s="172"/>
      <c r="C1925" s="168"/>
      <c r="D1925" s="169"/>
      <c r="E1925" s="168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5">
      <c r="A1926" s="172"/>
      <c r="B1926" s="172"/>
      <c r="C1926" s="168"/>
      <c r="D1926" s="169"/>
      <c r="E1926" s="168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5">
      <c r="A1927" s="172"/>
      <c r="B1927" s="172"/>
      <c r="C1927" s="168"/>
      <c r="D1927" s="169"/>
      <c r="E1927" s="168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5">
      <c r="A1928" s="172"/>
      <c r="B1928" s="172"/>
      <c r="C1928" s="168"/>
      <c r="D1928" s="169"/>
      <c r="E1928" s="168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5">
      <c r="A1929" s="172"/>
      <c r="B1929" s="172"/>
      <c r="C1929" s="168"/>
      <c r="D1929" s="169"/>
      <c r="E1929" s="168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5">
      <c r="A1930" s="172"/>
      <c r="B1930" s="172"/>
      <c r="C1930" s="168"/>
      <c r="D1930" s="169"/>
      <c r="E1930" s="168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5">
      <c r="A1931" s="172"/>
      <c r="B1931" s="172"/>
      <c r="C1931" s="168"/>
      <c r="D1931" s="169"/>
      <c r="E1931" s="168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5">
      <c r="A1932" s="172"/>
      <c r="B1932" s="172"/>
      <c r="C1932" s="168"/>
      <c r="D1932" s="169"/>
      <c r="E1932" s="168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5">
      <c r="A1933" s="172"/>
      <c r="B1933" s="172"/>
      <c r="C1933" s="168"/>
      <c r="D1933" s="169"/>
      <c r="E1933" s="168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5">
      <c r="A1934" s="172"/>
      <c r="B1934" s="172"/>
      <c r="C1934" s="168"/>
      <c r="D1934" s="169"/>
      <c r="E1934" s="168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5">
      <c r="A1935" s="172"/>
      <c r="B1935" s="172"/>
      <c r="C1935" s="168"/>
      <c r="D1935" s="169"/>
      <c r="E1935" s="168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5">
      <c r="A1936" s="172"/>
      <c r="B1936" s="172"/>
      <c r="C1936" s="168"/>
      <c r="D1936" s="169"/>
      <c r="E1936" s="168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5">
      <c r="A1937" s="172"/>
      <c r="B1937" s="172"/>
      <c r="C1937" s="168"/>
      <c r="D1937" s="169"/>
      <c r="E1937" s="168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5">
      <c r="A1938" s="172"/>
      <c r="B1938" s="172"/>
      <c r="C1938" s="168"/>
      <c r="D1938" s="169"/>
      <c r="E1938" s="168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5">
      <c r="A1939" s="172"/>
      <c r="B1939" s="172"/>
      <c r="C1939" s="168"/>
      <c r="D1939" s="169"/>
      <c r="E1939" s="168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5">
      <c r="A1940" s="172"/>
      <c r="B1940" s="172"/>
      <c r="C1940" s="168"/>
      <c r="D1940" s="169"/>
      <c r="E1940" s="168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5">
      <c r="A1941" s="172"/>
      <c r="B1941" s="172"/>
      <c r="C1941" s="168"/>
      <c r="D1941" s="169"/>
      <c r="E1941" s="168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5">
      <c r="A1942" s="172"/>
      <c r="B1942" s="172"/>
      <c r="C1942" s="168"/>
      <c r="D1942" s="169"/>
      <c r="E1942" s="168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5">
      <c r="A1943" s="172"/>
      <c r="B1943" s="172"/>
      <c r="C1943" s="168"/>
      <c r="D1943" s="169"/>
      <c r="E1943" s="168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5">
      <c r="A1944" s="172"/>
      <c r="B1944" s="172"/>
      <c r="C1944" s="168"/>
      <c r="D1944" s="169"/>
      <c r="E1944" s="168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5">
      <c r="A1945" s="172"/>
      <c r="B1945" s="172"/>
      <c r="C1945" s="168"/>
      <c r="D1945" s="169"/>
      <c r="E1945" s="168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5">
      <c r="A1946" s="172"/>
      <c r="B1946" s="172"/>
      <c r="C1946" s="168"/>
      <c r="D1946" s="169"/>
      <c r="E1946" s="168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5">
      <c r="A1947" s="172"/>
      <c r="B1947" s="172"/>
      <c r="C1947" s="168"/>
      <c r="D1947" s="169"/>
      <c r="E1947" s="168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5">
      <c r="A1948" s="172"/>
      <c r="B1948" s="172"/>
      <c r="C1948" s="168"/>
      <c r="D1948" s="169"/>
      <c r="E1948" s="168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5">
      <c r="A1949" s="172"/>
      <c r="B1949" s="172"/>
      <c r="C1949" s="168"/>
      <c r="D1949" s="169"/>
      <c r="E1949" s="168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5">
      <c r="A1950" s="172"/>
      <c r="B1950" s="172"/>
      <c r="C1950" s="168"/>
      <c r="D1950" s="169"/>
      <c r="E1950" s="168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5">
      <c r="A1951" s="172"/>
      <c r="B1951" s="172"/>
      <c r="C1951" s="168"/>
      <c r="D1951" s="169"/>
      <c r="E1951" s="168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5">
      <c r="A1952" s="172"/>
      <c r="B1952" s="172"/>
      <c r="C1952" s="168"/>
      <c r="D1952" s="169"/>
      <c r="E1952" s="168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5">
      <c r="A1953" s="172"/>
      <c r="B1953" s="172"/>
      <c r="C1953" s="168"/>
      <c r="D1953" s="169"/>
      <c r="E1953" s="168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5">
      <c r="A1954" s="172"/>
      <c r="B1954" s="172"/>
      <c r="C1954" s="168"/>
      <c r="D1954" s="169"/>
      <c r="E1954" s="168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5">
      <c r="A1955" s="172"/>
      <c r="B1955" s="172"/>
      <c r="C1955" s="168"/>
      <c r="D1955" s="169"/>
      <c r="E1955" s="168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5">
      <c r="A1956" s="172"/>
      <c r="B1956" s="172"/>
      <c r="C1956" s="168"/>
      <c r="D1956" s="169"/>
      <c r="E1956" s="168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5">
      <c r="A1957" s="172"/>
      <c r="B1957" s="172"/>
      <c r="C1957" s="168"/>
      <c r="D1957" s="169"/>
      <c r="E1957" s="168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5">
      <c r="A1958" s="172"/>
      <c r="B1958" s="172"/>
      <c r="C1958" s="168"/>
      <c r="D1958" s="169"/>
      <c r="E1958" s="168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5">
      <c r="A1959" s="172"/>
      <c r="B1959" s="172"/>
      <c r="C1959" s="168"/>
      <c r="D1959" s="169"/>
      <c r="E1959" s="168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5">
      <c r="A1960" s="172"/>
      <c r="B1960" s="172"/>
      <c r="C1960" s="168"/>
      <c r="D1960" s="169"/>
      <c r="E1960" s="168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5">
      <c r="A1961" s="172"/>
      <c r="B1961" s="172"/>
      <c r="C1961" s="168"/>
      <c r="D1961" s="169"/>
      <c r="E1961" s="168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5">
      <c r="A1962" s="172"/>
      <c r="B1962" s="172"/>
      <c r="C1962" s="168"/>
      <c r="D1962" s="169"/>
      <c r="E1962" s="168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5">
      <c r="A1963" s="172"/>
      <c r="B1963" s="172"/>
      <c r="C1963" s="168"/>
      <c r="D1963" s="169"/>
      <c r="E1963" s="168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5">
      <c r="A1964" s="172"/>
      <c r="B1964" s="172"/>
      <c r="C1964" s="168"/>
      <c r="D1964" s="169"/>
      <c r="E1964" s="168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5">
      <c r="A1965" s="172"/>
      <c r="B1965" s="172"/>
      <c r="C1965" s="168"/>
      <c r="D1965" s="169"/>
      <c r="E1965" s="168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5">
      <c r="A1966" s="172"/>
      <c r="B1966" s="172"/>
      <c r="C1966" s="168"/>
      <c r="D1966" s="169"/>
      <c r="E1966" s="168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5">
      <c r="A1967" s="172"/>
      <c r="B1967" s="172"/>
      <c r="C1967" s="168"/>
      <c r="D1967" s="169"/>
      <c r="E1967" s="168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5">
      <c r="A1968" s="172"/>
      <c r="B1968" s="172"/>
      <c r="C1968" s="168"/>
      <c r="D1968" s="169"/>
      <c r="E1968" s="168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5">
      <c r="A1969" s="172"/>
      <c r="B1969" s="172"/>
      <c r="C1969" s="168"/>
      <c r="D1969" s="169"/>
      <c r="E1969" s="168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5">
      <c r="A1970" s="172"/>
      <c r="B1970" s="172"/>
      <c r="C1970" s="168"/>
      <c r="D1970" s="169"/>
      <c r="E1970" s="168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5">
      <c r="A1971" s="172"/>
      <c r="B1971" s="172"/>
      <c r="C1971" s="168"/>
      <c r="D1971" s="169"/>
      <c r="E1971" s="168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5">
      <c r="A1972" s="172"/>
      <c r="B1972" s="172"/>
      <c r="C1972" s="168"/>
      <c r="D1972" s="169"/>
      <c r="E1972" s="168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5">
      <c r="A1973" s="172"/>
      <c r="B1973" s="172"/>
      <c r="C1973" s="168"/>
      <c r="D1973" s="169"/>
      <c r="E1973" s="168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5">
      <c r="A1974" s="172"/>
      <c r="B1974" s="172"/>
      <c r="C1974" s="168"/>
      <c r="D1974" s="169"/>
      <c r="E1974" s="168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5">
      <c r="A1975" s="172"/>
      <c r="B1975" s="172"/>
      <c r="C1975" s="168"/>
      <c r="D1975" s="169"/>
      <c r="E1975" s="168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5">
      <c r="A1976" s="172"/>
      <c r="B1976" s="172"/>
      <c r="C1976" s="168"/>
      <c r="D1976" s="169"/>
      <c r="E1976" s="168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5">
      <c r="A1977" s="172"/>
      <c r="B1977" s="172"/>
      <c r="C1977" s="168"/>
      <c r="D1977" s="169"/>
      <c r="E1977" s="168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5">
      <c r="A1978" s="172"/>
      <c r="B1978" s="172"/>
      <c r="C1978" s="168"/>
      <c r="D1978" s="169"/>
      <c r="E1978" s="168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5">
      <c r="A1979" s="172"/>
      <c r="B1979" s="172"/>
      <c r="C1979" s="168"/>
      <c r="D1979" s="169"/>
      <c r="E1979" s="168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5">
      <c r="A1980" s="172"/>
      <c r="B1980" s="172"/>
      <c r="C1980" s="168"/>
      <c r="D1980" s="169"/>
      <c r="E1980" s="168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5">
      <c r="A1981" s="172"/>
      <c r="B1981" s="172"/>
      <c r="C1981" s="168"/>
      <c r="D1981" s="169"/>
      <c r="E1981" s="168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5">
      <c r="A1982" s="172"/>
      <c r="B1982" s="172"/>
      <c r="C1982" s="168"/>
      <c r="D1982" s="169"/>
      <c r="E1982" s="168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5">
      <c r="A1983" s="172"/>
      <c r="B1983" s="172"/>
      <c r="C1983" s="168"/>
      <c r="D1983" s="169"/>
      <c r="E1983" s="168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5">
      <c r="A1984" s="172"/>
      <c r="B1984" s="172"/>
      <c r="C1984" s="168"/>
      <c r="D1984" s="169"/>
      <c r="E1984" s="168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5">
      <c r="A1985" s="172"/>
      <c r="B1985" s="172"/>
      <c r="C1985" s="168"/>
      <c r="D1985" s="169"/>
      <c r="E1985" s="168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5">
      <c r="A1986" s="172"/>
      <c r="B1986" s="172"/>
      <c r="C1986" s="168"/>
      <c r="D1986" s="169"/>
      <c r="E1986" s="168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5">
      <c r="A1987" s="172"/>
      <c r="B1987" s="172"/>
      <c r="C1987" s="168"/>
      <c r="D1987" s="169"/>
      <c r="E1987" s="168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5">
      <c r="A1988" s="172"/>
      <c r="B1988" s="172"/>
      <c r="C1988" s="168"/>
      <c r="D1988" s="169"/>
      <c r="E1988" s="168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5">
      <c r="A1989" s="172"/>
      <c r="B1989" s="172"/>
      <c r="C1989" s="168"/>
      <c r="D1989" s="169"/>
      <c r="E1989" s="168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5">
      <c r="A1990" s="172"/>
      <c r="B1990" s="172"/>
      <c r="C1990" s="168"/>
      <c r="D1990" s="169"/>
      <c r="E1990" s="168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5">
      <c r="A1991" s="172"/>
      <c r="B1991" s="172"/>
      <c r="C1991" s="168"/>
      <c r="D1991" s="169"/>
      <c r="E1991" s="168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5">
      <c r="A1992" s="172"/>
      <c r="B1992" s="172"/>
      <c r="C1992" s="168"/>
      <c r="D1992" s="169"/>
      <c r="E1992" s="168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5">
      <c r="A1993" s="172"/>
      <c r="B1993" s="172"/>
      <c r="C1993" s="168"/>
      <c r="D1993" s="169"/>
      <c r="E1993" s="168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5">
      <c r="A1994" s="172"/>
      <c r="B1994" s="172"/>
      <c r="C1994" s="168"/>
      <c r="D1994" s="169"/>
      <c r="E1994" s="168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5">
      <c r="A1995" s="172"/>
      <c r="B1995" s="172"/>
      <c r="C1995" s="168"/>
      <c r="D1995" s="169"/>
      <c r="E1995" s="168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5">
      <c r="A1996" s="172"/>
      <c r="B1996" s="172"/>
      <c r="C1996" s="168"/>
      <c r="D1996" s="169"/>
      <c r="E1996" s="168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5">
      <c r="A1997" s="172"/>
      <c r="B1997" s="172"/>
      <c r="C1997" s="168"/>
      <c r="D1997" s="169"/>
      <c r="E1997" s="168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5">
      <c r="A1998" s="172"/>
      <c r="B1998" s="172"/>
      <c r="C1998" s="168"/>
      <c r="D1998" s="169"/>
      <c r="E1998" s="168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5">
      <c r="A1999" s="172"/>
      <c r="B1999" s="172"/>
      <c r="C1999" s="168"/>
      <c r="D1999" s="169"/>
      <c r="E1999" s="168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5">
      <c r="A2000" s="172"/>
      <c r="B2000" s="172"/>
      <c r="C2000" s="168"/>
      <c r="D2000" s="169"/>
      <c r="E2000" s="168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5">
      <c r="A2001" s="172"/>
      <c r="B2001" s="172"/>
      <c r="C2001" s="168"/>
      <c r="D2001" s="169"/>
      <c r="E2001" s="168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5">
      <c r="A2002" s="172"/>
      <c r="B2002" s="172"/>
      <c r="C2002" s="168"/>
      <c r="D2002" s="169"/>
      <c r="E2002" s="168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5">
      <c r="A2003" s="172"/>
      <c r="B2003" s="172"/>
      <c r="C2003" s="168"/>
      <c r="D2003" s="169"/>
      <c r="E2003" s="168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5">
      <c r="A2004" s="172"/>
      <c r="B2004" s="172"/>
      <c r="C2004" s="168"/>
      <c r="D2004" s="169"/>
      <c r="E2004" s="168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5">
      <c r="A2005" s="172"/>
      <c r="B2005" s="172"/>
      <c r="C2005" s="168"/>
      <c r="D2005" s="169"/>
      <c r="E2005" s="168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5">
      <c r="A2006" s="172"/>
      <c r="B2006" s="172"/>
      <c r="C2006" s="168"/>
      <c r="D2006" s="169"/>
      <c r="E2006" s="168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5">
      <c r="A2007" s="172"/>
      <c r="B2007" s="172"/>
      <c r="C2007" s="168"/>
      <c r="D2007" s="169"/>
      <c r="E2007" s="168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5">
      <c r="A2008" s="172"/>
      <c r="B2008" s="172"/>
      <c r="C2008" s="168"/>
      <c r="D2008" s="169"/>
      <c r="E2008" s="168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5">
      <c r="A2009" s="172"/>
      <c r="B2009" s="172"/>
      <c r="C2009" s="168"/>
      <c r="D2009" s="169"/>
      <c r="E2009" s="168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5">
      <c r="A2010" s="172"/>
      <c r="B2010" s="172"/>
      <c r="C2010" s="168"/>
      <c r="D2010" s="169"/>
      <c r="E2010" s="168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5">
      <c r="A2011" s="172"/>
      <c r="B2011" s="172"/>
      <c r="C2011" s="168"/>
      <c r="D2011" s="169"/>
      <c r="E2011" s="168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5">
      <c r="A2012" s="172"/>
      <c r="B2012" s="172"/>
      <c r="C2012" s="168"/>
      <c r="D2012" s="169"/>
      <c r="E2012" s="168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5">
      <c r="A2013" s="172"/>
      <c r="B2013" s="172"/>
      <c r="C2013" s="168"/>
      <c r="D2013" s="169"/>
      <c r="E2013" s="168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5">
      <c r="A2014" s="172"/>
      <c r="B2014" s="172"/>
      <c r="C2014" s="168"/>
      <c r="D2014" s="169"/>
      <c r="E2014" s="168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5">
      <c r="A2015" s="172"/>
      <c r="B2015" s="172"/>
      <c r="C2015" s="168"/>
      <c r="D2015" s="169"/>
      <c r="E2015" s="168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5">
      <c r="A2016" s="172"/>
      <c r="B2016" s="172"/>
      <c r="C2016" s="168"/>
      <c r="D2016" s="169"/>
      <c r="E2016" s="168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5">
      <c r="A2017" s="172"/>
      <c r="B2017" s="172"/>
      <c r="C2017" s="168"/>
      <c r="D2017" s="169"/>
      <c r="E2017" s="168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5">
      <c r="A2018" s="172"/>
      <c r="B2018" s="172"/>
      <c r="C2018" s="168"/>
      <c r="D2018" s="169"/>
      <c r="E2018" s="168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5">
      <c r="A2019" s="172"/>
      <c r="B2019" s="172"/>
      <c r="C2019" s="168"/>
      <c r="D2019" s="169"/>
      <c r="E2019" s="168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5">
      <c r="A2020" s="172"/>
      <c r="B2020" s="172"/>
      <c r="C2020" s="168"/>
      <c r="D2020" s="169"/>
      <c r="E2020" s="168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5">
      <c r="A2021" s="172"/>
      <c r="B2021" s="172"/>
      <c r="C2021" s="168"/>
      <c r="D2021" s="169"/>
      <c r="E2021" s="168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5">
      <c r="A2022" s="172"/>
      <c r="B2022" s="172"/>
      <c r="C2022" s="168"/>
      <c r="D2022" s="169"/>
      <c r="E2022" s="168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5">
      <c r="A2023" s="172"/>
      <c r="B2023" s="172"/>
      <c r="C2023" s="168"/>
      <c r="D2023" s="169"/>
      <c r="E2023" s="168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5">
      <c r="A2024" s="172"/>
      <c r="B2024" s="172"/>
      <c r="C2024" s="168"/>
      <c r="D2024" s="169"/>
      <c r="E2024" s="168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5">
      <c r="A2025" s="172"/>
      <c r="B2025" s="172"/>
      <c r="C2025" s="168"/>
      <c r="D2025" s="169"/>
      <c r="E2025" s="168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5">
      <c r="A2026" s="172"/>
      <c r="B2026" s="172"/>
      <c r="C2026" s="168"/>
      <c r="D2026" s="169"/>
      <c r="E2026" s="168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5">
      <c r="A2027" s="172"/>
      <c r="B2027" s="172"/>
      <c r="C2027" s="168"/>
      <c r="D2027" s="169"/>
      <c r="E2027" s="168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5">
      <c r="A2028" s="172"/>
      <c r="B2028" s="172"/>
      <c r="C2028" s="168"/>
      <c r="D2028" s="169"/>
      <c r="E2028" s="168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5">
      <c r="A2029" s="172"/>
      <c r="B2029" s="172"/>
      <c r="C2029" s="168"/>
      <c r="D2029" s="169"/>
      <c r="E2029" s="168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5">
      <c r="A2030" s="172"/>
      <c r="B2030" s="172"/>
      <c r="C2030" s="168"/>
      <c r="D2030" s="169"/>
      <c r="E2030" s="168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5">
      <c r="A2031" s="172"/>
      <c r="B2031" s="172"/>
      <c r="C2031" s="168"/>
      <c r="D2031" s="169"/>
      <c r="E2031" s="168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5">
      <c r="A2032" s="172"/>
      <c r="B2032" s="172"/>
      <c r="C2032" s="168"/>
      <c r="D2032" s="169"/>
      <c r="E2032" s="168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5">
      <c r="A2033" s="172"/>
      <c r="B2033" s="172"/>
      <c r="C2033" s="168"/>
      <c r="D2033" s="169"/>
      <c r="E2033" s="168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5">
      <c r="A2034" s="172"/>
      <c r="B2034" s="172"/>
      <c r="C2034" s="168"/>
      <c r="D2034" s="169"/>
      <c r="E2034" s="168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5">
      <c r="A2035" s="172"/>
      <c r="B2035" s="172"/>
      <c r="C2035" s="168"/>
      <c r="D2035" s="169"/>
      <c r="E2035" s="168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5">
      <c r="A2036" s="172"/>
      <c r="B2036" s="172"/>
      <c r="C2036" s="168"/>
      <c r="D2036" s="169"/>
      <c r="E2036" s="168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5">
      <c r="A2037" s="172"/>
      <c r="B2037" s="172"/>
      <c r="C2037" s="168"/>
      <c r="D2037" s="169"/>
      <c r="E2037" s="168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5">
      <c r="A2038" s="172"/>
      <c r="B2038" s="172"/>
      <c r="C2038" s="168"/>
      <c r="D2038" s="169"/>
      <c r="E2038" s="168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5">
      <c r="A2039" s="172"/>
      <c r="B2039" s="172"/>
      <c r="C2039" s="168"/>
      <c r="D2039" s="169"/>
      <c r="E2039" s="168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5">
      <c r="A2040" s="172"/>
      <c r="B2040" s="172"/>
      <c r="C2040" s="168"/>
      <c r="D2040" s="169"/>
      <c r="E2040" s="168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5">
      <c r="A2041" s="172"/>
      <c r="B2041" s="172"/>
      <c r="C2041" s="168"/>
      <c r="D2041" s="169"/>
      <c r="E2041" s="168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5">
      <c r="A2042" s="172"/>
      <c r="B2042" s="172"/>
      <c r="C2042" s="168"/>
      <c r="D2042" s="169"/>
      <c r="E2042" s="168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5">
      <c r="A2043" s="172"/>
      <c r="B2043" s="172"/>
      <c r="C2043" s="168"/>
      <c r="D2043" s="169"/>
      <c r="E2043" s="168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5">
      <c r="A2044" s="172"/>
      <c r="B2044" s="172"/>
      <c r="C2044" s="168"/>
      <c r="D2044" s="169"/>
      <c r="E2044" s="168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5">
      <c r="A2045" s="172"/>
      <c r="B2045" s="172"/>
      <c r="C2045" s="168"/>
      <c r="D2045" s="169"/>
      <c r="E2045" s="168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5">
      <c r="A2046" s="172"/>
      <c r="B2046" s="172"/>
      <c r="C2046" s="168"/>
      <c r="D2046" s="169"/>
      <c r="E2046" s="168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5">
      <c r="A2047" s="172"/>
      <c r="B2047" s="172"/>
      <c r="C2047" s="168"/>
      <c r="D2047" s="169"/>
      <c r="E2047" s="168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5">
      <c r="A2048" s="172"/>
      <c r="B2048" s="172"/>
      <c r="C2048" s="168"/>
      <c r="D2048" s="169"/>
      <c r="E2048" s="168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5">
      <c r="A2049" s="172"/>
      <c r="B2049" s="172"/>
      <c r="C2049" s="168"/>
      <c r="D2049" s="169"/>
      <c r="E2049" s="168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5">
      <c r="A2050" s="172"/>
      <c r="B2050" s="172"/>
      <c r="C2050" s="168"/>
      <c r="D2050" s="169"/>
      <c r="E2050" s="168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5">
      <c r="A2051" s="172"/>
      <c r="B2051" s="172"/>
      <c r="C2051" s="168"/>
      <c r="D2051" s="169"/>
      <c r="E2051" s="168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5">
      <c r="A2052" s="172"/>
      <c r="B2052" s="172"/>
      <c r="C2052" s="168"/>
      <c r="D2052" s="169"/>
      <c r="E2052" s="168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5">
      <c r="A2053" s="172"/>
      <c r="B2053" s="172"/>
      <c r="C2053" s="168"/>
      <c r="D2053" s="169"/>
      <c r="E2053" s="168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5">
      <c r="A2054" s="172"/>
      <c r="B2054" s="172"/>
      <c r="C2054" s="168"/>
      <c r="D2054" s="169"/>
      <c r="E2054" s="168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5">
      <c r="A2055" s="172"/>
      <c r="B2055" s="172"/>
      <c r="C2055" s="168"/>
      <c r="D2055" s="169"/>
      <c r="E2055" s="168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5">
      <c r="A2056" s="172"/>
      <c r="B2056" s="172"/>
      <c r="C2056" s="168"/>
      <c r="D2056" s="169"/>
      <c r="E2056" s="168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5">
      <c r="A2057" s="172"/>
      <c r="B2057" s="172"/>
      <c r="C2057" s="168"/>
      <c r="D2057" s="169"/>
      <c r="E2057" s="168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5">
      <c r="A2058" s="172"/>
      <c r="B2058" s="172"/>
      <c r="C2058" s="168"/>
      <c r="D2058" s="169"/>
      <c r="E2058" s="168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5">
      <c r="A2059" s="172"/>
      <c r="B2059" s="172"/>
      <c r="C2059" s="168"/>
      <c r="D2059" s="169"/>
      <c r="E2059" s="168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5">
      <c r="A2060" s="172"/>
      <c r="B2060" s="172"/>
      <c r="C2060" s="168"/>
      <c r="D2060" s="169"/>
      <c r="E2060" s="168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5">
      <c r="A2061" s="172"/>
      <c r="B2061" s="172"/>
      <c r="C2061" s="168"/>
      <c r="D2061" s="169"/>
      <c r="E2061" s="168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5">
      <c r="A2062" s="172"/>
      <c r="B2062" s="172"/>
      <c r="C2062" s="168"/>
      <c r="D2062" s="169"/>
      <c r="E2062" s="168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5">
      <c r="A2063" s="172"/>
      <c r="B2063" s="172"/>
      <c r="C2063" s="168"/>
      <c r="D2063" s="169"/>
      <c r="E2063" s="168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5">
      <c r="A2064" s="172"/>
      <c r="B2064" s="172"/>
      <c r="C2064" s="168"/>
      <c r="D2064" s="169"/>
      <c r="E2064" s="168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5">
      <c r="A2065" s="172"/>
      <c r="B2065" s="172"/>
      <c r="C2065" s="168"/>
      <c r="D2065" s="169"/>
      <c r="E2065" s="168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5">
      <c r="A2066" s="172"/>
      <c r="B2066" s="172"/>
      <c r="C2066" s="168"/>
      <c r="D2066" s="169"/>
      <c r="E2066" s="168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5">
      <c r="A2067" s="172"/>
      <c r="B2067" s="172"/>
      <c r="C2067" s="168"/>
      <c r="D2067" s="169"/>
      <c r="E2067" s="168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5">
      <c r="A2068" s="172"/>
      <c r="B2068" s="172"/>
      <c r="C2068" s="168"/>
      <c r="D2068" s="169"/>
      <c r="E2068" s="168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5">
      <c r="A2069" s="172"/>
      <c r="B2069" s="172"/>
      <c r="C2069" s="168"/>
      <c r="D2069" s="169"/>
      <c r="E2069" s="168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5">
      <c r="A2070" s="172"/>
      <c r="B2070" s="172"/>
      <c r="C2070" s="168"/>
      <c r="D2070" s="169"/>
      <c r="E2070" s="168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5">
      <c r="A2071" s="172"/>
      <c r="B2071" s="172"/>
      <c r="C2071" s="168"/>
      <c r="D2071" s="169"/>
      <c r="E2071" s="168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5">
      <c r="A2072" s="172"/>
      <c r="B2072" s="172"/>
      <c r="C2072" s="168"/>
      <c r="D2072" s="169"/>
      <c r="E2072" s="168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5">
      <c r="A2073" s="172"/>
      <c r="B2073" s="172"/>
      <c r="C2073" s="168"/>
      <c r="D2073" s="169"/>
      <c r="E2073" s="168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5">
      <c r="A2074" s="172"/>
      <c r="B2074" s="172"/>
      <c r="C2074" s="168"/>
      <c r="D2074" s="169"/>
      <c r="E2074" s="168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5">
      <c r="A2075" s="172"/>
      <c r="B2075" s="172"/>
      <c r="C2075" s="168"/>
      <c r="D2075" s="169"/>
      <c r="E2075" s="168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5">
      <c r="A2076" s="172"/>
      <c r="B2076" s="172"/>
      <c r="C2076" s="168"/>
      <c r="D2076" s="169"/>
      <c r="E2076" s="168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5">
      <c r="A2077" s="172"/>
      <c r="B2077" s="172"/>
      <c r="C2077" s="168"/>
      <c r="D2077" s="169"/>
      <c r="E2077" s="168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5">
      <c r="A2078" s="172"/>
      <c r="B2078" s="172"/>
      <c r="C2078" s="168"/>
      <c r="D2078" s="169"/>
      <c r="E2078" s="168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5">
      <c r="A2079" s="172"/>
      <c r="B2079" s="172"/>
      <c r="C2079" s="168"/>
      <c r="D2079" s="169"/>
      <c r="E2079" s="168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5">
      <c r="A2080" s="172"/>
      <c r="B2080" s="172"/>
      <c r="C2080" s="168"/>
      <c r="D2080" s="169"/>
      <c r="E2080" s="168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5">
      <c r="A2081" s="172"/>
      <c r="B2081" s="172"/>
      <c r="C2081" s="168"/>
      <c r="D2081" s="169"/>
      <c r="E2081" s="168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5">
      <c r="A2082" s="172"/>
      <c r="B2082" s="172"/>
      <c r="C2082" s="168"/>
      <c r="D2082" s="169"/>
      <c r="E2082" s="168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5">
      <c r="A2083" s="172"/>
      <c r="B2083" s="172"/>
      <c r="C2083" s="168"/>
      <c r="D2083" s="169"/>
      <c r="E2083" s="168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5">
      <c r="A2084" s="172"/>
      <c r="B2084" s="172"/>
      <c r="C2084" s="168"/>
      <c r="D2084" s="169"/>
      <c r="E2084" s="168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5">
      <c r="A2085" s="172"/>
      <c r="B2085" s="172"/>
      <c r="C2085" s="168"/>
      <c r="D2085" s="169"/>
      <c r="E2085" s="168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5">
      <c r="A2086" s="172"/>
      <c r="B2086" s="172"/>
      <c r="C2086" s="168"/>
      <c r="D2086" s="169"/>
      <c r="E2086" s="168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5">
      <c r="A2087" s="172"/>
      <c r="B2087" s="172"/>
      <c r="C2087" s="168"/>
      <c r="D2087" s="169"/>
      <c r="E2087" s="168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5">
      <c r="A2088" s="172"/>
      <c r="B2088" s="172"/>
      <c r="C2088" s="168"/>
      <c r="D2088" s="169"/>
      <c r="E2088" s="168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5">
      <c r="A2089" s="172"/>
      <c r="B2089" s="172"/>
      <c r="C2089" s="168"/>
      <c r="D2089" s="169"/>
      <c r="E2089" s="168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5">
      <c r="A2090" s="172"/>
      <c r="B2090" s="172"/>
      <c r="C2090" s="168"/>
      <c r="D2090" s="169"/>
      <c r="E2090" s="168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5">
      <c r="A2091" s="172"/>
      <c r="B2091" s="172"/>
      <c r="C2091" s="168"/>
      <c r="D2091" s="169"/>
      <c r="E2091" s="168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5">
      <c r="A2092" s="172"/>
      <c r="B2092" s="172"/>
      <c r="C2092" s="168"/>
      <c r="D2092" s="169"/>
      <c r="E2092" s="168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5">
      <c r="A2093" s="172"/>
      <c r="B2093" s="172"/>
      <c r="C2093" s="168"/>
      <c r="D2093" s="169"/>
      <c r="E2093" s="168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5">
      <c r="A2094" s="172"/>
      <c r="B2094" s="172"/>
      <c r="C2094" s="168"/>
      <c r="D2094" s="169"/>
      <c r="E2094" s="168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5">
      <c r="A2095" s="172"/>
      <c r="B2095" s="172"/>
      <c r="C2095" s="168"/>
      <c r="D2095" s="169"/>
      <c r="E2095" s="168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5">
      <c r="A2096" s="172"/>
      <c r="B2096" s="172"/>
      <c r="C2096" s="168"/>
      <c r="D2096" s="169"/>
      <c r="E2096" s="168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5">
      <c r="A2097" s="172"/>
      <c r="B2097" s="172"/>
      <c r="C2097" s="168"/>
      <c r="D2097" s="169"/>
      <c r="E2097" s="168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5">
      <c r="A2098" s="172"/>
      <c r="B2098" s="172"/>
      <c r="C2098" s="168"/>
      <c r="D2098" s="169"/>
      <c r="E2098" s="168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5">
      <c r="A2099" s="172"/>
      <c r="B2099" s="172"/>
      <c r="C2099" s="168"/>
      <c r="D2099" s="169"/>
      <c r="E2099" s="168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5">
      <c r="A2100" s="172"/>
      <c r="B2100" s="172"/>
      <c r="C2100" s="168"/>
      <c r="D2100" s="169"/>
      <c r="E2100" s="168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5">
      <c r="A2101" s="172"/>
      <c r="B2101" s="172"/>
      <c r="C2101" s="168"/>
      <c r="D2101" s="169"/>
      <c r="E2101" s="168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5">
      <c r="A2102" s="172"/>
      <c r="B2102" s="172"/>
      <c r="C2102" s="168"/>
      <c r="D2102" s="169"/>
      <c r="E2102" s="168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5">
      <c r="A2103" s="172"/>
      <c r="B2103" s="172"/>
      <c r="C2103" s="168"/>
      <c r="D2103" s="169"/>
      <c r="E2103" s="168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5">
      <c r="A2104" s="172"/>
      <c r="B2104" s="172"/>
      <c r="C2104" s="168"/>
      <c r="D2104" s="169"/>
      <c r="E2104" s="168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5">
      <c r="A2105" s="172"/>
      <c r="B2105" s="172"/>
      <c r="C2105" s="168"/>
      <c r="D2105" s="169"/>
      <c r="E2105" s="168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5">
      <c r="A2106" s="172"/>
      <c r="B2106" s="172"/>
      <c r="C2106" s="168"/>
      <c r="D2106" s="169"/>
      <c r="E2106" s="168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5">
      <c r="A2107" s="172"/>
      <c r="B2107" s="172"/>
      <c r="C2107" s="168"/>
      <c r="D2107" s="169"/>
      <c r="E2107" s="168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5">
      <c r="A2108" s="172"/>
      <c r="B2108" s="172"/>
      <c r="C2108" s="168"/>
      <c r="D2108" s="169"/>
      <c r="E2108" s="168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5">
      <c r="A2109" s="172"/>
      <c r="B2109" s="172"/>
      <c r="C2109" s="168"/>
      <c r="D2109" s="169"/>
      <c r="E2109" s="168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5">
      <c r="A2110" s="172"/>
      <c r="B2110" s="172"/>
      <c r="C2110" s="168"/>
      <c r="D2110" s="169"/>
      <c r="E2110" s="168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5">
      <c r="A2111" s="172"/>
      <c r="B2111" s="172"/>
      <c r="C2111" s="168"/>
      <c r="D2111" s="169"/>
      <c r="E2111" s="168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5">
      <c r="A2112" s="172"/>
      <c r="B2112" s="172"/>
      <c r="C2112" s="168"/>
      <c r="D2112" s="169"/>
      <c r="E2112" s="168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5">
      <c r="A2113" s="172"/>
      <c r="B2113" s="172"/>
      <c r="C2113" s="168"/>
      <c r="D2113" s="169"/>
      <c r="E2113" s="168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5">
      <c r="A2114" s="172"/>
      <c r="B2114" s="172"/>
      <c r="C2114" s="168"/>
      <c r="D2114" s="169"/>
      <c r="E2114" s="168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5">
      <c r="A2115" s="172"/>
      <c r="B2115" s="172"/>
      <c r="C2115" s="168"/>
      <c r="D2115" s="169"/>
      <c r="E2115" s="168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5">
      <c r="A2116" s="172"/>
      <c r="B2116" s="172"/>
      <c r="C2116" s="168"/>
      <c r="D2116" s="169"/>
      <c r="E2116" s="168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5">
      <c r="A2117" s="172"/>
      <c r="B2117" s="172"/>
      <c r="C2117" s="168"/>
      <c r="D2117" s="169"/>
      <c r="E2117" s="168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5">
      <c r="A2118" s="172"/>
      <c r="B2118" s="172"/>
      <c r="C2118" s="168"/>
      <c r="D2118" s="169"/>
      <c r="E2118" s="168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5">
      <c r="A2119" s="172"/>
      <c r="B2119" s="172"/>
      <c r="C2119" s="168"/>
      <c r="D2119" s="169"/>
      <c r="E2119" s="168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5">
      <c r="A2120" s="172"/>
      <c r="B2120" s="172"/>
      <c r="C2120" s="168"/>
      <c r="D2120" s="169"/>
      <c r="E2120" s="168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5">
      <c r="A2121" s="172"/>
      <c r="B2121" s="172"/>
      <c r="C2121" s="168"/>
      <c r="D2121" s="169"/>
      <c r="E2121" s="168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5">
      <c r="A2122" s="172"/>
      <c r="B2122" s="172"/>
      <c r="C2122" s="168"/>
      <c r="D2122" s="169"/>
      <c r="E2122" s="168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5">
      <c r="A2123" s="172"/>
      <c r="B2123" s="172"/>
      <c r="C2123" s="168"/>
      <c r="D2123" s="169"/>
      <c r="E2123" s="168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5">
      <c r="A2124" s="172"/>
      <c r="B2124" s="172"/>
      <c r="C2124" s="168"/>
      <c r="D2124" s="169"/>
      <c r="E2124" s="168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5">
      <c r="A2125" s="172"/>
      <c r="B2125" s="172"/>
      <c r="C2125" s="168"/>
      <c r="D2125" s="169"/>
      <c r="E2125" s="168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5">
      <c r="A2126" s="172"/>
      <c r="B2126" s="172"/>
      <c r="C2126" s="168"/>
      <c r="D2126" s="169"/>
      <c r="E2126" s="168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5">
      <c r="A2127" s="172"/>
      <c r="B2127" s="172"/>
      <c r="C2127" s="168"/>
      <c r="D2127" s="169"/>
      <c r="E2127" s="168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5">
      <c r="A2128" s="172"/>
      <c r="B2128" s="172"/>
      <c r="C2128" s="168"/>
      <c r="D2128" s="169"/>
      <c r="E2128" s="168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5">
      <c r="A2129" s="172"/>
      <c r="B2129" s="172"/>
      <c r="C2129" s="168"/>
      <c r="D2129" s="169"/>
      <c r="E2129" s="168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5">
      <c r="A2130" s="172"/>
      <c r="B2130" s="172"/>
      <c r="C2130" s="168"/>
      <c r="D2130" s="169"/>
      <c r="E2130" s="168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5">
      <c r="A2131" s="172"/>
      <c r="B2131" s="172"/>
      <c r="C2131" s="168"/>
      <c r="D2131" s="169"/>
      <c r="E2131" s="168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5">
      <c r="A2132" s="172"/>
      <c r="B2132" s="172"/>
      <c r="C2132" s="168"/>
      <c r="D2132" s="169"/>
      <c r="E2132" s="168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5">
      <c r="A2133" s="172"/>
      <c r="B2133" s="172"/>
      <c r="C2133" s="168"/>
      <c r="D2133" s="169"/>
      <c r="E2133" s="168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5">
      <c r="A2134" s="172"/>
      <c r="B2134" s="172"/>
      <c r="C2134" s="168"/>
      <c r="D2134" s="169"/>
      <c r="E2134" s="168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5">
      <c r="A2135" s="172"/>
      <c r="B2135" s="172"/>
      <c r="C2135" s="168"/>
      <c r="D2135" s="169"/>
      <c r="E2135" s="168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5">
      <c r="A2136" s="172"/>
      <c r="B2136" s="172"/>
      <c r="C2136" s="168"/>
      <c r="D2136" s="169"/>
      <c r="E2136" s="168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5">
      <c r="A2137" s="172"/>
      <c r="B2137" s="172"/>
      <c r="C2137" s="168"/>
      <c r="D2137" s="169"/>
      <c r="E2137" s="168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5">
      <c r="A2138" s="172"/>
      <c r="B2138" s="172"/>
      <c r="C2138" s="168"/>
      <c r="D2138" s="169"/>
      <c r="E2138" s="168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5">
      <c r="A2139" s="172"/>
      <c r="B2139" s="172"/>
      <c r="C2139" s="168"/>
      <c r="D2139" s="169"/>
      <c r="E2139" s="168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5">
      <c r="A2140" s="172"/>
      <c r="B2140" s="172"/>
      <c r="C2140" s="168"/>
      <c r="D2140" s="169"/>
      <c r="E2140" s="168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5">
      <c r="A2141" s="172"/>
      <c r="B2141" s="172"/>
      <c r="C2141" s="168"/>
      <c r="D2141" s="169"/>
      <c r="E2141" s="168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5">
      <c r="A2142" s="172"/>
      <c r="B2142" s="172"/>
      <c r="C2142" s="168"/>
      <c r="D2142" s="169"/>
      <c r="E2142" s="168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5">
      <c r="A2143" s="172"/>
      <c r="B2143" s="172"/>
      <c r="C2143" s="168"/>
      <c r="D2143" s="169"/>
      <c r="E2143" s="168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5">
      <c r="A2144" s="172"/>
      <c r="B2144" s="172"/>
      <c r="C2144" s="168"/>
      <c r="D2144" s="169"/>
      <c r="E2144" s="168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5">
      <c r="A2145" s="172"/>
      <c r="B2145" s="172"/>
      <c r="C2145" s="168"/>
      <c r="D2145" s="169"/>
      <c r="E2145" s="168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5">
      <c r="A2146" s="172"/>
      <c r="B2146" s="172"/>
      <c r="C2146" s="168"/>
      <c r="D2146" s="169"/>
      <c r="E2146" s="168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5">
      <c r="A2147" s="172"/>
      <c r="B2147" s="172"/>
      <c r="C2147" s="168"/>
      <c r="D2147" s="169"/>
      <c r="E2147" s="168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5">
      <c r="A2148" s="172"/>
      <c r="B2148" s="172"/>
      <c r="C2148" s="168"/>
      <c r="D2148" s="169"/>
      <c r="E2148" s="168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5">
      <c r="A2149" s="172"/>
      <c r="B2149" s="172"/>
      <c r="C2149" s="168"/>
      <c r="D2149" s="169"/>
      <c r="E2149" s="168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5">
      <c r="A2150" s="172"/>
      <c r="B2150" s="172"/>
      <c r="C2150" s="168"/>
      <c r="D2150" s="169"/>
      <c r="E2150" s="168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5">
      <c r="A2151" s="172"/>
      <c r="B2151" s="172"/>
      <c r="C2151" s="168"/>
      <c r="D2151" s="169"/>
      <c r="E2151" s="168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5">
      <c r="A2152" s="172"/>
      <c r="B2152" s="172"/>
      <c r="C2152" s="168"/>
      <c r="D2152" s="169"/>
      <c r="E2152" s="168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5">
      <c r="A2153" s="172"/>
      <c r="B2153" s="172"/>
      <c r="C2153" s="168"/>
      <c r="D2153" s="169"/>
      <c r="E2153" s="168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5">
      <c r="A2154" s="172"/>
      <c r="B2154" s="172"/>
      <c r="C2154" s="168"/>
      <c r="D2154" s="169"/>
      <c r="E2154" s="168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5">
      <c r="A2155" s="172"/>
      <c r="B2155" s="172"/>
      <c r="C2155" s="168"/>
      <c r="D2155" s="169"/>
      <c r="E2155" s="168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5">
      <c r="A2156" s="172"/>
      <c r="B2156" s="172"/>
      <c r="C2156" s="168"/>
      <c r="D2156" s="169"/>
      <c r="E2156" s="168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5">
      <c r="A2157" s="172"/>
      <c r="B2157" s="172"/>
      <c r="C2157" s="168"/>
      <c r="D2157" s="169"/>
      <c r="E2157" s="168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5">
      <c r="A2158" s="172"/>
      <c r="B2158" s="172"/>
      <c r="C2158" s="168"/>
      <c r="D2158" s="169"/>
      <c r="E2158" s="168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5">
      <c r="A2159" s="172"/>
      <c r="B2159" s="172"/>
      <c r="C2159" s="168"/>
      <c r="D2159" s="169"/>
      <c r="E2159" s="168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5">
      <c r="A2160" s="172"/>
      <c r="B2160" s="172"/>
      <c r="C2160" s="168"/>
      <c r="D2160" s="169"/>
      <c r="E2160" s="168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5">
      <c r="A2161" s="172"/>
      <c r="B2161" s="172"/>
      <c r="C2161" s="168"/>
      <c r="D2161" s="169"/>
      <c r="E2161" s="168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5">
      <c r="A2162" s="172"/>
      <c r="B2162" s="172"/>
      <c r="C2162" s="168"/>
      <c r="D2162" s="169"/>
      <c r="E2162" s="168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5">
      <c r="A2163" s="172"/>
      <c r="B2163" s="172"/>
      <c r="C2163" s="168"/>
      <c r="D2163" s="169"/>
      <c r="E2163" s="168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5">
      <c r="A2164" s="172"/>
      <c r="B2164" s="172"/>
      <c r="C2164" s="168"/>
      <c r="D2164" s="169"/>
      <c r="E2164" s="168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5">
      <c r="A2165" s="172"/>
      <c r="B2165" s="172"/>
      <c r="C2165" s="168"/>
      <c r="D2165" s="169"/>
      <c r="E2165" s="168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5">
      <c r="A2166" s="172"/>
      <c r="B2166" s="172"/>
      <c r="C2166" s="168"/>
      <c r="D2166" s="169"/>
      <c r="E2166" s="168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5">
      <c r="A2167" s="172"/>
      <c r="B2167" s="172"/>
      <c r="C2167" s="168"/>
      <c r="D2167" s="169"/>
      <c r="E2167" s="168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5">
      <c r="A2168" s="172"/>
      <c r="B2168" s="172"/>
      <c r="C2168" s="168"/>
      <c r="D2168" s="169"/>
      <c r="E2168" s="168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5">
      <c r="A2169" s="172"/>
      <c r="B2169" s="172"/>
      <c r="C2169" s="168"/>
      <c r="D2169" s="169"/>
      <c r="E2169" s="168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5">
      <c r="A2170" s="172"/>
      <c r="B2170" s="172"/>
      <c r="C2170" s="168"/>
      <c r="D2170" s="169"/>
      <c r="E2170" s="168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5">
      <c r="A2171" s="172"/>
      <c r="B2171" s="172"/>
      <c r="C2171" s="168"/>
      <c r="D2171" s="169"/>
      <c r="E2171" s="168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5">
      <c r="A2172" s="172"/>
      <c r="B2172" s="172"/>
      <c r="C2172" s="168"/>
      <c r="D2172" s="169"/>
      <c r="E2172" s="168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5">
      <c r="A2173" s="172"/>
      <c r="B2173" s="172"/>
      <c r="C2173" s="168"/>
      <c r="D2173" s="169"/>
      <c r="E2173" s="168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5">
      <c r="A2174" s="172"/>
      <c r="B2174" s="172"/>
      <c r="C2174" s="168"/>
      <c r="D2174" s="169"/>
      <c r="E2174" s="168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5">
      <c r="A2175" s="172"/>
      <c r="B2175" s="172"/>
      <c r="C2175" s="168"/>
      <c r="D2175" s="169"/>
      <c r="E2175" s="168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5">
      <c r="A2176" s="172"/>
      <c r="B2176" s="172"/>
      <c r="C2176" s="168"/>
      <c r="D2176" s="169"/>
      <c r="E2176" s="168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5">
      <c r="A2177" s="172"/>
      <c r="B2177" s="172"/>
      <c r="C2177" s="168"/>
      <c r="D2177" s="169"/>
      <c r="E2177" s="168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5">
      <c r="A2178" s="172"/>
      <c r="B2178" s="172"/>
      <c r="C2178" s="168"/>
      <c r="D2178" s="169"/>
      <c r="E2178" s="168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5">
      <c r="A2179" s="172"/>
      <c r="B2179" s="172"/>
      <c r="C2179" s="168"/>
      <c r="D2179" s="169"/>
      <c r="E2179" s="168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5">
      <c r="A2180" s="172"/>
      <c r="B2180" s="172"/>
      <c r="C2180" s="168"/>
      <c r="D2180" s="169"/>
      <c r="E2180" s="168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5">
      <c r="A2181" s="172"/>
      <c r="B2181" s="172"/>
      <c r="C2181" s="168"/>
      <c r="D2181" s="169"/>
      <c r="E2181" s="168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5">
      <c r="A2182" s="172"/>
      <c r="B2182" s="172"/>
      <c r="C2182" s="168"/>
      <c r="D2182" s="169"/>
      <c r="E2182" s="168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5">
      <c r="A2183" s="172"/>
      <c r="B2183" s="172"/>
      <c r="C2183" s="168"/>
      <c r="D2183" s="169"/>
      <c r="E2183" s="168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5">
      <c r="A2184" s="172"/>
      <c r="B2184" s="172"/>
      <c r="C2184" s="168"/>
      <c r="D2184" s="169"/>
      <c r="E2184" s="168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5">
      <c r="A2185" s="172"/>
      <c r="B2185" s="172"/>
      <c r="C2185" s="168"/>
      <c r="D2185" s="169"/>
      <c r="E2185" s="168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5">
      <c r="A2186" s="172"/>
      <c r="B2186" s="172"/>
      <c r="C2186" s="168"/>
      <c r="D2186" s="169"/>
      <c r="E2186" s="168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5">
      <c r="A2187" s="172"/>
      <c r="B2187" s="172"/>
      <c r="C2187" s="168"/>
      <c r="D2187" s="169"/>
      <c r="E2187" s="168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5">
      <c r="A2188" s="172"/>
      <c r="B2188" s="172"/>
      <c r="C2188" s="168"/>
      <c r="D2188" s="169"/>
      <c r="E2188" s="168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5">
      <c r="A2189" s="172"/>
      <c r="B2189" s="172"/>
      <c r="C2189" s="168"/>
      <c r="D2189" s="169"/>
      <c r="E2189" s="168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5">
      <c r="A2190" s="172"/>
      <c r="B2190" s="172"/>
      <c r="C2190" s="168"/>
      <c r="D2190" s="169"/>
      <c r="E2190" s="168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5">
      <c r="A2191" s="172"/>
      <c r="B2191" s="172"/>
      <c r="C2191" s="168"/>
      <c r="D2191" s="169"/>
      <c r="E2191" s="168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5">
      <c r="A2192" s="172"/>
      <c r="B2192" s="172"/>
      <c r="C2192" s="168"/>
      <c r="D2192" s="169"/>
      <c r="E2192" s="168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5">
      <c r="A2193" s="172"/>
      <c r="B2193" s="172"/>
      <c r="C2193" s="168"/>
      <c r="D2193" s="169"/>
      <c r="E2193" s="168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5">
      <c r="A2194" s="172"/>
      <c r="B2194" s="172"/>
      <c r="C2194" s="168"/>
      <c r="D2194" s="169"/>
      <c r="E2194" s="168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5">
      <c r="A2195" s="172"/>
      <c r="B2195" s="172"/>
      <c r="C2195" s="168"/>
      <c r="D2195" s="169"/>
      <c r="E2195" s="168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5">
      <c r="A2196" s="172"/>
      <c r="B2196" s="172"/>
      <c r="C2196" s="168"/>
      <c r="D2196" s="169"/>
      <c r="E2196" s="168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5">
      <c r="A2197" s="172"/>
      <c r="B2197" s="172"/>
      <c r="C2197" s="168"/>
      <c r="D2197" s="169"/>
      <c r="E2197" s="168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5">
      <c r="A2198" s="172"/>
      <c r="B2198" s="172"/>
      <c r="C2198" s="168"/>
      <c r="D2198" s="169"/>
      <c r="E2198" s="168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5">
      <c r="A2199" s="172"/>
      <c r="B2199" s="172"/>
      <c r="C2199" s="168"/>
      <c r="D2199" s="169"/>
      <c r="E2199" s="168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5">
      <c r="A2200" s="172"/>
      <c r="B2200" s="172"/>
      <c r="C2200" s="168"/>
      <c r="D2200" s="169"/>
      <c r="E2200" s="168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5">
      <c r="A2201" s="172"/>
      <c r="B2201" s="172"/>
      <c r="C2201" s="168"/>
      <c r="D2201" s="169"/>
      <c r="E2201" s="168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5">
      <c r="A2202" s="172"/>
      <c r="B2202" s="172"/>
      <c r="C2202" s="168"/>
      <c r="D2202" s="169"/>
      <c r="E2202" s="168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5">
      <c r="A2203" s="172"/>
      <c r="B2203" s="172"/>
      <c r="C2203" s="168"/>
      <c r="D2203" s="169"/>
      <c r="E2203" s="168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5">
      <c r="A2204" s="172"/>
      <c r="B2204" s="172"/>
      <c r="C2204" s="168"/>
      <c r="D2204" s="169"/>
      <c r="E2204" s="168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5">
      <c r="A2205" s="172"/>
      <c r="B2205" s="172"/>
      <c r="C2205" s="168"/>
      <c r="D2205" s="169"/>
      <c r="E2205" s="168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5">
      <c r="A2206" s="172"/>
      <c r="B2206" s="172"/>
      <c r="C2206" s="168"/>
      <c r="D2206" s="169"/>
      <c r="E2206" s="168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5">
      <c r="A2207" s="172"/>
      <c r="B2207" s="172"/>
      <c r="C2207" s="168"/>
      <c r="D2207" s="169"/>
      <c r="E2207" s="168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5">
      <c r="A2208" s="172"/>
      <c r="B2208" s="172"/>
      <c r="C2208" s="168"/>
      <c r="D2208" s="169"/>
      <c r="E2208" s="168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5">
      <c r="A2209" s="172"/>
      <c r="B2209" s="172"/>
      <c r="C2209" s="168"/>
      <c r="D2209" s="169"/>
      <c r="E2209" s="168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5">
      <c r="A2210" s="172"/>
      <c r="B2210" s="172"/>
      <c r="C2210" s="168"/>
      <c r="D2210" s="169"/>
      <c r="E2210" s="168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5">
      <c r="A2211" s="172"/>
      <c r="B2211" s="172"/>
      <c r="C2211" s="168"/>
      <c r="D2211" s="169"/>
      <c r="E2211" s="168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5">
      <c r="A2212" s="172"/>
      <c r="B2212" s="172"/>
      <c r="C2212" s="168"/>
      <c r="D2212" s="169"/>
      <c r="E2212" s="168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5">
      <c r="A2213" s="172"/>
      <c r="B2213" s="172"/>
      <c r="C2213" s="168"/>
      <c r="D2213" s="169"/>
      <c r="E2213" s="168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5">
      <c r="A2214" s="172"/>
      <c r="B2214" s="172"/>
      <c r="C2214" s="168"/>
      <c r="D2214" s="169"/>
      <c r="E2214" s="168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5">
      <c r="A2215" s="172"/>
      <c r="B2215" s="172"/>
      <c r="C2215" s="168"/>
      <c r="D2215" s="169"/>
      <c r="E2215" s="168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5">
      <c r="A2216" s="172"/>
      <c r="B2216" s="172"/>
      <c r="C2216" s="168"/>
      <c r="D2216" s="169"/>
      <c r="E2216" s="168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5">
      <c r="A2217" s="172"/>
      <c r="B2217" s="172"/>
      <c r="C2217" s="168"/>
      <c r="D2217" s="169"/>
      <c r="E2217" s="168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5">
      <c r="A2218" s="172"/>
      <c r="B2218" s="172"/>
      <c r="C2218" s="168"/>
      <c r="D2218" s="169"/>
      <c r="E2218" s="168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5">
      <c r="A2219" s="172"/>
      <c r="B2219" s="172"/>
      <c r="C2219" s="168"/>
      <c r="D2219" s="169"/>
      <c r="E2219" s="168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5">
      <c r="A2220" s="172"/>
      <c r="B2220" s="172"/>
      <c r="C2220" s="168"/>
      <c r="D2220" s="169"/>
      <c r="E2220" s="168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5">
      <c r="A2221" s="172"/>
      <c r="B2221" s="172"/>
      <c r="C2221" s="168"/>
      <c r="D2221" s="169"/>
      <c r="E2221" s="168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5">
      <c r="A2222" s="172"/>
      <c r="B2222" s="172"/>
      <c r="C2222" s="168"/>
      <c r="D2222" s="169"/>
      <c r="E2222" s="168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5">
      <c r="A2223" s="172"/>
      <c r="B2223" s="172"/>
      <c r="C2223" s="168"/>
      <c r="D2223" s="169"/>
      <c r="E2223" s="168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5">
      <c r="A2224" s="172"/>
      <c r="B2224" s="172"/>
      <c r="C2224" s="168"/>
      <c r="D2224" s="169"/>
      <c r="E2224" s="168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5">
      <c r="A2225" s="172"/>
      <c r="B2225" s="172"/>
      <c r="C2225" s="168"/>
      <c r="D2225" s="169"/>
      <c r="E2225" s="168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5">
      <c r="A2226" s="172"/>
      <c r="B2226" s="172"/>
      <c r="C2226" s="168"/>
      <c r="D2226" s="169"/>
      <c r="E2226" s="168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5">
      <c r="A2227" s="172"/>
      <c r="B2227" s="172"/>
      <c r="C2227" s="168"/>
      <c r="D2227" s="169"/>
      <c r="E2227" s="168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5">
      <c r="A2228" s="172"/>
      <c r="B2228" s="172"/>
      <c r="C2228" s="168"/>
      <c r="D2228" s="169"/>
      <c r="E2228" s="168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5">
      <c r="A2229" s="172"/>
      <c r="B2229" s="172"/>
      <c r="C2229" s="168"/>
      <c r="D2229" s="169"/>
      <c r="E2229" s="168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5">
      <c r="A2230" s="172"/>
      <c r="B2230" s="172"/>
      <c r="C2230" s="168"/>
      <c r="D2230" s="169"/>
      <c r="E2230" s="168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5">
      <c r="A2231" s="172"/>
      <c r="B2231" s="172"/>
      <c r="C2231" s="168"/>
      <c r="D2231" s="169"/>
      <c r="E2231" s="168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5">
      <c r="A2232" s="172"/>
      <c r="B2232" s="172"/>
      <c r="C2232" s="168"/>
      <c r="D2232" s="169"/>
      <c r="E2232" s="168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5">
      <c r="A2233" s="172"/>
      <c r="B2233" s="172"/>
      <c r="C2233" s="168"/>
      <c r="D2233" s="169"/>
      <c r="E2233" s="168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5">
      <c r="A2234" s="172"/>
      <c r="B2234" s="172"/>
      <c r="C2234" s="168"/>
      <c r="D2234" s="169"/>
      <c r="E2234" s="168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5">
      <c r="A2235" s="172"/>
      <c r="B2235" s="172"/>
      <c r="C2235" s="168"/>
      <c r="D2235" s="169"/>
      <c r="E2235" s="168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5">
      <c r="A2236" s="172"/>
      <c r="B2236" s="172"/>
      <c r="C2236" s="168"/>
      <c r="D2236" s="169"/>
      <c r="E2236" s="168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5">
      <c r="A2237" s="172"/>
      <c r="B2237" s="172"/>
      <c r="C2237" s="168"/>
      <c r="D2237" s="169"/>
      <c r="E2237" s="168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5">
      <c r="A2238" s="172"/>
      <c r="B2238" s="172"/>
      <c r="C2238" s="168"/>
      <c r="D2238" s="169"/>
      <c r="E2238" s="168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5">
      <c r="A2239" s="172"/>
      <c r="B2239" s="172"/>
      <c r="C2239" s="168"/>
      <c r="D2239" s="169"/>
      <c r="E2239" s="168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5">
      <c r="A2240" s="172"/>
      <c r="B2240" s="172"/>
      <c r="C2240" s="168"/>
      <c r="D2240" s="169"/>
      <c r="E2240" s="168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5">
      <c r="A2241" s="172"/>
      <c r="B2241" s="172"/>
      <c r="C2241" s="168"/>
      <c r="D2241" s="169"/>
      <c r="E2241" s="168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5">
      <c r="A2242" s="172"/>
      <c r="B2242" s="172"/>
      <c r="C2242" s="168"/>
      <c r="D2242" s="169"/>
      <c r="E2242" s="168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5">
      <c r="A2243" s="172"/>
      <c r="B2243" s="172"/>
      <c r="C2243" s="168"/>
      <c r="D2243" s="169"/>
      <c r="E2243" s="168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5">
      <c r="A2244" s="172"/>
      <c r="B2244" s="172"/>
      <c r="C2244" s="168"/>
      <c r="D2244" s="169"/>
      <c r="E2244" s="168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5">
      <c r="A2245" s="172"/>
      <c r="B2245" s="172"/>
      <c r="C2245" s="168"/>
      <c r="D2245" s="169"/>
      <c r="E2245" s="168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5">
      <c r="A2246" s="172"/>
      <c r="B2246" s="172"/>
      <c r="C2246" s="168"/>
      <c r="D2246" s="169"/>
      <c r="E2246" s="168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5">
      <c r="A2247" s="172"/>
      <c r="B2247" s="172"/>
      <c r="C2247" s="168"/>
      <c r="D2247" s="169"/>
      <c r="E2247" s="168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5">
      <c r="A2248" s="172"/>
      <c r="B2248" s="172"/>
      <c r="C2248" s="168"/>
      <c r="D2248" s="169"/>
      <c r="E2248" s="168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5">
      <c r="A2249" s="172"/>
      <c r="B2249" s="172"/>
      <c r="C2249" s="168"/>
      <c r="D2249" s="169"/>
      <c r="E2249" s="168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5">
      <c r="A2250" s="172"/>
      <c r="B2250" s="172"/>
      <c r="C2250" s="168"/>
      <c r="D2250" s="169"/>
      <c r="E2250" s="168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5">
      <c r="A2251" s="172"/>
      <c r="B2251" s="172"/>
      <c r="C2251" s="168"/>
      <c r="D2251" s="169"/>
      <c r="E2251" s="168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5">
      <c r="A2252" s="172"/>
      <c r="B2252" s="172"/>
      <c r="C2252" s="168"/>
      <c r="D2252" s="169"/>
      <c r="E2252" s="168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5">
      <c r="A2253" s="172"/>
      <c r="B2253" s="172"/>
      <c r="C2253" s="168"/>
      <c r="D2253" s="169"/>
      <c r="E2253" s="168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5">
      <c r="A2254" s="172"/>
      <c r="B2254" s="172"/>
      <c r="C2254" s="168"/>
      <c r="D2254" s="169"/>
      <c r="E2254" s="168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5">
      <c r="A2255" s="172"/>
      <c r="B2255" s="172"/>
      <c r="C2255" s="168"/>
      <c r="D2255" s="169"/>
      <c r="E2255" s="168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5">
      <c r="A2256" s="172"/>
      <c r="B2256" s="172"/>
      <c r="C2256" s="168"/>
      <c r="D2256" s="169"/>
      <c r="E2256" s="168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5">
      <c r="A2257" s="172"/>
      <c r="B2257" s="172"/>
      <c r="C2257" s="168"/>
      <c r="D2257" s="169"/>
      <c r="E2257" s="168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5">
      <c r="A2258" s="172"/>
      <c r="B2258" s="172"/>
      <c r="C2258" s="168"/>
      <c r="D2258" s="169"/>
      <c r="E2258" s="168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5">
      <c r="A2259" s="172"/>
      <c r="B2259" s="172"/>
      <c r="C2259" s="168"/>
      <c r="D2259" s="169"/>
      <c r="E2259" s="168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5">
      <c r="A2260" s="172"/>
      <c r="B2260" s="172"/>
      <c r="C2260" s="168"/>
      <c r="D2260" s="169"/>
      <c r="E2260" s="168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5">
      <c r="A2261" s="172"/>
      <c r="B2261" s="172"/>
      <c r="C2261" s="168"/>
      <c r="D2261" s="169"/>
      <c r="E2261" s="168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5">
      <c r="A2262" s="172"/>
      <c r="B2262" s="172"/>
      <c r="C2262" s="168"/>
      <c r="D2262" s="169"/>
      <c r="E2262" s="168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5">
      <c r="A2263" s="172"/>
      <c r="B2263" s="172"/>
      <c r="C2263" s="168"/>
      <c r="D2263" s="169"/>
      <c r="E2263" s="168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5">
      <c r="A2264" s="172"/>
      <c r="B2264" s="172"/>
      <c r="C2264" s="168"/>
      <c r="D2264" s="169"/>
      <c r="E2264" s="168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5">
      <c r="A2265" s="172"/>
      <c r="B2265" s="172"/>
      <c r="C2265" s="168"/>
      <c r="D2265" s="169"/>
      <c r="E2265" s="168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5">
      <c r="A2266" s="172"/>
      <c r="B2266" s="172"/>
      <c r="C2266" s="168"/>
      <c r="D2266" s="169"/>
      <c r="E2266" s="168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5">
      <c r="A2267" s="172"/>
      <c r="B2267" s="172"/>
      <c r="C2267" s="168"/>
      <c r="D2267" s="169"/>
      <c r="E2267" s="168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5">
      <c r="A2268" s="172"/>
      <c r="B2268" s="172"/>
      <c r="C2268" s="168"/>
      <c r="D2268" s="169"/>
      <c r="E2268" s="168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5">
      <c r="A2269" s="172"/>
      <c r="B2269" s="172"/>
      <c r="C2269" s="168"/>
      <c r="D2269" s="169"/>
      <c r="E2269" s="168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5">
      <c r="A2270" s="172"/>
      <c r="B2270" s="172"/>
      <c r="C2270" s="168"/>
      <c r="D2270" s="169"/>
      <c r="E2270" s="168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5">
      <c r="A2271" s="172"/>
      <c r="B2271" s="172"/>
      <c r="C2271" s="168"/>
      <c r="D2271" s="169"/>
      <c r="E2271" s="168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5">
      <c r="A2272" s="172"/>
      <c r="B2272" s="172"/>
      <c r="C2272" s="168"/>
      <c r="D2272" s="169"/>
      <c r="E2272" s="168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5">
      <c r="A2273" s="172"/>
      <c r="B2273" s="172"/>
      <c r="C2273" s="168"/>
      <c r="D2273" s="169"/>
      <c r="E2273" s="168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5">
      <c r="A2274" s="172"/>
      <c r="B2274" s="172"/>
      <c r="C2274" s="168"/>
      <c r="D2274" s="169"/>
      <c r="E2274" s="168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5">
      <c r="A2275" s="172"/>
      <c r="B2275" s="172"/>
      <c r="C2275" s="168"/>
      <c r="D2275" s="169"/>
      <c r="E2275" s="168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5">
      <c r="A2276" s="172"/>
      <c r="B2276" s="172"/>
      <c r="C2276" s="168"/>
      <c r="D2276" s="169"/>
      <c r="E2276" s="168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5">
      <c r="A2277" s="172"/>
      <c r="B2277" s="172"/>
      <c r="C2277" s="168"/>
      <c r="D2277" s="169"/>
      <c r="E2277" s="168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5">
      <c r="A2278" s="172"/>
      <c r="B2278" s="172"/>
      <c r="C2278" s="168"/>
      <c r="D2278" s="169"/>
      <c r="E2278" s="168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5">
      <c r="A2279" s="172"/>
      <c r="B2279" s="172"/>
      <c r="C2279" s="168"/>
      <c r="D2279" s="169"/>
      <c r="E2279" s="168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5">
      <c r="A2280" s="172"/>
      <c r="B2280" s="172"/>
      <c r="C2280" s="168"/>
      <c r="D2280" s="169"/>
      <c r="E2280" s="168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5">
      <c r="A2281" s="172"/>
      <c r="B2281" s="172"/>
      <c r="C2281" s="168"/>
      <c r="D2281" s="169"/>
      <c r="E2281" s="168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5">
      <c r="A2282" s="172"/>
      <c r="B2282" s="172"/>
      <c r="C2282" s="168"/>
      <c r="D2282" s="169"/>
      <c r="E2282" s="168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5">
      <c r="A2283" s="172"/>
      <c r="B2283" s="172"/>
      <c r="C2283" s="168"/>
      <c r="D2283" s="169"/>
      <c r="E2283" s="168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5">
      <c r="A2284" s="172"/>
      <c r="B2284" s="172"/>
      <c r="C2284" s="168"/>
      <c r="D2284" s="169"/>
      <c r="E2284" s="168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5">
      <c r="A2285" s="172"/>
      <c r="B2285" s="172"/>
      <c r="C2285" s="168"/>
      <c r="D2285" s="169"/>
      <c r="E2285" s="168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5">
      <c r="A2286" s="172"/>
      <c r="B2286" s="172"/>
      <c r="C2286" s="168"/>
      <c r="D2286" s="169"/>
      <c r="E2286" s="168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5">
      <c r="A2287" s="172"/>
      <c r="B2287" s="172"/>
      <c r="C2287" s="168"/>
      <c r="D2287" s="169"/>
      <c r="E2287" s="168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5">
      <c r="A2288" s="172"/>
      <c r="B2288" s="172"/>
      <c r="C2288" s="168"/>
      <c r="D2288" s="169"/>
      <c r="E2288" s="168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5">
      <c r="A2289" s="172"/>
      <c r="B2289" s="172"/>
      <c r="C2289" s="168"/>
      <c r="D2289" s="169"/>
      <c r="E2289" s="168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5">
      <c r="A2290" s="172"/>
      <c r="B2290" s="172"/>
      <c r="C2290" s="168"/>
      <c r="D2290" s="169"/>
      <c r="E2290" s="168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5">
      <c r="A2291" s="172"/>
      <c r="B2291" s="172"/>
      <c r="C2291" s="168"/>
      <c r="D2291" s="169"/>
      <c r="E2291" s="168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5">
      <c r="A2292" s="172"/>
      <c r="B2292" s="172"/>
      <c r="C2292" s="168"/>
      <c r="D2292" s="169"/>
      <c r="E2292" s="168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5">
      <c r="A2293" s="172"/>
      <c r="B2293" s="172"/>
      <c r="C2293" s="168"/>
      <c r="D2293" s="169"/>
      <c r="E2293" s="168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5">
      <c r="A2294" s="172"/>
      <c r="B2294" s="172"/>
      <c r="C2294" s="168"/>
      <c r="D2294" s="169"/>
      <c r="E2294" s="168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5">
      <c r="A2295" s="172"/>
      <c r="B2295" s="172"/>
      <c r="C2295" s="168"/>
      <c r="D2295" s="169"/>
      <c r="E2295" s="168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5">
      <c r="A2296" s="172"/>
      <c r="B2296" s="172"/>
      <c r="C2296" s="168"/>
      <c r="D2296" s="169"/>
      <c r="E2296" s="168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5">
      <c r="A2297" s="172"/>
      <c r="B2297" s="172"/>
      <c r="C2297" s="168"/>
      <c r="D2297" s="169"/>
      <c r="E2297" s="168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5">
      <c r="A2298" s="172"/>
      <c r="B2298" s="172"/>
      <c r="C2298" s="168"/>
      <c r="D2298" s="169"/>
      <c r="E2298" s="168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5">
      <c r="A2299" s="172"/>
      <c r="B2299" s="172"/>
      <c r="C2299" s="168"/>
      <c r="D2299" s="169"/>
      <c r="E2299" s="168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5">
      <c r="A2300" s="172"/>
      <c r="B2300" s="172"/>
      <c r="C2300" s="168"/>
      <c r="D2300" s="169"/>
      <c r="E2300" s="168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5">
      <c r="A2301" s="172"/>
      <c r="B2301" s="172"/>
      <c r="C2301" s="168"/>
      <c r="D2301" s="169"/>
      <c r="E2301" s="168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5">
      <c r="A2302" s="172"/>
      <c r="B2302" s="172"/>
      <c r="C2302" s="168"/>
      <c r="D2302" s="169"/>
      <c r="E2302" s="168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5">
      <c r="A2303" s="172"/>
      <c r="B2303" s="172"/>
      <c r="C2303" s="168"/>
      <c r="D2303" s="169"/>
      <c r="E2303" s="168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5">
      <c r="A2304" s="172"/>
      <c r="B2304" s="172"/>
      <c r="C2304" s="168"/>
      <c r="D2304" s="169"/>
      <c r="E2304" s="168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5">
      <c r="A2305" s="172"/>
      <c r="B2305" s="172"/>
      <c r="C2305" s="168"/>
      <c r="D2305" s="169"/>
      <c r="E2305" s="168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5">
      <c r="A2306" s="172"/>
      <c r="B2306" s="172"/>
      <c r="C2306" s="168"/>
      <c r="D2306" s="169"/>
      <c r="E2306" s="168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5">
      <c r="A2307" s="172"/>
      <c r="B2307" s="172"/>
      <c r="C2307" s="168"/>
      <c r="D2307" s="169"/>
      <c r="E2307" s="168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5">
      <c r="A2308" s="172"/>
      <c r="B2308" s="172"/>
      <c r="C2308" s="168"/>
      <c r="D2308" s="169"/>
      <c r="E2308" s="168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5">
      <c r="A2309" s="172"/>
      <c r="B2309" s="172"/>
      <c r="C2309" s="168"/>
      <c r="D2309" s="169"/>
      <c r="E2309" s="168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5">
      <c r="A2310" s="172"/>
      <c r="B2310" s="172"/>
      <c r="C2310" s="168"/>
      <c r="D2310" s="169"/>
      <c r="E2310" s="168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5">
      <c r="A2311" s="172"/>
      <c r="B2311" s="172"/>
      <c r="C2311" s="168"/>
      <c r="D2311" s="169"/>
      <c r="E2311" s="168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5">
      <c r="A2312" s="172"/>
      <c r="B2312" s="172"/>
      <c r="C2312" s="168"/>
      <c r="D2312" s="169"/>
      <c r="E2312" s="168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5">
      <c r="A2313" s="172"/>
      <c r="B2313" s="172"/>
      <c r="C2313" s="168"/>
      <c r="D2313" s="169"/>
      <c r="E2313" s="168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5">
      <c r="A2314" s="172"/>
      <c r="B2314" s="172"/>
      <c r="C2314" s="168"/>
      <c r="D2314" s="169"/>
      <c r="E2314" s="168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5">
      <c r="A2315" s="172"/>
      <c r="B2315" s="172"/>
      <c r="C2315" s="168"/>
      <c r="D2315" s="169"/>
      <c r="E2315" s="168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5">
      <c r="A2316" s="172"/>
      <c r="B2316" s="172"/>
      <c r="C2316" s="168"/>
      <c r="D2316" s="169"/>
      <c r="E2316" s="168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5">
      <c r="A2317" s="172"/>
      <c r="B2317" s="172"/>
      <c r="C2317" s="168"/>
      <c r="D2317" s="169"/>
      <c r="E2317" s="168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5">
      <c r="A2318" s="172"/>
      <c r="B2318" s="172"/>
      <c r="C2318" s="168"/>
      <c r="D2318" s="169"/>
      <c r="E2318" s="168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5">
      <c r="A2319" s="172"/>
      <c r="B2319" s="172"/>
      <c r="C2319" s="168"/>
      <c r="D2319" s="169"/>
      <c r="E2319" s="168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5">
      <c r="A2320" s="172"/>
      <c r="B2320" s="172"/>
      <c r="C2320" s="168"/>
      <c r="D2320" s="169"/>
      <c r="E2320" s="168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5">
      <c r="A2321" s="172"/>
      <c r="B2321" s="172"/>
      <c r="C2321" s="168"/>
      <c r="D2321" s="169"/>
      <c r="E2321" s="168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5">
      <c r="A2322" s="172"/>
      <c r="B2322" s="172"/>
      <c r="C2322" s="168"/>
      <c r="D2322" s="169"/>
      <c r="E2322" s="168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5">
      <c r="A2323" s="172"/>
      <c r="B2323" s="172"/>
      <c r="C2323" s="168"/>
      <c r="D2323" s="169"/>
      <c r="E2323" s="168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5">
      <c r="A2324" s="172"/>
      <c r="B2324" s="172"/>
      <c r="C2324" s="168"/>
      <c r="D2324" s="169"/>
      <c r="E2324" s="168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5">
      <c r="A2325" s="172"/>
      <c r="B2325" s="172"/>
      <c r="C2325" s="168"/>
      <c r="D2325" s="169"/>
      <c r="E2325" s="168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5">
      <c r="A2326" s="172"/>
      <c r="B2326" s="172"/>
      <c r="C2326" s="168"/>
      <c r="D2326" s="169"/>
      <c r="E2326" s="168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5">
      <c r="A2327" s="172"/>
      <c r="B2327" s="172"/>
      <c r="C2327" s="168"/>
      <c r="D2327" s="169"/>
      <c r="E2327" s="168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5">
      <c r="A2328" s="172"/>
      <c r="B2328" s="172"/>
      <c r="C2328" s="168"/>
      <c r="D2328" s="169"/>
      <c r="E2328" s="168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5">
      <c r="A2329" s="172"/>
      <c r="B2329" s="172"/>
      <c r="C2329" s="168"/>
      <c r="D2329" s="169"/>
      <c r="E2329" s="168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5">
      <c r="A2330" s="172"/>
      <c r="B2330" s="172"/>
      <c r="C2330" s="168"/>
      <c r="D2330" s="169"/>
      <c r="E2330" s="168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5">
      <c r="A2331" s="172"/>
      <c r="B2331" s="172"/>
      <c r="C2331" s="168"/>
      <c r="D2331" s="169"/>
      <c r="E2331" s="168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5">
      <c r="A2332" s="172"/>
      <c r="B2332" s="172"/>
      <c r="C2332" s="168"/>
      <c r="D2332" s="169"/>
      <c r="E2332" s="168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5">
      <c r="A2333" s="172"/>
      <c r="B2333" s="172"/>
      <c r="C2333" s="168"/>
      <c r="D2333" s="169"/>
      <c r="E2333" s="168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5">
      <c r="A2334" s="172"/>
      <c r="B2334" s="172"/>
      <c r="C2334" s="168"/>
      <c r="D2334" s="169"/>
      <c r="E2334" s="168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5">
      <c r="A2335" s="172"/>
      <c r="B2335" s="172"/>
      <c r="C2335" s="168"/>
      <c r="D2335" s="169"/>
      <c r="E2335" s="168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5">
      <c r="A2336" s="172"/>
      <c r="B2336" s="172"/>
      <c r="C2336" s="168"/>
      <c r="D2336" s="169"/>
      <c r="E2336" s="168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5">
      <c r="A2337" s="172"/>
      <c r="B2337" s="172"/>
      <c r="C2337" s="168"/>
      <c r="D2337" s="169"/>
      <c r="E2337" s="168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5">
      <c r="A2338" s="172"/>
      <c r="B2338" s="172"/>
      <c r="C2338" s="168"/>
      <c r="D2338" s="169"/>
      <c r="E2338" s="168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5">
      <c r="A2339" s="172"/>
      <c r="B2339" s="172"/>
      <c r="C2339" s="168"/>
      <c r="D2339" s="169"/>
      <c r="E2339" s="168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5">
      <c r="A2340" s="172"/>
      <c r="B2340" s="172"/>
      <c r="C2340" s="168"/>
      <c r="D2340" s="169"/>
      <c r="E2340" s="168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5">
      <c r="A2341" s="172"/>
      <c r="B2341" s="172"/>
      <c r="C2341" s="168"/>
      <c r="D2341" s="169"/>
      <c r="E2341" s="168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5">
      <c r="A2342" s="172"/>
      <c r="B2342" s="172"/>
      <c r="C2342" s="168"/>
      <c r="D2342" s="169"/>
      <c r="E2342" s="168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5">
      <c r="A2343" s="172"/>
      <c r="B2343" s="172"/>
      <c r="C2343" s="168"/>
      <c r="D2343" s="169"/>
      <c r="E2343" s="168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5">
      <c r="A2344" s="172"/>
      <c r="B2344" s="172"/>
      <c r="C2344" s="168"/>
      <c r="D2344" s="169"/>
      <c r="E2344" s="168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5">
      <c r="A2345" s="172"/>
      <c r="B2345" s="172"/>
      <c r="C2345" s="168"/>
      <c r="D2345" s="169"/>
      <c r="E2345" s="168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5">
      <c r="A2346" s="172"/>
      <c r="B2346" s="172"/>
      <c r="C2346" s="168"/>
      <c r="D2346" s="169"/>
      <c r="E2346" s="168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5">
      <c r="A2347" s="172"/>
      <c r="B2347" s="172"/>
      <c r="C2347" s="168"/>
      <c r="D2347" s="169"/>
      <c r="E2347" s="168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5">
      <c r="A2348" s="172"/>
      <c r="B2348" s="172"/>
      <c r="C2348" s="168"/>
      <c r="D2348" s="169"/>
      <c r="E2348" s="168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5">
      <c r="A2349" s="172"/>
      <c r="B2349" s="172"/>
      <c r="C2349" s="168"/>
      <c r="D2349" s="169"/>
      <c r="E2349" s="168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5">
      <c r="A2350" s="172"/>
      <c r="B2350" s="172"/>
      <c r="C2350" s="168"/>
      <c r="D2350" s="169"/>
      <c r="E2350" s="168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5">
      <c r="A2351" s="172"/>
      <c r="B2351" s="172"/>
      <c r="C2351" s="168"/>
      <c r="D2351" s="169"/>
      <c r="E2351" s="168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5">
      <c r="A2352" s="172"/>
      <c r="B2352" s="172"/>
      <c r="C2352" s="168"/>
      <c r="D2352" s="169"/>
      <c r="E2352" s="168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5">
      <c r="A2353" s="172"/>
      <c r="B2353" s="172"/>
      <c r="C2353" s="168"/>
      <c r="D2353" s="169"/>
      <c r="E2353" s="168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5">
      <c r="A2354" s="172"/>
      <c r="B2354" s="172"/>
      <c r="C2354" s="168"/>
      <c r="D2354" s="169"/>
      <c r="E2354" s="168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5">
      <c r="A2355" s="172"/>
      <c r="B2355" s="172"/>
      <c r="C2355" s="168"/>
      <c r="D2355" s="169"/>
      <c r="E2355" s="168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5">
      <c r="A2356" s="172"/>
      <c r="B2356" s="172"/>
      <c r="C2356" s="168"/>
      <c r="D2356" s="169"/>
      <c r="E2356" s="168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5">
      <c r="A2357" s="172"/>
      <c r="B2357" s="172"/>
      <c r="C2357" s="168"/>
      <c r="D2357" s="169"/>
      <c r="E2357" s="168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5">
      <c r="A2358" s="172"/>
      <c r="B2358" s="172"/>
      <c r="C2358" s="168"/>
      <c r="D2358" s="169"/>
      <c r="E2358" s="168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5">
      <c r="A2359" s="172"/>
      <c r="B2359" s="172"/>
      <c r="C2359" s="168"/>
      <c r="D2359" s="169"/>
      <c r="E2359" s="168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5">
      <c r="A2360" s="172"/>
      <c r="B2360" s="172"/>
      <c r="C2360" s="168"/>
      <c r="D2360" s="169"/>
      <c r="E2360" s="168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5">
      <c r="A2361" s="172"/>
      <c r="B2361" s="172"/>
      <c r="C2361" s="168"/>
      <c r="D2361" s="169"/>
      <c r="E2361" s="168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5">
      <c r="A2362" s="172"/>
      <c r="B2362" s="172"/>
      <c r="C2362" s="168"/>
      <c r="D2362" s="169"/>
      <c r="E2362" s="168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5">
      <c r="A2363" s="172"/>
      <c r="B2363" s="172"/>
      <c r="C2363" s="168"/>
      <c r="D2363" s="169"/>
      <c r="E2363" s="168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5">
      <c r="A2364" s="172"/>
      <c r="B2364" s="172"/>
      <c r="C2364" s="168"/>
      <c r="D2364" s="169"/>
      <c r="E2364" s="168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5">
      <c r="A2365" s="172"/>
      <c r="B2365" s="172"/>
      <c r="C2365" s="168"/>
      <c r="D2365" s="169"/>
      <c r="E2365" s="168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5">
      <c r="A2366" s="172"/>
      <c r="B2366" s="172"/>
      <c r="C2366" s="168"/>
      <c r="D2366" s="169"/>
      <c r="E2366" s="168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5">
      <c r="A2367" s="172"/>
      <c r="B2367" s="172"/>
      <c r="C2367" s="168"/>
      <c r="D2367" s="169"/>
      <c r="E2367" s="168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5">
      <c r="A2368" s="172"/>
      <c r="B2368" s="172"/>
      <c r="C2368" s="168"/>
      <c r="D2368" s="169"/>
      <c r="E2368" s="168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5">
      <c r="A2369" s="172"/>
      <c r="B2369" s="172"/>
      <c r="C2369" s="168"/>
      <c r="D2369" s="169"/>
      <c r="E2369" s="168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5">
      <c r="A2370" s="172"/>
      <c r="B2370" s="172"/>
      <c r="C2370" s="168"/>
      <c r="D2370" s="169"/>
      <c r="E2370" s="168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5">
      <c r="A2371" s="172"/>
      <c r="B2371" s="172"/>
      <c r="C2371" s="168"/>
      <c r="D2371" s="169"/>
      <c r="E2371" s="168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5">
      <c r="A2372" s="172"/>
      <c r="B2372" s="172"/>
      <c r="C2372" s="168"/>
      <c r="D2372" s="169"/>
      <c r="E2372" s="168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5">
      <c r="A2373" s="172"/>
      <c r="B2373" s="172"/>
      <c r="C2373" s="168"/>
      <c r="D2373" s="169"/>
      <c r="E2373" s="168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5">
      <c r="A2374" s="172"/>
      <c r="B2374" s="172"/>
      <c r="C2374" s="168"/>
      <c r="D2374" s="169"/>
      <c r="E2374" s="168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5">
      <c r="A2375" s="172"/>
      <c r="B2375" s="172"/>
      <c r="C2375" s="168"/>
      <c r="D2375" s="169"/>
      <c r="E2375" s="168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5">
      <c r="A2376" s="172"/>
      <c r="B2376" s="172"/>
      <c r="C2376" s="168"/>
      <c r="D2376" s="169"/>
      <c r="E2376" s="168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5">
      <c r="A2377" s="172"/>
      <c r="B2377" s="172"/>
      <c r="C2377" s="168"/>
      <c r="D2377" s="169"/>
      <c r="E2377" s="168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5">
      <c r="A2378" s="172"/>
      <c r="B2378" s="172"/>
      <c r="C2378" s="168"/>
      <c r="D2378" s="169"/>
      <c r="E2378" s="168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5">
      <c r="A2379" s="172"/>
      <c r="B2379" s="172"/>
      <c r="C2379" s="168"/>
      <c r="D2379" s="169"/>
      <c r="E2379" s="168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5">
      <c r="A2380" s="172"/>
      <c r="B2380" s="172"/>
      <c r="C2380" s="168"/>
      <c r="D2380" s="169"/>
      <c r="E2380" s="168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5">
      <c r="A2381" s="172"/>
      <c r="B2381" s="172"/>
      <c r="C2381" s="168"/>
      <c r="D2381" s="169"/>
      <c r="E2381" s="168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5">
      <c r="A2382" s="172"/>
      <c r="B2382" s="172"/>
      <c r="C2382" s="168"/>
      <c r="D2382" s="169"/>
      <c r="E2382" s="168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5">
      <c r="A2383" s="172"/>
      <c r="B2383" s="172"/>
      <c r="C2383" s="168"/>
      <c r="D2383" s="169"/>
      <c r="E2383" s="168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5">
      <c r="A2384" s="172"/>
      <c r="B2384" s="172"/>
      <c r="C2384" s="168"/>
      <c r="D2384" s="169"/>
      <c r="E2384" s="168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5">
      <c r="A2385" s="172"/>
      <c r="B2385" s="172"/>
      <c r="C2385" s="168"/>
      <c r="D2385" s="169"/>
      <c r="E2385" s="168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5">
      <c r="A2386" s="172"/>
      <c r="B2386" s="172"/>
      <c r="C2386" s="168"/>
      <c r="D2386" s="169"/>
      <c r="E2386" s="168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5">
      <c r="A2387" s="172"/>
      <c r="B2387" s="172"/>
      <c r="C2387" s="168"/>
      <c r="D2387" s="169"/>
      <c r="E2387" s="168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5">
      <c r="A2388" s="172"/>
      <c r="B2388" s="172"/>
      <c r="C2388" s="168"/>
      <c r="D2388" s="169"/>
      <c r="E2388" s="168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5">
      <c r="A2389" s="172"/>
      <c r="B2389" s="172"/>
      <c r="C2389" s="168"/>
      <c r="D2389" s="169"/>
      <c r="E2389" s="168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5">
      <c r="A2390" s="172"/>
      <c r="B2390" s="172"/>
      <c r="C2390" s="168"/>
      <c r="D2390" s="169"/>
      <c r="E2390" s="168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5">
      <c r="A2391" s="172"/>
      <c r="B2391" s="172"/>
      <c r="C2391" s="168"/>
      <c r="D2391" s="169"/>
      <c r="E2391" s="168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5">
      <c r="A2392" s="172"/>
      <c r="B2392" s="172"/>
      <c r="C2392" s="168"/>
      <c r="D2392" s="169"/>
      <c r="E2392" s="168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5">
      <c r="A2393" s="172"/>
      <c r="B2393" s="172"/>
      <c r="C2393" s="168"/>
      <c r="D2393" s="169"/>
      <c r="E2393" s="168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5">
      <c r="A2394" s="172"/>
      <c r="B2394" s="172"/>
      <c r="C2394" s="168"/>
      <c r="D2394" s="169"/>
      <c r="E2394" s="168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5">
      <c r="A2395" s="172"/>
      <c r="B2395" s="172"/>
      <c r="C2395" s="168"/>
      <c r="D2395" s="169"/>
      <c r="E2395" s="168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5">
      <c r="A2396" s="172"/>
      <c r="B2396" s="172"/>
      <c r="C2396" s="168"/>
      <c r="D2396" s="169"/>
      <c r="E2396" s="168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5">
      <c r="A2397" s="172"/>
      <c r="B2397" s="172"/>
      <c r="C2397" s="168"/>
      <c r="D2397" s="169"/>
      <c r="E2397" s="168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5">
      <c r="A2398" s="172"/>
      <c r="B2398" s="172"/>
      <c r="C2398" s="168"/>
      <c r="D2398" s="169"/>
      <c r="E2398" s="168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5">
      <c r="A2399" s="172"/>
      <c r="B2399" s="172"/>
      <c r="C2399" s="168"/>
      <c r="D2399" s="169"/>
      <c r="E2399" s="168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5">
      <c r="A2400" s="172"/>
      <c r="B2400" s="172"/>
      <c r="C2400" s="168"/>
      <c r="D2400" s="169"/>
      <c r="E2400" s="168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5">
      <c r="A2401" s="172"/>
      <c r="B2401" s="172"/>
      <c r="C2401" s="168"/>
      <c r="D2401" s="169"/>
      <c r="E2401" s="168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5">
      <c r="A2402" s="172"/>
      <c r="B2402" s="172"/>
      <c r="C2402" s="168"/>
      <c r="D2402" s="169"/>
      <c r="E2402" s="168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5">
      <c r="A2403" s="172"/>
      <c r="B2403" s="172"/>
      <c r="C2403" s="168"/>
      <c r="D2403" s="169"/>
      <c r="E2403" s="168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5">
      <c r="A2404" s="172"/>
      <c r="B2404" s="172"/>
      <c r="C2404" s="168"/>
      <c r="D2404" s="169"/>
      <c r="E2404" s="168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5">
      <c r="A2405" s="172"/>
      <c r="B2405" s="172"/>
      <c r="C2405" s="168"/>
      <c r="D2405" s="169"/>
      <c r="E2405" s="168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5">
      <c r="A2406" s="172"/>
      <c r="B2406" s="172"/>
      <c r="C2406" s="168"/>
      <c r="D2406" s="169"/>
      <c r="E2406" s="168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5">
      <c r="A2407" s="172"/>
      <c r="B2407" s="172"/>
      <c r="C2407" s="168"/>
      <c r="D2407" s="169"/>
      <c r="E2407" s="168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5">
      <c r="A2408" s="172"/>
      <c r="B2408" s="172"/>
      <c r="C2408" s="168"/>
      <c r="D2408" s="169"/>
      <c r="E2408" s="168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5">
      <c r="A2409" s="172"/>
      <c r="B2409" s="172"/>
      <c r="C2409" s="168"/>
      <c r="D2409" s="169"/>
      <c r="E2409" s="168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5">
      <c r="A2410" s="172"/>
      <c r="B2410" s="172"/>
      <c r="C2410" s="168"/>
      <c r="D2410" s="169"/>
      <c r="E2410" s="168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5">
      <c r="A2411" s="172"/>
      <c r="B2411" s="172"/>
      <c r="C2411" s="168"/>
      <c r="D2411" s="169"/>
      <c r="E2411" s="168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5">
      <c r="A2412" s="172"/>
      <c r="B2412" s="172"/>
      <c r="C2412" s="168"/>
      <c r="D2412" s="169"/>
      <c r="E2412" s="168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5">
      <c r="A2413" s="172"/>
      <c r="B2413" s="172"/>
      <c r="C2413" s="168"/>
      <c r="D2413" s="169"/>
      <c r="E2413" s="168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5">
      <c r="A2414" s="172"/>
      <c r="B2414" s="172"/>
      <c r="C2414" s="168"/>
      <c r="D2414" s="169"/>
      <c r="E2414" s="168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5">
      <c r="A2415" s="172"/>
      <c r="B2415" s="172"/>
      <c r="C2415" s="168"/>
      <c r="D2415" s="169"/>
      <c r="E2415" s="168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5">
      <c r="A2416" s="172"/>
      <c r="B2416" s="172"/>
      <c r="C2416" s="168"/>
      <c r="D2416" s="169"/>
      <c r="E2416" s="168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5">
      <c r="A2417" s="172"/>
      <c r="B2417" s="172"/>
      <c r="C2417" s="168"/>
      <c r="D2417" s="169"/>
      <c r="E2417" s="168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5">
      <c r="A2418" s="172"/>
      <c r="B2418" s="172"/>
      <c r="C2418" s="168"/>
      <c r="D2418" s="169"/>
      <c r="E2418" s="168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5">
      <c r="A2419" s="172"/>
      <c r="B2419" s="172"/>
      <c r="C2419" s="168"/>
      <c r="D2419" s="169"/>
      <c r="E2419" s="168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5">
      <c r="A2420" s="172"/>
      <c r="B2420" s="172"/>
      <c r="C2420" s="168"/>
      <c r="D2420" s="169"/>
      <c r="E2420" s="168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5">
      <c r="A2421" s="172"/>
      <c r="B2421" s="172"/>
      <c r="C2421" s="168"/>
      <c r="D2421" s="169"/>
      <c r="E2421" s="168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5">
      <c r="A2422" s="172"/>
      <c r="B2422" s="172"/>
      <c r="C2422" s="168"/>
      <c r="D2422" s="169"/>
      <c r="E2422" s="168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5">
      <c r="A2423" s="172"/>
      <c r="B2423" s="172"/>
      <c r="C2423" s="168"/>
      <c r="D2423" s="169"/>
      <c r="E2423" s="168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5">
      <c r="A2424" s="172"/>
      <c r="B2424" s="172"/>
      <c r="C2424" s="168"/>
      <c r="D2424" s="169"/>
      <c r="E2424" s="168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5">
      <c r="A2425" s="172"/>
      <c r="B2425" s="172"/>
      <c r="C2425" s="168"/>
      <c r="D2425" s="169"/>
      <c r="E2425" s="168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5">
      <c r="A2426" s="172"/>
      <c r="B2426" s="172"/>
      <c r="C2426" s="168"/>
      <c r="D2426" s="169"/>
      <c r="E2426" s="168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5">
      <c r="A2427" s="172"/>
      <c r="B2427" s="172"/>
      <c r="C2427" s="168"/>
      <c r="D2427" s="169"/>
      <c r="E2427" s="168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5">
      <c r="A2428" s="172"/>
      <c r="B2428" s="172"/>
      <c r="C2428" s="168"/>
      <c r="D2428" s="169"/>
      <c r="E2428" s="168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5">
      <c r="A2429" s="172"/>
      <c r="B2429" s="172"/>
      <c r="C2429" s="168"/>
      <c r="D2429" s="169"/>
      <c r="E2429" s="168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5">
      <c r="A2430" s="172"/>
      <c r="B2430" s="172"/>
      <c r="C2430" s="168"/>
      <c r="D2430" s="169"/>
      <c r="E2430" s="168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5">
      <c r="A2431" s="172"/>
      <c r="B2431" s="172"/>
      <c r="C2431" s="168"/>
      <c r="D2431" s="169"/>
      <c r="E2431" s="168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5">
      <c r="A2432" s="172"/>
      <c r="B2432" s="172"/>
      <c r="C2432" s="168"/>
      <c r="D2432" s="169"/>
      <c r="E2432" s="168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5">
      <c r="A2433" s="172"/>
      <c r="B2433" s="172"/>
      <c r="C2433" s="168"/>
      <c r="D2433" s="169"/>
      <c r="E2433" s="168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5">
      <c r="A2434" s="172"/>
      <c r="B2434" s="172"/>
      <c r="C2434" s="168"/>
      <c r="D2434" s="169"/>
      <c r="E2434" s="168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5">
      <c r="A2435" s="172"/>
      <c r="B2435" s="172"/>
      <c r="C2435" s="168"/>
      <c r="D2435" s="169"/>
      <c r="E2435" s="168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5">
      <c r="A2436" s="172"/>
      <c r="B2436" s="172"/>
      <c r="C2436" s="168"/>
      <c r="D2436" s="169"/>
      <c r="E2436" s="168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5">
      <c r="A2437" s="172"/>
      <c r="B2437" s="172"/>
      <c r="C2437" s="168"/>
      <c r="D2437" s="169"/>
      <c r="E2437" s="168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5">
      <c r="A2438" s="172"/>
      <c r="B2438" s="172"/>
      <c r="C2438" s="168"/>
      <c r="D2438" s="169"/>
      <c r="E2438" s="168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5">
      <c r="A2439" s="172"/>
      <c r="B2439" s="172"/>
      <c r="C2439" s="168"/>
      <c r="D2439" s="169"/>
      <c r="E2439" s="168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5">
      <c r="A2440" s="172"/>
      <c r="B2440" s="172"/>
      <c r="C2440" s="168"/>
      <c r="D2440" s="169"/>
      <c r="E2440" s="168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5">
      <c r="A2441" s="172"/>
      <c r="B2441" s="172"/>
      <c r="C2441" s="168"/>
      <c r="D2441" s="169"/>
      <c r="E2441" s="168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5">
      <c r="A2442" s="172"/>
      <c r="B2442" s="172"/>
      <c r="C2442" s="168"/>
      <c r="D2442" s="169"/>
      <c r="E2442" s="168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5">
      <c r="A2443" s="172"/>
      <c r="B2443" s="172"/>
      <c r="C2443" s="168"/>
      <c r="D2443" s="169"/>
      <c r="E2443" s="168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5">
      <c r="A2444" s="172"/>
      <c r="B2444" s="172"/>
      <c r="C2444" s="168"/>
      <c r="D2444" s="169"/>
      <c r="E2444" s="168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5">
      <c r="A2445" s="172"/>
      <c r="B2445" s="172"/>
      <c r="C2445" s="168"/>
      <c r="D2445" s="169"/>
      <c r="E2445" s="168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5">
      <c r="A2446" s="172"/>
      <c r="B2446" s="172"/>
      <c r="C2446" s="168"/>
      <c r="D2446" s="169"/>
      <c r="E2446" s="168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5">
      <c r="A2447" s="172"/>
      <c r="B2447" s="172"/>
      <c r="C2447" s="168"/>
      <c r="D2447" s="169"/>
      <c r="E2447" s="168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5">
      <c r="A2448" s="172"/>
      <c r="B2448" s="172"/>
      <c r="C2448" s="168"/>
      <c r="D2448" s="169"/>
      <c r="E2448" s="168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5">
      <c r="A2449" s="172"/>
      <c r="B2449" s="172"/>
      <c r="C2449" s="168"/>
      <c r="D2449" s="169"/>
      <c r="E2449" s="168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5">
      <c r="A2450" s="172"/>
      <c r="B2450" s="172"/>
      <c r="C2450" s="168"/>
      <c r="D2450" s="169"/>
      <c r="E2450" s="168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5">
      <c r="A2451" s="172"/>
      <c r="B2451" s="172"/>
      <c r="C2451" s="168"/>
      <c r="D2451" s="169"/>
      <c r="E2451" s="168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5">
      <c r="A2452" s="172"/>
      <c r="B2452" s="172"/>
      <c r="C2452" s="168"/>
      <c r="D2452" s="169"/>
      <c r="E2452" s="168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5">
      <c r="A2453" s="172"/>
      <c r="B2453" s="172"/>
      <c r="C2453" s="168"/>
      <c r="D2453" s="169"/>
      <c r="E2453" s="168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5">
      <c r="A2454" s="172"/>
      <c r="B2454" s="172"/>
      <c r="C2454" s="168"/>
      <c r="D2454" s="169"/>
      <c r="E2454" s="168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5">
      <c r="A2455" s="172"/>
      <c r="B2455" s="172"/>
      <c r="C2455" s="168"/>
      <c r="D2455" s="169"/>
      <c r="E2455" s="168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5">
      <c r="A2456" s="172"/>
      <c r="B2456" s="172"/>
      <c r="C2456" s="168"/>
      <c r="D2456" s="169"/>
      <c r="E2456" s="168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5">
      <c r="A2457" s="172"/>
      <c r="B2457" s="172"/>
      <c r="C2457" s="168"/>
      <c r="D2457" s="169"/>
      <c r="E2457" s="168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5">
      <c r="A2458" s="172"/>
      <c r="B2458" s="172"/>
      <c r="C2458" s="168"/>
      <c r="D2458" s="169"/>
      <c r="E2458" s="168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5">
      <c r="A2459" s="172"/>
      <c r="B2459" s="172"/>
      <c r="C2459" s="168"/>
      <c r="D2459" s="169"/>
      <c r="E2459" s="168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5">
      <c r="A2460" s="172"/>
      <c r="B2460" s="172"/>
      <c r="C2460" s="168"/>
      <c r="D2460" s="169"/>
      <c r="E2460" s="168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5">
      <c r="A2461" s="172"/>
      <c r="B2461" s="172"/>
      <c r="C2461" s="168"/>
      <c r="D2461" s="169"/>
      <c r="E2461" s="168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5">
      <c r="A2462" s="172"/>
      <c r="B2462" s="172"/>
      <c r="C2462" s="168"/>
      <c r="D2462" s="169"/>
      <c r="E2462" s="168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5">
      <c r="A2463" s="172"/>
      <c r="B2463" s="172"/>
      <c r="C2463" s="168"/>
      <c r="D2463" s="169"/>
      <c r="E2463" s="168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5">
      <c r="A2464" s="172"/>
      <c r="B2464" s="172"/>
      <c r="C2464" s="168"/>
      <c r="D2464" s="169"/>
      <c r="E2464" s="168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5">
      <c r="A2465" s="172"/>
      <c r="B2465" s="172"/>
      <c r="C2465" s="168"/>
      <c r="D2465" s="169"/>
      <c r="E2465" s="168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5">
      <c r="A2466" s="172"/>
      <c r="B2466" s="172"/>
      <c r="C2466" s="168"/>
      <c r="D2466" s="169"/>
      <c r="E2466" s="168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5">
      <c r="A2467" s="172"/>
      <c r="B2467" s="172"/>
      <c r="C2467" s="168"/>
      <c r="D2467" s="169"/>
      <c r="E2467" s="168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5">
      <c r="A2468" s="172"/>
      <c r="B2468" s="172"/>
      <c r="C2468" s="168"/>
      <c r="D2468" s="169"/>
      <c r="E2468" s="168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5">
      <c r="A2469" s="172"/>
      <c r="B2469" s="172"/>
      <c r="C2469" s="168"/>
      <c r="D2469" s="169"/>
      <c r="E2469" s="168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5">
      <c r="A2470" s="172"/>
      <c r="B2470" s="172"/>
      <c r="C2470" s="168"/>
      <c r="D2470" s="169"/>
      <c r="E2470" s="168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5">
      <c r="A2471" s="172"/>
      <c r="B2471" s="172"/>
      <c r="C2471" s="168"/>
      <c r="D2471" s="169"/>
      <c r="E2471" s="168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5">
      <c r="A2472" s="172"/>
      <c r="B2472" s="172"/>
      <c r="C2472" s="168"/>
      <c r="D2472" s="169"/>
      <c r="E2472" s="168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5">
      <c r="A2473" s="172"/>
      <c r="B2473" s="172"/>
      <c r="C2473" s="168"/>
      <c r="D2473" s="169"/>
      <c r="E2473" s="168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5">
      <c r="A2474" s="172"/>
      <c r="B2474" s="172"/>
      <c r="C2474" s="168"/>
      <c r="D2474" s="169"/>
      <c r="E2474" s="168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5">
      <c r="A2475" s="172"/>
      <c r="B2475" s="172"/>
      <c r="C2475" s="168"/>
      <c r="D2475" s="169"/>
      <c r="E2475" s="168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5">
      <c r="A2476" s="172"/>
      <c r="B2476" s="172"/>
      <c r="C2476" s="168"/>
      <c r="D2476" s="169"/>
      <c r="E2476" s="168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5">
      <c r="A2477" s="172"/>
      <c r="B2477" s="172"/>
      <c r="C2477" s="168"/>
      <c r="D2477" s="169"/>
      <c r="E2477" s="168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5">
      <c r="A2478" s="172"/>
      <c r="B2478" s="172"/>
      <c r="C2478" s="168"/>
      <c r="D2478" s="169"/>
      <c r="E2478" s="168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5">
      <c r="A2479" s="172"/>
      <c r="B2479" s="172"/>
      <c r="C2479" s="168"/>
      <c r="D2479" s="169"/>
      <c r="E2479" s="168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5">
      <c r="A2480" s="172"/>
      <c r="B2480" s="172"/>
      <c r="C2480" s="168"/>
      <c r="D2480" s="169"/>
      <c r="E2480" s="168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5">
      <c r="A2481" s="172"/>
      <c r="B2481" s="172"/>
      <c r="C2481" s="168"/>
      <c r="D2481" s="169"/>
      <c r="E2481" s="168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5">
      <c r="A2482" s="172"/>
      <c r="B2482" s="172"/>
      <c r="C2482" s="168"/>
      <c r="D2482" s="169"/>
      <c r="E2482" s="168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5">
      <c r="A2483" s="172"/>
      <c r="B2483" s="172"/>
      <c r="C2483" s="168"/>
      <c r="D2483" s="169"/>
      <c r="E2483" s="168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5">
      <c r="A2484" s="172"/>
      <c r="B2484" s="172"/>
      <c r="C2484" s="168"/>
      <c r="D2484" s="169"/>
      <c r="E2484" s="168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5">
      <c r="A2485" s="172"/>
      <c r="B2485" s="172"/>
      <c r="C2485" s="168"/>
      <c r="D2485" s="169"/>
      <c r="E2485" s="168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5">
      <c r="A2486" s="172"/>
      <c r="B2486" s="172"/>
      <c r="C2486" s="168"/>
      <c r="D2486" s="169"/>
      <c r="E2486" s="168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5">
      <c r="A2487" s="172"/>
      <c r="B2487" s="172"/>
      <c r="C2487" s="168"/>
      <c r="D2487" s="169"/>
      <c r="E2487" s="168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5">
      <c r="A2488" s="172"/>
      <c r="B2488" s="172"/>
      <c r="C2488" s="168"/>
      <c r="D2488" s="169"/>
      <c r="E2488" s="168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5">
      <c r="A2489" s="172"/>
      <c r="B2489" s="172"/>
      <c r="C2489" s="168"/>
      <c r="D2489" s="169"/>
      <c r="E2489" s="168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5">
      <c r="A2490" s="172"/>
      <c r="B2490" s="172"/>
      <c r="C2490" s="168"/>
      <c r="D2490" s="169"/>
      <c r="E2490" s="168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5">
      <c r="A2491" s="172"/>
      <c r="B2491" s="172"/>
      <c r="C2491" s="168"/>
      <c r="D2491" s="169"/>
      <c r="E2491" s="168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5">
      <c r="A2492" s="172"/>
      <c r="B2492" s="172"/>
      <c r="C2492" s="168"/>
      <c r="D2492" s="169"/>
      <c r="E2492" s="168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5">
      <c r="A2493" s="172"/>
      <c r="B2493" s="172"/>
      <c r="C2493" s="168"/>
      <c r="D2493" s="169"/>
      <c r="E2493" s="168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5">
      <c r="A2494" s="172"/>
      <c r="B2494" s="172"/>
      <c r="C2494" s="168"/>
      <c r="D2494" s="169"/>
      <c r="E2494" s="168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5">
      <c r="A2495" s="172"/>
      <c r="B2495" s="172"/>
      <c r="C2495" s="168"/>
      <c r="D2495" s="169"/>
      <c r="E2495" s="168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5">
      <c r="A2496" s="172"/>
      <c r="B2496" s="172"/>
      <c r="C2496" s="168"/>
      <c r="D2496" s="169"/>
      <c r="E2496" s="168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5">
      <c r="A2497" s="172"/>
      <c r="B2497" s="172"/>
      <c r="C2497" s="168"/>
      <c r="D2497" s="169"/>
      <c r="E2497" s="168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5">
      <c r="A2498" s="172"/>
      <c r="B2498" s="172"/>
      <c r="C2498" s="168"/>
      <c r="D2498" s="169"/>
      <c r="E2498" s="168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5">
      <c r="A2499" s="172"/>
      <c r="B2499" s="172"/>
      <c r="C2499" s="168"/>
      <c r="D2499" s="169"/>
      <c r="E2499" s="168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5">
      <c r="A2500" s="172"/>
      <c r="B2500" s="172"/>
      <c r="C2500" s="168"/>
      <c r="D2500" s="169"/>
      <c r="E2500" s="168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5">
      <c r="A2501" s="172"/>
      <c r="B2501" s="172"/>
      <c r="C2501" s="168"/>
      <c r="D2501" s="169"/>
      <c r="E2501" s="168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5">
      <c r="A2502" s="172"/>
      <c r="B2502" s="172"/>
      <c r="C2502" s="168"/>
      <c r="D2502" s="169"/>
      <c r="E2502" s="168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5">
      <c r="A2503" s="172"/>
      <c r="B2503" s="172"/>
      <c r="C2503" s="168"/>
      <c r="D2503" s="169"/>
      <c r="E2503" s="168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5">
      <c r="A2504" s="172"/>
      <c r="B2504" s="172"/>
      <c r="C2504" s="168"/>
      <c r="D2504" s="169"/>
      <c r="E2504" s="168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5">
      <c r="A2505" s="172"/>
      <c r="B2505" s="172"/>
      <c r="C2505" s="168"/>
      <c r="D2505" s="169"/>
      <c r="E2505" s="168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5">
      <c r="A2506" s="172"/>
      <c r="B2506" s="172"/>
      <c r="C2506" s="168"/>
      <c r="D2506" s="169"/>
      <c r="E2506" s="168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5">
      <c r="A2507" s="172"/>
      <c r="B2507" s="172"/>
      <c r="C2507" s="168"/>
      <c r="D2507" s="169"/>
      <c r="E2507" s="168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5">
      <c r="A2508" s="172"/>
      <c r="B2508" s="172"/>
      <c r="C2508" s="168"/>
      <c r="D2508" s="169"/>
      <c r="E2508" s="168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5">
      <c r="A2509" s="172"/>
      <c r="B2509" s="172"/>
      <c r="C2509" s="168"/>
      <c r="D2509" s="169"/>
      <c r="E2509" s="168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5">
      <c r="A2510" s="172"/>
      <c r="B2510" s="172"/>
      <c r="C2510" s="168"/>
      <c r="D2510" s="169"/>
      <c r="E2510" s="168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5">
      <c r="A2511" s="172"/>
      <c r="B2511" s="172"/>
      <c r="C2511" s="168"/>
      <c r="D2511" s="169"/>
      <c r="E2511" s="168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5">
      <c r="A2512" s="172"/>
      <c r="B2512" s="172"/>
      <c r="C2512" s="168"/>
      <c r="D2512" s="169"/>
      <c r="E2512" s="168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5">
      <c r="A2513" s="172"/>
      <c r="B2513" s="172"/>
      <c r="C2513" s="168"/>
      <c r="D2513" s="169"/>
      <c r="E2513" s="168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5">
      <c r="A2514" s="172"/>
      <c r="B2514" s="172"/>
      <c r="C2514" s="168"/>
      <c r="D2514" s="169"/>
      <c r="E2514" s="168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5">
      <c r="A2515" s="172"/>
      <c r="B2515" s="172"/>
      <c r="C2515" s="168"/>
      <c r="D2515" s="169"/>
      <c r="E2515" s="168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5">
      <c r="A2516" s="172"/>
      <c r="B2516" s="172"/>
      <c r="C2516" s="168"/>
      <c r="D2516" s="169"/>
      <c r="E2516" s="168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5">
      <c r="A2517" s="172"/>
      <c r="B2517" s="172"/>
      <c r="C2517" s="168"/>
      <c r="D2517" s="169"/>
      <c r="E2517" s="168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5">
      <c r="A2518" s="172"/>
      <c r="B2518" s="172"/>
      <c r="C2518" s="168"/>
      <c r="D2518" s="169"/>
      <c r="E2518" s="168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5">
      <c r="A2519" s="172"/>
      <c r="B2519" s="172"/>
      <c r="C2519" s="168"/>
      <c r="D2519" s="169"/>
      <c r="E2519" s="168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5">
      <c r="A2520" s="172"/>
      <c r="B2520" s="172"/>
      <c r="C2520" s="168"/>
      <c r="D2520" s="169"/>
      <c r="E2520" s="168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5">
      <c r="A2521" s="172"/>
      <c r="B2521" s="172"/>
      <c r="C2521" s="168"/>
      <c r="D2521" s="169"/>
      <c r="E2521" s="168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5">
      <c r="A2522" s="172"/>
      <c r="B2522" s="172"/>
      <c r="C2522" s="168"/>
      <c r="D2522" s="169"/>
      <c r="E2522" s="168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5">
      <c r="A2523" s="172"/>
      <c r="B2523" s="172"/>
      <c r="C2523" s="168"/>
      <c r="D2523" s="169"/>
      <c r="E2523" s="168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5">
      <c r="A2524" s="172"/>
      <c r="B2524" s="172"/>
      <c r="C2524" s="168"/>
      <c r="D2524" s="169"/>
      <c r="E2524" s="168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5">
      <c r="A2525" s="172"/>
      <c r="B2525" s="172"/>
      <c r="C2525" s="168"/>
      <c r="D2525" s="169"/>
      <c r="E2525" s="168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5">
      <c r="A2526" s="172"/>
      <c r="B2526" s="172"/>
      <c r="C2526" s="168"/>
      <c r="D2526" s="169"/>
      <c r="E2526" s="168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5">
      <c r="A2527" s="172"/>
      <c r="B2527" s="172"/>
      <c r="C2527" s="168"/>
      <c r="D2527" s="169"/>
      <c r="E2527" s="168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5">
      <c r="A2528" s="172"/>
      <c r="B2528" s="172"/>
      <c r="C2528" s="168"/>
      <c r="D2528" s="169"/>
      <c r="E2528" s="168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5">
      <c r="A2529" s="172"/>
      <c r="B2529" s="172"/>
      <c r="C2529" s="168"/>
      <c r="D2529" s="169"/>
      <c r="E2529" s="168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5">
      <c r="A2530" s="172"/>
      <c r="B2530" s="172"/>
      <c r="C2530" s="168"/>
      <c r="D2530" s="169"/>
      <c r="E2530" s="168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5">
      <c r="A2531" s="172"/>
      <c r="B2531" s="172"/>
      <c r="C2531" s="168"/>
      <c r="D2531" s="169"/>
      <c r="E2531" s="168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5">
      <c r="A2532" s="172"/>
      <c r="B2532" s="172"/>
      <c r="C2532" s="168"/>
      <c r="D2532" s="169"/>
      <c r="E2532" s="168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5">
      <c r="A2533" s="172"/>
      <c r="B2533" s="172"/>
      <c r="C2533" s="168"/>
      <c r="D2533" s="169"/>
      <c r="E2533" s="168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5">
      <c r="A2534" s="172"/>
      <c r="B2534" s="172"/>
      <c r="C2534" s="168"/>
      <c r="D2534" s="169"/>
      <c r="E2534" s="168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5">
      <c r="A2535" s="172"/>
      <c r="B2535" s="172"/>
      <c r="C2535" s="168"/>
      <c r="D2535" s="169"/>
      <c r="E2535" s="168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5">
      <c r="A2536" s="172"/>
      <c r="B2536" s="172"/>
      <c r="C2536" s="168"/>
      <c r="D2536" s="169"/>
      <c r="E2536" s="168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5">
      <c r="A2537" s="172"/>
      <c r="B2537" s="172"/>
      <c r="C2537" s="168"/>
      <c r="D2537" s="169"/>
      <c r="E2537" s="168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5">
      <c r="A2538" s="172"/>
      <c r="B2538" s="172"/>
      <c r="C2538" s="168"/>
      <c r="D2538" s="169"/>
      <c r="E2538" s="168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5">
      <c r="A2539" s="172"/>
      <c r="B2539" s="172"/>
      <c r="C2539" s="168"/>
      <c r="D2539" s="169"/>
      <c r="E2539" s="168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5">
      <c r="A2540" s="172"/>
      <c r="B2540" s="172"/>
      <c r="C2540" s="168"/>
      <c r="D2540" s="169"/>
      <c r="E2540" s="168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5">
      <c r="A2541" s="172"/>
      <c r="B2541" s="172"/>
      <c r="C2541" s="168"/>
      <c r="D2541" s="169"/>
      <c r="E2541" s="168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5">
      <c r="A2542" s="172"/>
      <c r="B2542" s="172"/>
      <c r="C2542" s="168"/>
      <c r="D2542" s="169"/>
      <c r="E2542" s="168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5">
      <c r="A2543" s="172"/>
      <c r="B2543" s="172"/>
      <c r="C2543" s="168"/>
      <c r="D2543" s="169"/>
      <c r="E2543" s="168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5">
      <c r="A2544" s="172"/>
      <c r="B2544" s="172"/>
      <c r="C2544" s="168"/>
      <c r="D2544" s="169"/>
      <c r="E2544" s="168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5">
      <c r="A2545" s="172"/>
      <c r="B2545" s="172"/>
      <c r="C2545" s="168"/>
      <c r="D2545" s="169"/>
      <c r="E2545" s="168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5">
      <c r="A2546" s="172"/>
      <c r="B2546" s="172"/>
      <c r="C2546" s="168"/>
      <c r="D2546" s="169"/>
      <c r="E2546" s="168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5">
      <c r="A2547" s="172"/>
      <c r="B2547" s="172"/>
      <c r="C2547" s="168"/>
      <c r="D2547" s="169"/>
      <c r="E2547" s="168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5">
      <c r="A2548" s="172"/>
      <c r="B2548" s="172"/>
      <c r="C2548" s="168"/>
      <c r="D2548" s="169"/>
      <c r="E2548" s="168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5">
      <c r="A2549" s="172"/>
      <c r="B2549" s="172"/>
      <c r="C2549" s="168"/>
      <c r="D2549" s="169"/>
      <c r="E2549" s="168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5">
      <c r="A2550" s="172"/>
      <c r="B2550" s="172"/>
      <c r="C2550" s="168"/>
      <c r="D2550" s="169"/>
      <c r="E2550" s="168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5">
      <c r="A2551" s="172"/>
      <c r="B2551" s="172"/>
      <c r="C2551" s="168"/>
      <c r="D2551" s="169"/>
      <c r="E2551" s="168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5">
      <c r="A2552" s="172"/>
      <c r="B2552" s="172"/>
      <c r="C2552" s="168"/>
      <c r="D2552" s="169"/>
      <c r="E2552" s="168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5">
      <c r="A2553" s="172"/>
      <c r="B2553" s="172"/>
      <c r="C2553" s="168"/>
      <c r="D2553" s="169"/>
      <c r="E2553" s="168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5">
      <c r="A2554" s="172"/>
      <c r="B2554" s="172"/>
      <c r="C2554" s="168"/>
      <c r="D2554" s="169"/>
      <c r="E2554" s="168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5">
      <c r="A2555" s="172"/>
      <c r="B2555" s="172"/>
      <c r="C2555" s="168"/>
      <c r="D2555" s="169"/>
      <c r="E2555" s="168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5">
      <c r="A2556" s="172"/>
      <c r="B2556" s="172"/>
      <c r="C2556" s="168"/>
      <c r="D2556" s="169"/>
      <c r="E2556" s="168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5">
      <c r="A2557" s="172"/>
      <c r="B2557" s="172"/>
      <c r="C2557" s="168"/>
      <c r="D2557" s="169"/>
      <c r="E2557" s="168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5">
      <c r="A2558" s="172"/>
      <c r="B2558" s="172"/>
      <c r="C2558" s="168"/>
      <c r="D2558" s="169"/>
      <c r="E2558" s="168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5">
      <c r="A2559" s="172"/>
      <c r="B2559" s="172"/>
      <c r="C2559" s="168"/>
      <c r="D2559" s="169"/>
      <c r="E2559" s="168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5">
      <c r="A2560" s="172"/>
      <c r="B2560" s="172"/>
      <c r="C2560" s="168"/>
      <c r="D2560" s="169"/>
      <c r="E2560" s="168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5">
      <c r="A2561" s="172"/>
      <c r="B2561" s="172"/>
      <c r="C2561" s="168"/>
      <c r="D2561" s="169"/>
      <c r="E2561" s="168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5">
      <c r="A2562" s="172"/>
      <c r="B2562" s="172"/>
      <c r="C2562" s="168"/>
      <c r="D2562" s="169"/>
      <c r="E2562" s="168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5">
      <c r="A2563" s="172"/>
      <c r="B2563" s="172"/>
      <c r="C2563" s="168"/>
      <c r="D2563" s="169"/>
      <c r="E2563" s="168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5">
      <c r="A2564" s="172"/>
      <c r="B2564" s="172"/>
      <c r="C2564" s="168"/>
      <c r="D2564" s="169"/>
      <c r="E2564" s="168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5">
      <c r="A2565" s="172"/>
      <c r="B2565" s="172"/>
      <c r="C2565" s="168"/>
      <c r="D2565" s="169"/>
      <c r="E2565" s="168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5">
      <c r="A2566" s="172"/>
      <c r="B2566" s="172"/>
      <c r="C2566" s="168"/>
      <c r="D2566" s="169"/>
      <c r="E2566" s="168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5">
      <c r="A2567" s="172"/>
      <c r="B2567" s="172"/>
      <c r="C2567" s="168"/>
      <c r="D2567" s="169"/>
      <c r="E2567" s="168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5">
      <c r="A2568" s="172"/>
      <c r="B2568" s="172"/>
      <c r="C2568" s="168"/>
      <c r="D2568" s="169"/>
      <c r="E2568" s="168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5">
      <c r="A2569" s="172"/>
      <c r="B2569" s="172"/>
      <c r="C2569" s="168"/>
      <c r="D2569" s="169"/>
      <c r="E2569" s="168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5">
      <c r="A2570" s="172"/>
      <c r="B2570" s="172"/>
      <c r="C2570" s="168"/>
      <c r="D2570" s="169"/>
      <c r="E2570" s="168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5">
      <c r="A2571" s="172"/>
      <c r="B2571" s="172"/>
      <c r="C2571" s="168"/>
      <c r="D2571" s="169"/>
      <c r="E2571" s="168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5">
      <c r="A2572" s="172"/>
      <c r="B2572" s="172"/>
      <c r="C2572" s="168"/>
      <c r="D2572" s="169"/>
      <c r="E2572" s="168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5">
      <c r="A2573" s="172"/>
      <c r="B2573" s="172"/>
      <c r="C2573" s="168"/>
      <c r="D2573" s="169"/>
      <c r="E2573" s="168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5">
      <c r="A2574" s="172"/>
      <c r="B2574" s="172"/>
      <c r="C2574" s="168"/>
      <c r="D2574" s="169"/>
      <c r="E2574" s="168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5">
      <c r="A2575" s="172"/>
      <c r="B2575" s="172"/>
      <c r="C2575" s="168"/>
      <c r="D2575" s="169"/>
      <c r="E2575" s="168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5">
      <c r="A2576" s="172"/>
      <c r="B2576" s="172"/>
      <c r="C2576" s="168"/>
      <c r="D2576" s="169"/>
      <c r="E2576" s="168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5">
      <c r="A2577" s="172"/>
      <c r="B2577" s="172"/>
      <c r="C2577" s="168"/>
      <c r="D2577" s="169"/>
      <c r="E2577" s="168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5">
      <c r="A2578" s="172"/>
      <c r="B2578" s="172"/>
      <c r="C2578" s="168"/>
      <c r="D2578" s="169"/>
      <c r="E2578" s="168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5">
      <c r="A2579" s="172"/>
      <c r="B2579" s="172"/>
      <c r="C2579" s="168"/>
      <c r="D2579" s="169"/>
      <c r="E2579" s="168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5">
      <c r="A2580" s="172"/>
      <c r="B2580" s="172"/>
      <c r="C2580" s="168"/>
      <c r="D2580" s="169"/>
      <c r="E2580" s="168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5">
      <c r="A2581" s="172"/>
      <c r="B2581" s="172"/>
      <c r="C2581" s="168"/>
      <c r="D2581" s="169"/>
      <c r="E2581" s="168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5">
      <c r="A2582" s="172"/>
      <c r="B2582" s="172"/>
      <c r="C2582" s="168"/>
      <c r="D2582" s="169"/>
      <c r="E2582" s="168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5">
      <c r="A2583" s="172"/>
      <c r="B2583" s="172"/>
      <c r="C2583" s="168"/>
      <c r="D2583" s="169"/>
      <c r="E2583" s="168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5">
      <c r="A2584" s="172"/>
      <c r="B2584" s="172"/>
      <c r="C2584" s="168"/>
      <c r="D2584" s="169"/>
      <c r="E2584" s="168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5">
      <c r="A2585" s="172"/>
      <c r="B2585" s="172"/>
      <c r="C2585" s="168"/>
      <c r="D2585" s="169"/>
      <c r="E2585" s="168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5">
      <c r="A2586" s="172"/>
      <c r="B2586" s="172"/>
      <c r="C2586" s="168"/>
      <c r="D2586" s="169"/>
      <c r="E2586" s="168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5">
      <c r="A2587" s="172"/>
      <c r="B2587" s="172"/>
      <c r="C2587" s="168"/>
      <c r="D2587" s="169"/>
      <c r="E2587" s="168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5">
      <c r="A2588" s="172"/>
      <c r="B2588" s="172"/>
      <c r="C2588" s="168"/>
      <c r="D2588" s="169"/>
      <c r="E2588" s="168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5">
      <c r="A2589" s="172"/>
      <c r="B2589" s="172"/>
      <c r="C2589" s="168"/>
      <c r="D2589" s="169"/>
      <c r="E2589" s="168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5">
      <c r="A2590" s="172"/>
      <c r="B2590" s="172"/>
      <c r="C2590" s="168"/>
      <c r="D2590" s="169"/>
      <c r="E2590" s="168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5">
      <c r="A2591" s="172"/>
      <c r="B2591" s="172"/>
      <c r="C2591" s="168"/>
      <c r="D2591" s="169"/>
      <c r="E2591" s="168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5">
      <c r="A2592" s="172"/>
      <c r="B2592" s="172"/>
      <c r="C2592" s="168"/>
      <c r="D2592" s="169"/>
      <c r="E2592" s="168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5">
      <c r="A2593" s="172"/>
      <c r="B2593" s="172"/>
      <c r="C2593" s="168"/>
      <c r="D2593" s="169"/>
      <c r="E2593" s="168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5">
      <c r="A2594" s="172"/>
      <c r="B2594" s="172"/>
      <c r="C2594" s="168"/>
      <c r="D2594" s="169"/>
      <c r="E2594" s="168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5">
      <c r="A2595" s="172"/>
      <c r="B2595" s="172"/>
      <c r="C2595" s="168"/>
      <c r="D2595" s="169"/>
      <c r="E2595" s="168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5">
      <c r="A2596" s="172"/>
      <c r="B2596" s="172"/>
      <c r="C2596" s="168"/>
      <c r="D2596" s="169"/>
      <c r="E2596" s="168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5">
      <c r="A2597" s="172"/>
      <c r="B2597" s="172"/>
      <c r="C2597" s="168"/>
      <c r="D2597" s="169"/>
      <c r="E2597" s="168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5">
      <c r="A2598" s="172"/>
      <c r="B2598" s="172"/>
      <c r="C2598" s="168"/>
      <c r="D2598" s="169"/>
      <c r="E2598" s="168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5">
      <c r="A2599" s="172"/>
      <c r="B2599" s="172"/>
      <c r="C2599" s="168"/>
      <c r="D2599" s="169"/>
      <c r="E2599" s="168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5">
      <c r="A2600" s="172"/>
      <c r="B2600" s="172"/>
      <c r="C2600" s="168"/>
      <c r="D2600" s="169"/>
      <c r="E2600" s="168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5">
      <c r="A2601" s="172"/>
      <c r="B2601" s="172"/>
      <c r="C2601" s="168"/>
      <c r="D2601" s="169"/>
      <c r="E2601" s="168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5">
      <c r="A2602" s="172"/>
      <c r="B2602" s="172"/>
      <c r="C2602" s="168"/>
      <c r="D2602" s="169"/>
      <c r="E2602" s="168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5">
      <c r="A2603" s="172"/>
      <c r="B2603" s="172"/>
      <c r="C2603" s="168"/>
      <c r="D2603" s="169"/>
      <c r="E2603" s="168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5">
      <c r="A2604" s="172"/>
      <c r="B2604" s="172"/>
      <c r="C2604" s="168"/>
      <c r="D2604" s="169"/>
      <c r="E2604" s="168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5">
      <c r="A2605" s="172"/>
      <c r="B2605" s="172"/>
      <c r="C2605" s="168"/>
      <c r="D2605" s="169"/>
      <c r="E2605" s="168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5">
      <c r="A2606" s="172"/>
      <c r="B2606" s="172"/>
      <c r="C2606" s="168"/>
      <c r="D2606" s="169"/>
      <c r="E2606" s="168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5">
      <c r="A2607" s="172"/>
      <c r="B2607" s="172"/>
      <c r="C2607" s="168"/>
      <c r="D2607" s="169"/>
      <c r="E2607" s="168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5">
      <c r="A2608" s="172"/>
      <c r="B2608" s="172"/>
      <c r="C2608" s="168"/>
      <c r="D2608" s="169"/>
      <c r="E2608" s="168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5">
      <c r="A2609" s="172"/>
      <c r="B2609" s="172"/>
      <c r="C2609" s="168"/>
      <c r="D2609" s="169"/>
      <c r="E2609" s="168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5">
      <c r="A2610" s="172"/>
      <c r="B2610" s="172"/>
      <c r="C2610" s="168"/>
      <c r="D2610" s="169"/>
      <c r="E2610" s="168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5">
      <c r="A2611" s="172"/>
      <c r="B2611" s="172"/>
      <c r="C2611" s="168"/>
      <c r="D2611" s="169"/>
      <c r="E2611" s="168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5">
      <c r="A2612" s="172"/>
      <c r="B2612" s="172"/>
      <c r="C2612" s="168"/>
      <c r="D2612" s="169"/>
      <c r="E2612" s="168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5">
      <c r="A2613" s="172"/>
      <c r="B2613" s="172"/>
      <c r="C2613" s="168"/>
      <c r="D2613" s="169"/>
      <c r="E2613" s="168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5">
      <c r="A2614" s="172"/>
      <c r="B2614" s="172"/>
      <c r="C2614" s="168"/>
      <c r="D2614" s="169"/>
      <c r="E2614" s="168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5">
      <c r="A2615" s="172"/>
      <c r="B2615" s="172"/>
      <c r="C2615" s="168"/>
      <c r="D2615" s="169"/>
      <c r="E2615" s="168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5">
      <c r="A2616" s="172"/>
      <c r="B2616" s="172"/>
      <c r="C2616" s="168"/>
      <c r="D2616" s="169"/>
      <c r="E2616" s="168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5">
      <c r="A2617" s="172"/>
      <c r="B2617" s="172"/>
      <c r="C2617" s="168"/>
      <c r="D2617" s="169"/>
      <c r="E2617" s="168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5">
      <c r="A2618" s="172"/>
      <c r="B2618" s="172"/>
      <c r="C2618" s="168"/>
      <c r="D2618" s="169"/>
      <c r="E2618" s="168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5">
      <c r="A2619" s="172"/>
      <c r="B2619" s="172"/>
      <c r="C2619" s="168"/>
      <c r="D2619" s="169"/>
      <c r="E2619" s="168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5">
      <c r="A2620" s="172"/>
      <c r="B2620" s="172"/>
      <c r="C2620" s="168"/>
      <c r="D2620" s="169"/>
      <c r="E2620" s="168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5">
      <c r="A2621" s="172"/>
      <c r="B2621" s="172"/>
      <c r="C2621" s="168"/>
      <c r="D2621" s="169"/>
      <c r="E2621" s="168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5">
      <c r="A2622" s="172"/>
      <c r="B2622" s="172"/>
      <c r="C2622" s="168"/>
      <c r="D2622" s="169"/>
      <c r="E2622" s="168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5">
      <c r="A2623" s="172"/>
      <c r="B2623" s="172"/>
      <c r="C2623" s="168"/>
      <c r="D2623" s="169"/>
      <c r="E2623" s="168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5">
      <c r="A2624" s="172"/>
      <c r="B2624" s="172"/>
      <c r="C2624" s="168"/>
      <c r="D2624" s="169"/>
      <c r="E2624" s="168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5">
      <c r="A2625" s="172"/>
      <c r="B2625" s="172"/>
      <c r="C2625" s="168"/>
      <c r="D2625" s="169"/>
      <c r="E2625" s="168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5">
      <c r="A2626" s="172"/>
      <c r="B2626" s="172"/>
      <c r="C2626" s="168"/>
      <c r="D2626" s="169"/>
      <c r="E2626" s="168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5">
      <c r="A2627" s="172"/>
      <c r="B2627" s="172"/>
      <c r="C2627" s="168"/>
      <c r="D2627" s="169"/>
      <c r="E2627" s="168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5">
      <c r="A2628" s="172"/>
      <c r="B2628" s="172"/>
      <c r="C2628" s="168"/>
      <c r="D2628" s="169"/>
      <c r="E2628" s="168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5">
      <c r="A2629" s="172"/>
      <c r="B2629" s="172"/>
      <c r="C2629" s="168"/>
      <c r="D2629" s="169"/>
      <c r="E2629" s="168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5">
      <c r="A2630" s="172"/>
      <c r="B2630" s="172"/>
      <c r="C2630" s="168"/>
      <c r="D2630" s="169"/>
      <c r="E2630" s="168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5">
      <c r="A2631" s="172"/>
      <c r="B2631" s="172"/>
      <c r="C2631" s="168"/>
      <c r="D2631" s="169"/>
      <c r="E2631" s="168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5">
      <c r="A2632" s="172"/>
      <c r="B2632" s="172"/>
      <c r="C2632" s="168"/>
      <c r="D2632" s="169"/>
      <c r="E2632" s="168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5">
      <c r="A2633" s="172"/>
      <c r="B2633" s="172"/>
      <c r="C2633" s="168"/>
      <c r="D2633" s="169"/>
      <c r="E2633" s="168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5">
      <c r="A2634" s="172"/>
      <c r="B2634" s="172"/>
      <c r="C2634" s="168"/>
      <c r="D2634" s="169"/>
      <c r="E2634" s="168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5">
      <c r="A2635" s="172"/>
      <c r="B2635" s="172"/>
      <c r="C2635" s="168"/>
      <c r="D2635" s="169"/>
      <c r="E2635" s="168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5">
      <c r="A2636" s="172"/>
      <c r="B2636" s="172"/>
      <c r="C2636" s="168"/>
      <c r="D2636" s="169"/>
      <c r="E2636" s="168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5">
      <c r="A2637" s="172"/>
      <c r="B2637" s="172"/>
      <c r="C2637" s="168"/>
      <c r="D2637" s="169"/>
      <c r="E2637" s="168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5">
      <c r="A2638" s="172"/>
      <c r="B2638" s="172"/>
      <c r="C2638" s="168"/>
      <c r="D2638" s="169"/>
      <c r="E2638" s="168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5">
      <c r="A2639" s="172"/>
      <c r="B2639" s="172"/>
      <c r="C2639" s="168"/>
      <c r="D2639" s="169"/>
      <c r="E2639" s="168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5">
      <c r="A2640" s="172"/>
      <c r="B2640" s="172"/>
      <c r="C2640" s="168"/>
      <c r="D2640" s="169"/>
      <c r="E2640" s="168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5">
      <c r="A2641" s="172"/>
      <c r="B2641" s="172"/>
      <c r="C2641" s="168"/>
      <c r="D2641" s="169"/>
      <c r="E2641" s="168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5">
      <c r="A2642" s="172"/>
      <c r="B2642" s="172"/>
      <c r="C2642" s="168"/>
      <c r="D2642" s="169"/>
      <c r="E2642" s="168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5">
      <c r="A2643" s="172"/>
      <c r="B2643" s="172"/>
      <c r="C2643" s="168"/>
      <c r="D2643" s="169"/>
      <c r="E2643" s="168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5">
      <c r="A2644" s="172"/>
      <c r="B2644" s="172"/>
      <c r="C2644" s="168"/>
      <c r="D2644" s="169"/>
      <c r="E2644" s="168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5">
      <c r="A2645" s="172"/>
      <c r="B2645" s="172"/>
      <c r="C2645" s="168"/>
      <c r="D2645" s="169"/>
      <c r="E2645" s="168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5">
      <c r="A2646" s="172"/>
      <c r="B2646" s="172"/>
      <c r="C2646" s="168"/>
      <c r="D2646" s="169"/>
      <c r="E2646" s="168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" customHeight="1" x14ac:dyDescent="0.25">
      <c r="A2647" s="172"/>
      <c r="B2647" s="172"/>
      <c r="C2647" s="168"/>
      <c r="D2647" s="169"/>
      <c r="E2647" s="168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.75" customHeight="1" x14ac:dyDescent="0.25">
      <c r="A2648" s="172"/>
      <c r="B2648" s="172"/>
      <c r="C2648" s="168"/>
      <c r="D2648" s="169"/>
      <c r="E2648" s="168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5">
      <c r="A2649" s="172"/>
      <c r="B2649" s="172"/>
      <c r="C2649" s="168"/>
      <c r="D2649" s="169"/>
      <c r="E2649" s="168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5">
      <c r="A2650" s="172"/>
      <c r="B2650" s="172"/>
      <c r="C2650" s="168"/>
      <c r="D2650" s="169"/>
      <c r="E2650" s="168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5">
      <c r="A2651" s="172"/>
      <c r="B2651" s="172"/>
      <c r="C2651" s="168"/>
      <c r="D2651" s="169"/>
      <c r="E2651" s="168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5">
      <c r="A2652" s="172"/>
      <c r="B2652" s="172"/>
      <c r="C2652" s="168"/>
      <c r="D2652" s="169"/>
      <c r="E2652" s="168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5">
      <c r="A2653" s="172"/>
      <c r="B2653" s="172"/>
      <c r="C2653" s="168"/>
      <c r="D2653" s="169"/>
      <c r="E2653" s="168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.75" customHeight="1" x14ac:dyDescent="0.25">
      <c r="A2654" s="172"/>
      <c r="B2654" s="172"/>
      <c r="C2654" s="168"/>
      <c r="D2654" s="169"/>
      <c r="E2654" s="168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5">
      <c r="A2655" s="172"/>
      <c r="B2655" s="172"/>
      <c r="C2655" s="168"/>
      <c r="D2655" s="169"/>
      <c r="E2655" s="168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5">
      <c r="A2656" s="172"/>
      <c r="B2656" s="172"/>
      <c r="C2656" s="168"/>
      <c r="D2656" s="169"/>
      <c r="E2656" s="168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5">
      <c r="A2657" s="172"/>
      <c r="B2657" s="172"/>
      <c r="C2657" s="168"/>
      <c r="D2657" s="169"/>
      <c r="E2657" s="168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5">
      <c r="A2658" s="172"/>
      <c r="B2658" s="172"/>
      <c r="C2658" s="168"/>
      <c r="D2658" s="169"/>
      <c r="E2658" s="168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5">
      <c r="A2659" s="172"/>
      <c r="B2659" s="172"/>
      <c r="C2659" s="168"/>
      <c r="D2659" s="169"/>
      <c r="E2659" s="168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5">
      <c r="A2660" s="172"/>
      <c r="B2660" s="172"/>
      <c r="C2660" s="168"/>
      <c r="D2660" s="169"/>
      <c r="E2660" s="168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5">
      <c r="A2661" s="172"/>
      <c r="B2661" s="172"/>
      <c r="C2661" s="168"/>
      <c r="D2661" s="169"/>
      <c r="E2661" s="168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5">
      <c r="A2662" s="172"/>
      <c r="B2662" s="172"/>
      <c r="C2662" s="168"/>
      <c r="D2662" s="169"/>
      <c r="E2662" s="168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5">
      <c r="A2663" s="172"/>
      <c r="B2663" s="172"/>
      <c r="C2663" s="168"/>
      <c r="D2663" s="169"/>
      <c r="E2663" s="168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5">
      <c r="A2664" s="172"/>
      <c r="B2664" s="172"/>
      <c r="C2664" s="168"/>
      <c r="D2664" s="169"/>
      <c r="E2664" s="168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5">
      <c r="A2665" s="172"/>
      <c r="B2665" s="172"/>
      <c r="C2665" s="168"/>
      <c r="D2665" s="169"/>
      <c r="E2665" s="168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5">
      <c r="A2666" s="172"/>
      <c r="B2666" s="172"/>
      <c r="C2666" s="168"/>
      <c r="D2666" s="169"/>
      <c r="E2666" s="168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5">
      <c r="A2667" s="172"/>
      <c r="B2667" s="172"/>
      <c r="C2667" s="168"/>
      <c r="D2667" s="169"/>
      <c r="E2667" s="168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5">
      <c r="A2668" s="172"/>
      <c r="B2668" s="172"/>
      <c r="C2668" s="168"/>
      <c r="D2668" s="169"/>
      <c r="E2668" s="168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5">
      <c r="A2669" s="172"/>
      <c r="B2669" s="172"/>
      <c r="C2669" s="168"/>
      <c r="D2669" s="169"/>
      <c r="E2669" s="168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5">
      <c r="A2670" s="172"/>
      <c r="B2670" s="172"/>
      <c r="C2670" s="168"/>
      <c r="D2670" s="169"/>
      <c r="E2670" s="168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5">
      <c r="A2671" s="172"/>
      <c r="B2671" s="172"/>
      <c r="C2671" s="168"/>
      <c r="D2671" s="169"/>
      <c r="E2671" s="168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5">
      <c r="A2672" s="172"/>
      <c r="B2672" s="172"/>
      <c r="C2672" s="168"/>
      <c r="D2672" s="169"/>
      <c r="E2672" s="168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5">
      <c r="A2673" s="172"/>
      <c r="B2673" s="172"/>
      <c r="C2673" s="168"/>
      <c r="D2673" s="169"/>
      <c r="E2673" s="168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5">
      <c r="A2674" s="172"/>
      <c r="B2674" s="172"/>
      <c r="C2674" s="168"/>
      <c r="D2674" s="169"/>
      <c r="E2674" s="168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5">
      <c r="A2675" s="172"/>
      <c r="B2675" s="172"/>
      <c r="C2675" s="168"/>
      <c r="D2675" s="169"/>
      <c r="E2675" s="168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5">
      <c r="A2676" s="172"/>
      <c r="B2676" s="172"/>
      <c r="C2676" s="168"/>
      <c r="D2676" s="169"/>
      <c r="E2676" s="168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5">
      <c r="A2677" s="172"/>
      <c r="B2677" s="172"/>
      <c r="C2677" s="168"/>
      <c r="D2677" s="169"/>
      <c r="E2677" s="168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5">
      <c r="A2678" s="172"/>
      <c r="B2678" s="172"/>
      <c r="C2678" s="168"/>
      <c r="D2678" s="169"/>
      <c r="E2678" s="168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5">
      <c r="A2679" s="172"/>
      <c r="B2679" s="172"/>
      <c r="C2679" s="168"/>
      <c r="D2679" s="169"/>
      <c r="E2679" s="168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5">
      <c r="A2680" s="172"/>
      <c r="B2680" s="172"/>
      <c r="C2680" s="168"/>
      <c r="D2680" s="169"/>
      <c r="E2680" s="168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5">
      <c r="A2681" s="172"/>
      <c r="B2681" s="172"/>
      <c r="C2681" s="168"/>
      <c r="D2681" s="169"/>
      <c r="E2681" s="168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5">
      <c r="A2682" s="172"/>
      <c r="B2682" s="172"/>
      <c r="C2682" s="168"/>
      <c r="D2682" s="169"/>
      <c r="E2682" s="168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5">
      <c r="A2683" s="172"/>
      <c r="B2683" s="172"/>
      <c r="C2683" s="168"/>
      <c r="D2683" s="169"/>
      <c r="E2683" s="168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5">
      <c r="A2684" s="172"/>
      <c r="B2684" s="172"/>
      <c r="C2684" s="168"/>
      <c r="D2684" s="169"/>
      <c r="E2684" s="168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5">
      <c r="A2685" s="172"/>
      <c r="B2685" s="172"/>
      <c r="C2685" s="168"/>
      <c r="D2685" s="169"/>
      <c r="E2685" s="168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5">
      <c r="A2686" s="172"/>
      <c r="B2686" s="172"/>
      <c r="C2686" s="168"/>
      <c r="D2686" s="169"/>
      <c r="E2686" s="168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5">
      <c r="A2687" s="172"/>
      <c r="B2687" s="172"/>
      <c r="C2687" s="168"/>
      <c r="D2687" s="169"/>
      <c r="E2687" s="168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5">
      <c r="A2688" s="172"/>
      <c r="B2688" s="172"/>
      <c r="C2688" s="168"/>
      <c r="D2688" s="169"/>
      <c r="E2688" s="168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5">
      <c r="A2689" s="172"/>
      <c r="B2689" s="172"/>
      <c r="C2689" s="168"/>
      <c r="D2689" s="169"/>
      <c r="E2689" s="168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5">
      <c r="A2690" s="172"/>
      <c r="B2690" s="172"/>
      <c r="C2690" s="168"/>
      <c r="D2690" s="169"/>
      <c r="E2690" s="168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5">
      <c r="A2691" s="172"/>
      <c r="B2691" s="172"/>
      <c r="C2691" s="168"/>
      <c r="D2691" s="169"/>
      <c r="E2691" s="168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5">
      <c r="A2692" s="172"/>
      <c r="B2692" s="172"/>
      <c r="C2692" s="168"/>
      <c r="D2692" s="169"/>
      <c r="E2692" s="168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5">
      <c r="A2693" s="172"/>
      <c r="B2693" s="172"/>
      <c r="C2693" s="168"/>
      <c r="D2693" s="169"/>
      <c r="E2693" s="168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5">
      <c r="A2694" s="172"/>
      <c r="B2694" s="172"/>
      <c r="C2694" s="168"/>
      <c r="D2694" s="169"/>
      <c r="E2694" s="168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5">
      <c r="A2695" s="172"/>
      <c r="B2695" s="172"/>
      <c r="C2695" s="168"/>
      <c r="D2695" s="169"/>
      <c r="E2695" s="168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5">
      <c r="A2696" s="172"/>
      <c r="B2696" s="172"/>
      <c r="C2696" s="168"/>
      <c r="D2696" s="169"/>
      <c r="E2696" s="168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5">
      <c r="A2697" s="172"/>
      <c r="B2697" s="172"/>
      <c r="C2697" s="168"/>
      <c r="D2697" s="169"/>
      <c r="E2697" s="168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5">
      <c r="A2698" s="172"/>
      <c r="B2698" s="172"/>
      <c r="C2698" s="168"/>
      <c r="D2698" s="169"/>
      <c r="E2698" s="168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5">
      <c r="A2699" s="172"/>
      <c r="B2699" s="172"/>
      <c r="C2699" s="168"/>
      <c r="D2699" s="169"/>
      <c r="E2699" s="168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5">
      <c r="A2700" s="172"/>
      <c r="B2700" s="172"/>
      <c r="C2700" s="168"/>
      <c r="D2700" s="169"/>
      <c r="E2700" s="168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5">
      <c r="A2701" s="172"/>
      <c r="B2701" s="172"/>
      <c r="C2701" s="168"/>
      <c r="D2701" s="169"/>
      <c r="E2701" s="168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5">
      <c r="A2702" s="172"/>
      <c r="B2702" s="172"/>
      <c r="C2702" s="168"/>
      <c r="D2702" s="169"/>
      <c r="E2702" s="168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5">
      <c r="A2703" s="172"/>
      <c r="B2703" s="172"/>
      <c r="C2703" s="168"/>
      <c r="D2703" s="169"/>
      <c r="E2703" s="168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" customHeight="1" x14ac:dyDescent="0.25">
      <c r="A2704" s="172"/>
      <c r="B2704" s="172"/>
      <c r="C2704" s="168"/>
      <c r="D2704" s="169"/>
      <c r="E2704" s="168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.75" customHeight="1" x14ac:dyDescent="0.25">
      <c r="A2705" s="172"/>
      <c r="B2705" s="172"/>
      <c r="C2705" s="168"/>
      <c r="D2705" s="169"/>
      <c r="E2705" s="168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5">
      <c r="A2706" s="172"/>
      <c r="B2706" s="172"/>
      <c r="C2706" s="168"/>
      <c r="D2706" s="169"/>
      <c r="E2706" s="168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5">
      <c r="A2707" s="172"/>
      <c r="B2707" s="172"/>
      <c r="C2707" s="168"/>
      <c r="D2707" s="169"/>
      <c r="E2707" s="168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5">
      <c r="A2708" s="172"/>
      <c r="B2708" s="172"/>
      <c r="C2708" s="168"/>
      <c r="D2708" s="169"/>
      <c r="E2708" s="168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5">
      <c r="A2709" s="172"/>
      <c r="B2709" s="172"/>
      <c r="C2709" s="168"/>
      <c r="D2709" s="169"/>
      <c r="E2709" s="168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5">
      <c r="A2710" s="172"/>
      <c r="B2710" s="172"/>
      <c r="C2710" s="168"/>
      <c r="D2710" s="169"/>
      <c r="E2710" s="168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.75" customHeight="1" x14ac:dyDescent="0.25">
      <c r="A2711" s="172"/>
      <c r="B2711" s="172"/>
      <c r="C2711" s="168"/>
      <c r="D2711" s="169"/>
      <c r="E2711" s="168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5">
      <c r="A2712" s="172"/>
      <c r="B2712" s="172"/>
      <c r="C2712" s="168"/>
      <c r="D2712" s="169"/>
      <c r="E2712" s="168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5">
      <c r="A2713" s="172"/>
      <c r="B2713" s="172"/>
      <c r="C2713" s="168"/>
      <c r="D2713" s="169"/>
      <c r="E2713" s="168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5">
      <c r="A2714" s="172"/>
      <c r="B2714" s="172"/>
      <c r="C2714" s="168"/>
      <c r="D2714" s="169"/>
      <c r="E2714" s="168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5">
      <c r="A2715" s="172"/>
      <c r="B2715" s="172"/>
      <c r="C2715" s="168"/>
      <c r="D2715" s="169"/>
      <c r="E2715" s="168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" customHeight="1" x14ac:dyDescent="0.25">
      <c r="A2716" s="172"/>
      <c r="B2716" s="172"/>
      <c r="C2716" s="168"/>
      <c r="D2716" s="169"/>
      <c r="E2716" s="168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.75" customHeight="1" x14ac:dyDescent="0.25">
      <c r="A2717" s="172"/>
      <c r="B2717" s="172"/>
      <c r="C2717" s="168"/>
      <c r="D2717" s="169"/>
      <c r="E2717" s="168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5">
      <c r="A2718" s="172"/>
      <c r="B2718" s="172"/>
      <c r="C2718" s="168"/>
      <c r="D2718" s="169"/>
      <c r="E2718" s="168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5">
      <c r="A2719" s="172"/>
      <c r="B2719" s="172"/>
      <c r="C2719" s="168"/>
      <c r="D2719" s="169"/>
      <c r="E2719" s="168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5">
      <c r="A2720" s="172"/>
      <c r="B2720" s="172"/>
      <c r="C2720" s="168"/>
      <c r="D2720" s="169"/>
      <c r="E2720" s="168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5">
      <c r="A2721" s="172"/>
      <c r="B2721" s="172"/>
      <c r="C2721" s="168"/>
      <c r="D2721" s="169"/>
      <c r="E2721" s="168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5">
      <c r="A2722" s="172"/>
      <c r="B2722" s="172"/>
      <c r="C2722" s="168"/>
      <c r="D2722" s="169"/>
      <c r="E2722" s="168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.75" customHeight="1" x14ac:dyDescent="0.25">
      <c r="A2723" s="172"/>
      <c r="B2723" s="172"/>
      <c r="C2723" s="168"/>
      <c r="D2723" s="169"/>
      <c r="E2723" s="168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5">
      <c r="A2724" s="172"/>
      <c r="B2724" s="172"/>
      <c r="C2724" s="168"/>
      <c r="D2724" s="169"/>
      <c r="E2724" s="168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5">
      <c r="A2725" s="172"/>
      <c r="B2725" s="172"/>
      <c r="C2725" s="168"/>
      <c r="D2725" s="169"/>
      <c r="E2725" s="168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5">
      <c r="A2726" s="172"/>
      <c r="B2726" s="172"/>
      <c r="C2726" s="168"/>
      <c r="D2726" s="169"/>
      <c r="E2726" s="168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5">
      <c r="A2727" s="172"/>
      <c r="B2727" s="172"/>
      <c r="C2727" s="168"/>
      <c r="D2727" s="169"/>
      <c r="E2727" s="168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5">
      <c r="A2728" s="172"/>
      <c r="B2728" s="172"/>
      <c r="C2728" s="168"/>
      <c r="D2728" s="169"/>
      <c r="E2728" s="168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5">
      <c r="A2729" s="172"/>
      <c r="B2729" s="172"/>
      <c r="C2729" s="168"/>
      <c r="D2729" s="169"/>
      <c r="E2729" s="168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5">
      <c r="A2730" s="172"/>
      <c r="B2730" s="172"/>
      <c r="C2730" s="168"/>
      <c r="D2730" s="169"/>
      <c r="E2730" s="168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5">
      <c r="A2731" s="172"/>
      <c r="B2731" s="172"/>
      <c r="C2731" s="168"/>
      <c r="D2731" s="169"/>
      <c r="E2731" s="168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5">
      <c r="A2732" s="172"/>
      <c r="B2732" s="172"/>
      <c r="C2732" s="168"/>
      <c r="D2732" s="169"/>
      <c r="E2732" s="168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5">
      <c r="A2733" s="172"/>
      <c r="B2733" s="172"/>
      <c r="C2733" s="168"/>
      <c r="D2733" s="169"/>
      <c r="E2733" s="168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5">
      <c r="A2734" s="172"/>
      <c r="B2734" s="172"/>
      <c r="C2734" s="168"/>
      <c r="D2734" s="169"/>
      <c r="E2734" s="168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5">
      <c r="A2735" s="172"/>
      <c r="B2735" s="172"/>
      <c r="C2735" s="168"/>
      <c r="D2735" s="169"/>
      <c r="E2735" s="168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5">
      <c r="A2736" s="172"/>
      <c r="B2736" s="172"/>
      <c r="C2736" s="168"/>
      <c r="D2736" s="169"/>
      <c r="E2736" s="168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5">
      <c r="A2737" s="172"/>
      <c r="B2737" s="172"/>
      <c r="C2737" s="168"/>
      <c r="D2737" s="169"/>
      <c r="E2737" s="168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5">
      <c r="A2738" s="172"/>
      <c r="B2738" s="172"/>
      <c r="C2738" s="168"/>
      <c r="D2738" s="169"/>
      <c r="E2738" s="168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5">
      <c r="A2739" s="172"/>
      <c r="B2739" s="172"/>
      <c r="C2739" s="168"/>
      <c r="D2739" s="169"/>
      <c r="E2739" s="168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5">
      <c r="A2740" s="172"/>
      <c r="B2740" s="172"/>
      <c r="C2740" s="168"/>
      <c r="D2740" s="169"/>
      <c r="E2740" s="168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5">
      <c r="A2741" s="172"/>
      <c r="B2741" s="172"/>
      <c r="C2741" s="168"/>
      <c r="D2741" s="169"/>
      <c r="E2741" s="168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5">
      <c r="A2742" s="172"/>
      <c r="B2742" s="172"/>
      <c r="C2742" s="168"/>
      <c r="D2742" s="169"/>
      <c r="E2742" s="168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5">
      <c r="A2743" s="172"/>
      <c r="B2743" s="172"/>
      <c r="C2743" s="168"/>
      <c r="D2743" s="169"/>
      <c r="E2743" s="168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5">
      <c r="A2744" s="172"/>
      <c r="B2744" s="172"/>
      <c r="C2744" s="168"/>
      <c r="D2744" s="169"/>
      <c r="E2744" s="168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5">
      <c r="A2745" s="172"/>
      <c r="B2745" s="172"/>
      <c r="C2745" s="168"/>
      <c r="D2745" s="169"/>
      <c r="E2745" s="168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5">
      <c r="A2746" s="172"/>
      <c r="B2746" s="172"/>
      <c r="C2746" s="168"/>
      <c r="D2746" s="169"/>
      <c r="E2746" s="168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5">
      <c r="A2747" s="172"/>
      <c r="B2747" s="172"/>
      <c r="C2747" s="168"/>
      <c r="D2747" s="169"/>
      <c r="E2747" s="168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5">
      <c r="A2748" s="172"/>
      <c r="B2748" s="172"/>
      <c r="C2748" s="168"/>
      <c r="D2748" s="169"/>
      <c r="E2748" s="168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5">
      <c r="A2749" s="172"/>
      <c r="B2749" s="172"/>
      <c r="C2749" s="168"/>
      <c r="D2749" s="169"/>
      <c r="E2749" s="168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5">
      <c r="A2750" s="172"/>
      <c r="B2750" s="172"/>
      <c r="C2750" s="168"/>
      <c r="D2750" s="169"/>
      <c r="E2750" s="168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5">
      <c r="A2751" s="172"/>
      <c r="B2751" s="172"/>
      <c r="C2751" s="168"/>
      <c r="D2751" s="169"/>
      <c r="E2751" s="168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5">
      <c r="A2752" s="172"/>
      <c r="B2752" s="172"/>
      <c r="C2752" s="168"/>
      <c r="D2752" s="169"/>
      <c r="E2752" s="168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5">
      <c r="A2753" s="172"/>
      <c r="B2753" s="172"/>
      <c r="C2753" s="168"/>
      <c r="D2753" s="169"/>
      <c r="E2753" s="168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5">
      <c r="A2754" s="172"/>
      <c r="B2754" s="172"/>
      <c r="C2754" s="168"/>
      <c r="D2754" s="169"/>
      <c r="E2754" s="168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5">
      <c r="A2755" s="172"/>
      <c r="B2755" s="172"/>
      <c r="C2755" s="168"/>
      <c r="D2755" s="169"/>
      <c r="E2755" s="168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5">
      <c r="A2756" s="172"/>
      <c r="B2756" s="172"/>
      <c r="C2756" s="168"/>
      <c r="D2756" s="169"/>
      <c r="E2756" s="168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5">
      <c r="A2757" s="172"/>
      <c r="B2757" s="172"/>
      <c r="C2757" s="168"/>
      <c r="D2757" s="169"/>
      <c r="E2757" s="168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5">
      <c r="A2758" s="172"/>
      <c r="B2758" s="172"/>
      <c r="C2758" s="168"/>
      <c r="D2758" s="169"/>
      <c r="E2758" s="168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5">
      <c r="A2759" s="172"/>
      <c r="B2759" s="172"/>
      <c r="C2759" s="168"/>
      <c r="D2759" s="169"/>
      <c r="E2759" s="168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5">
      <c r="A2760" s="172"/>
      <c r="B2760" s="172"/>
      <c r="C2760" s="168"/>
      <c r="D2760" s="169"/>
      <c r="E2760" s="168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5">
      <c r="A2761" s="172"/>
      <c r="B2761" s="172"/>
      <c r="C2761" s="168"/>
      <c r="D2761" s="169"/>
      <c r="E2761" s="168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5">
      <c r="A2762" s="172"/>
      <c r="B2762" s="172"/>
      <c r="C2762" s="168"/>
      <c r="D2762" s="169"/>
      <c r="E2762" s="168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5">
      <c r="A2763" s="172"/>
      <c r="B2763" s="172"/>
      <c r="C2763" s="168"/>
      <c r="D2763" s="169"/>
      <c r="E2763" s="168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5">
      <c r="A2764" s="172"/>
      <c r="B2764" s="172"/>
      <c r="C2764" s="168"/>
      <c r="D2764" s="169"/>
      <c r="E2764" s="168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5">
      <c r="A2765" s="172"/>
      <c r="B2765" s="172"/>
      <c r="C2765" s="168"/>
      <c r="D2765" s="169"/>
      <c r="E2765" s="168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5">
      <c r="A2766" s="172"/>
      <c r="B2766" s="172"/>
      <c r="C2766" s="168"/>
      <c r="D2766" s="169"/>
      <c r="E2766" s="168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5">
      <c r="A2767" s="172"/>
      <c r="B2767" s="172"/>
      <c r="C2767" s="168"/>
      <c r="D2767" s="169"/>
      <c r="E2767" s="168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5">
      <c r="A2768" s="172"/>
      <c r="B2768" s="172"/>
      <c r="C2768" s="168"/>
      <c r="D2768" s="169"/>
      <c r="E2768" s="168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5">
      <c r="A2769" s="172"/>
      <c r="B2769" s="172"/>
      <c r="C2769" s="168"/>
      <c r="D2769" s="169"/>
      <c r="E2769" s="168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5">
      <c r="A2770" s="172"/>
      <c r="B2770" s="172"/>
      <c r="C2770" s="168"/>
      <c r="D2770" s="169"/>
      <c r="E2770" s="168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5">
      <c r="A2771" s="172"/>
      <c r="B2771" s="172"/>
      <c r="C2771" s="168"/>
      <c r="D2771" s="169"/>
      <c r="E2771" s="168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5">
      <c r="A2772" s="172"/>
      <c r="B2772" s="172"/>
      <c r="C2772" s="168"/>
      <c r="D2772" s="169"/>
      <c r="E2772" s="168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5">
      <c r="A2773" s="172"/>
      <c r="B2773" s="172"/>
      <c r="C2773" s="168"/>
      <c r="D2773" s="169"/>
      <c r="E2773" s="168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5">
      <c r="A2774" s="172"/>
      <c r="B2774" s="172"/>
      <c r="C2774" s="168"/>
      <c r="D2774" s="169"/>
      <c r="E2774" s="168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5">
      <c r="A2775" s="172"/>
      <c r="B2775" s="172"/>
      <c r="C2775" s="168"/>
      <c r="D2775" s="169"/>
      <c r="E2775" s="168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5">
      <c r="A2776" s="172"/>
      <c r="B2776" s="172"/>
      <c r="C2776" s="168"/>
      <c r="D2776" s="169"/>
      <c r="E2776" s="168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5">
      <c r="A2777" s="172"/>
      <c r="B2777" s="172"/>
      <c r="C2777" s="168"/>
      <c r="D2777" s="169"/>
      <c r="E2777" s="168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5">
      <c r="A2778" s="172"/>
      <c r="B2778" s="172"/>
      <c r="C2778" s="168"/>
      <c r="D2778" s="169"/>
      <c r="E2778" s="168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5">
      <c r="A2779" s="172"/>
      <c r="B2779" s="172"/>
      <c r="C2779" s="168"/>
      <c r="D2779" s="169"/>
      <c r="E2779" s="168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5">
      <c r="A2780" s="172"/>
      <c r="B2780" s="172"/>
      <c r="C2780" s="168"/>
      <c r="D2780" s="169"/>
      <c r="E2780" s="168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5">
      <c r="A2781" s="172"/>
      <c r="B2781" s="172"/>
      <c r="C2781" s="168"/>
      <c r="D2781" s="169"/>
      <c r="E2781" s="168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5">
      <c r="A2782" s="172"/>
      <c r="B2782" s="172"/>
      <c r="C2782" s="168"/>
      <c r="D2782" s="169"/>
      <c r="E2782" s="168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5">
      <c r="A2783" s="172"/>
      <c r="B2783" s="172"/>
      <c r="C2783" s="168"/>
      <c r="D2783" s="169"/>
      <c r="E2783" s="168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5">
      <c r="A2784" s="172"/>
      <c r="B2784" s="172"/>
      <c r="C2784" s="168"/>
      <c r="D2784" s="169"/>
      <c r="E2784" s="168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5">
      <c r="A2785" s="172"/>
      <c r="B2785" s="172"/>
      <c r="C2785" s="168"/>
      <c r="D2785" s="169"/>
      <c r="E2785" s="168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5">
      <c r="A2786" s="172"/>
      <c r="B2786" s="172"/>
      <c r="C2786" s="168"/>
      <c r="D2786" s="169"/>
      <c r="E2786" s="168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5">
      <c r="A2787" s="172"/>
      <c r="B2787" s="172"/>
      <c r="C2787" s="168"/>
      <c r="D2787" s="169"/>
      <c r="E2787" s="168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5">
      <c r="A2788" s="172"/>
      <c r="B2788" s="172"/>
      <c r="C2788" s="168"/>
      <c r="D2788" s="169"/>
      <c r="E2788" s="168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5">
      <c r="A2789" s="172"/>
      <c r="B2789" s="172"/>
      <c r="C2789" s="168"/>
      <c r="D2789" s="169"/>
      <c r="E2789" s="168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5">
      <c r="A2790" s="172"/>
      <c r="B2790" s="172"/>
      <c r="C2790" s="168"/>
      <c r="D2790" s="169"/>
      <c r="E2790" s="168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5">
      <c r="A2791" s="172"/>
      <c r="B2791" s="172"/>
      <c r="C2791" s="168"/>
      <c r="D2791" s="169"/>
      <c r="E2791" s="168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5">
      <c r="A2792" s="172"/>
      <c r="B2792" s="172"/>
      <c r="C2792" s="168"/>
      <c r="D2792" s="169"/>
      <c r="E2792" s="168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5">
      <c r="A2793" s="172"/>
      <c r="B2793" s="172"/>
      <c r="C2793" s="168"/>
      <c r="D2793" s="169"/>
      <c r="E2793" s="168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5">
      <c r="A2794" s="172"/>
      <c r="B2794" s="172"/>
      <c r="C2794" s="168"/>
      <c r="D2794" s="169"/>
      <c r="E2794" s="168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5">
      <c r="A2795" s="172"/>
      <c r="B2795" s="172"/>
      <c r="C2795" s="168"/>
      <c r="D2795" s="169"/>
      <c r="E2795" s="168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5">
      <c r="A2796" s="172"/>
      <c r="B2796" s="172"/>
      <c r="C2796" s="168"/>
      <c r="D2796" s="169"/>
      <c r="E2796" s="168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5">
      <c r="A2797" s="172"/>
      <c r="B2797" s="172"/>
      <c r="C2797" s="168"/>
      <c r="D2797" s="169"/>
      <c r="E2797" s="168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5">
      <c r="A2798" s="172"/>
      <c r="B2798" s="172"/>
      <c r="C2798" s="168"/>
      <c r="D2798" s="169"/>
      <c r="E2798" s="168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5">
      <c r="A2799" s="172"/>
      <c r="B2799" s="172"/>
      <c r="C2799" s="168"/>
      <c r="D2799" s="169"/>
      <c r="E2799" s="168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5">
      <c r="A2800" s="172"/>
      <c r="B2800" s="172"/>
      <c r="C2800" s="168"/>
      <c r="D2800" s="169"/>
      <c r="E2800" s="168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5">
      <c r="A2801" s="172"/>
      <c r="B2801" s="172"/>
      <c r="C2801" s="168"/>
      <c r="D2801" s="169"/>
      <c r="E2801" s="168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5">
      <c r="A2802" s="172"/>
      <c r="B2802" s="172"/>
      <c r="C2802" s="168"/>
      <c r="D2802" s="169"/>
      <c r="E2802" s="168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5">
      <c r="A2803" s="172"/>
      <c r="B2803" s="172"/>
      <c r="C2803" s="168"/>
      <c r="D2803" s="169"/>
      <c r="E2803" s="168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5">
      <c r="A2804" s="172"/>
      <c r="B2804" s="172"/>
      <c r="C2804" s="168"/>
      <c r="D2804" s="169"/>
      <c r="E2804" s="168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5">
      <c r="A2805" s="172"/>
      <c r="B2805" s="172"/>
      <c r="C2805" s="168"/>
      <c r="D2805" s="169"/>
      <c r="E2805" s="168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5">
      <c r="A2806" s="172"/>
      <c r="B2806" s="172"/>
      <c r="C2806" s="168"/>
      <c r="D2806" s="169"/>
      <c r="E2806" s="168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5">
      <c r="A2807" s="172"/>
      <c r="B2807" s="172"/>
      <c r="C2807" s="168"/>
      <c r="D2807" s="169"/>
      <c r="E2807" s="168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5">
      <c r="A2808" s="172"/>
      <c r="B2808" s="172"/>
      <c r="C2808" s="168"/>
      <c r="D2808" s="169"/>
      <c r="E2808" s="168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5">
      <c r="A2809" s="172"/>
      <c r="B2809" s="172"/>
      <c r="C2809" s="168"/>
      <c r="D2809" s="169"/>
      <c r="E2809" s="168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5">
      <c r="A2810" s="172"/>
      <c r="B2810" s="172"/>
      <c r="C2810" s="168"/>
      <c r="D2810" s="169"/>
      <c r="E2810" s="168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5">
      <c r="A2811" s="172"/>
      <c r="B2811" s="172"/>
      <c r="C2811" s="168"/>
      <c r="D2811" s="169"/>
      <c r="E2811" s="168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5">
      <c r="A2812" s="172"/>
      <c r="B2812" s="172"/>
      <c r="C2812" s="168"/>
      <c r="D2812" s="169"/>
      <c r="E2812" s="168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5">
      <c r="A2813" s="172"/>
      <c r="B2813" s="172"/>
      <c r="C2813" s="168"/>
      <c r="D2813" s="169"/>
      <c r="E2813" s="168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5">
      <c r="A2814" s="172"/>
      <c r="B2814" s="172"/>
      <c r="C2814" s="168"/>
      <c r="D2814" s="169"/>
      <c r="E2814" s="168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5">
      <c r="A2815" s="172"/>
      <c r="B2815" s="172"/>
      <c r="C2815" s="168"/>
      <c r="D2815" s="169"/>
      <c r="E2815" s="168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5">
      <c r="A2816" s="172"/>
      <c r="B2816" s="172"/>
      <c r="C2816" s="168"/>
      <c r="D2816" s="169"/>
      <c r="E2816" s="168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5">
      <c r="A2817" s="172"/>
      <c r="B2817" s="172"/>
      <c r="C2817" s="168"/>
      <c r="D2817" s="169"/>
      <c r="E2817" s="168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5">
      <c r="A2818" s="172"/>
      <c r="B2818" s="172"/>
      <c r="C2818" s="168"/>
      <c r="D2818" s="169"/>
      <c r="E2818" s="168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5">
      <c r="A2819" s="172"/>
      <c r="B2819" s="172"/>
      <c r="C2819" s="168"/>
      <c r="D2819" s="169"/>
      <c r="E2819" s="168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5">
      <c r="A2820" s="172"/>
      <c r="B2820" s="172"/>
      <c r="C2820" s="168"/>
      <c r="D2820" s="169"/>
      <c r="E2820" s="168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5">
      <c r="A2821" s="172"/>
      <c r="B2821" s="172"/>
      <c r="C2821" s="168"/>
      <c r="D2821" s="169"/>
      <c r="E2821" s="168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5">
      <c r="A2822" s="172"/>
      <c r="B2822" s="172"/>
      <c r="C2822" s="168"/>
      <c r="D2822" s="169"/>
      <c r="E2822" s="168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5">
      <c r="A2823" s="172"/>
      <c r="B2823" s="172"/>
      <c r="C2823" s="168"/>
      <c r="D2823" s="169"/>
      <c r="E2823" s="168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5">
      <c r="A2824" s="172"/>
      <c r="B2824" s="172"/>
      <c r="C2824" s="168"/>
      <c r="D2824" s="169"/>
      <c r="E2824" s="168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5">
      <c r="A2825" s="172"/>
      <c r="B2825" s="172"/>
      <c r="C2825" s="168"/>
      <c r="D2825" s="169"/>
      <c r="E2825" s="168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5">
      <c r="A2826" s="172"/>
      <c r="B2826" s="172"/>
      <c r="C2826" s="168"/>
      <c r="D2826" s="169"/>
      <c r="E2826" s="168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5">
      <c r="A2827" s="172"/>
      <c r="B2827" s="172"/>
      <c r="C2827" s="168"/>
      <c r="D2827" s="169"/>
      <c r="E2827" s="168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5">
      <c r="A2828" s="172"/>
      <c r="B2828" s="172"/>
      <c r="C2828" s="168"/>
      <c r="D2828" s="169"/>
      <c r="E2828" s="168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5">
      <c r="A2829" s="172"/>
      <c r="B2829" s="172"/>
      <c r="C2829" s="168"/>
      <c r="D2829" s="169"/>
      <c r="E2829" s="168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5">
      <c r="A2830" s="172"/>
      <c r="B2830" s="172"/>
      <c r="C2830" s="168"/>
      <c r="D2830" s="169"/>
      <c r="E2830" s="168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5">
      <c r="A2831" s="172"/>
      <c r="B2831" s="172"/>
      <c r="C2831" s="168"/>
      <c r="D2831" s="169"/>
      <c r="E2831" s="168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5">
      <c r="A2832" s="172"/>
      <c r="B2832" s="172"/>
      <c r="C2832" s="168"/>
      <c r="D2832" s="169"/>
      <c r="E2832" s="168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5">
      <c r="A2833" s="172"/>
      <c r="B2833" s="172"/>
      <c r="C2833" s="168"/>
      <c r="D2833" s="169"/>
      <c r="E2833" s="168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5">
      <c r="A2834" s="172"/>
      <c r="B2834" s="172"/>
      <c r="C2834" s="168"/>
      <c r="D2834" s="169"/>
      <c r="E2834" s="168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5">
      <c r="A2835" s="172"/>
      <c r="B2835" s="172"/>
      <c r="C2835" s="168"/>
      <c r="D2835" s="169"/>
      <c r="E2835" s="168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5">
      <c r="A2836" s="172"/>
      <c r="B2836" s="172"/>
      <c r="C2836" s="168"/>
      <c r="D2836" s="169"/>
      <c r="E2836" s="168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5">
      <c r="A2837" s="172"/>
      <c r="B2837" s="172"/>
      <c r="C2837" s="168"/>
      <c r="D2837" s="169"/>
      <c r="E2837" s="168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5">
      <c r="A2838" s="172"/>
      <c r="B2838" s="172"/>
      <c r="C2838" s="168"/>
      <c r="D2838" s="169"/>
      <c r="E2838" s="168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5">
      <c r="A2839" s="172"/>
      <c r="B2839" s="172"/>
      <c r="C2839" s="168"/>
      <c r="D2839" s="169"/>
      <c r="E2839" s="168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5">
      <c r="A2840" s="172"/>
      <c r="B2840" s="172"/>
      <c r="C2840" s="168"/>
      <c r="D2840" s="169"/>
      <c r="E2840" s="168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5">
      <c r="A2841" s="172"/>
      <c r="B2841" s="172"/>
      <c r="C2841" s="168"/>
      <c r="D2841" s="169"/>
      <c r="E2841" s="168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5">
      <c r="A2842" s="172"/>
      <c r="B2842" s="172"/>
      <c r="C2842" s="168"/>
      <c r="D2842" s="169"/>
      <c r="E2842" s="168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5">
      <c r="A2843" s="172"/>
      <c r="B2843" s="172"/>
      <c r="C2843" s="168"/>
      <c r="D2843" s="169"/>
      <c r="E2843" s="168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5">
      <c r="A2844" s="172"/>
      <c r="B2844" s="172"/>
      <c r="C2844" s="168"/>
      <c r="D2844" s="169"/>
      <c r="E2844" s="168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5">
      <c r="A2845" s="172"/>
      <c r="B2845" s="172"/>
      <c r="C2845" s="168"/>
      <c r="D2845" s="169"/>
      <c r="E2845" s="168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5">
      <c r="A2846" s="172"/>
      <c r="B2846" s="172"/>
      <c r="C2846" s="168"/>
      <c r="D2846" s="169"/>
      <c r="E2846" s="168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5">
      <c r="A2847" s="172"/>
      <c r="B2847" s="172"/>
      <c r="C2847" s="168"/>
      <c r="D2847" s="169"/>
      <c r="E2847" s="168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5">
      <c r="A2848" s="172"/>
      <c r="B2848" s="172"/>
      <c r="C2848" s="168"/>
      <c r="D2848" s="169"/>
      <c r="E2848" s="168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5">
      <c r="A2849" s="172"/>
      <c r="B2849" s="172"/>
      <c r="C2849" s="168"/>
      <c r="D2849" s="169"/>
      <c r="E2849" s="168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5">
      <c r="A2850" s="172"/>
      <c r="B2850" s="172"/>
      <c r="C2850" s="168"/>
      <c r="D2850" s="169"/>
      <c r="E2850" s="168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5">
      <c r="A2851" s="172"/>
      <c r="B2851" s="172"/>
      <c r="C2851" s="168"/>
      <c r="D2851" s="169"/>
      <c r="E2851" s="168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5">
      <c r="A2852" s="172"/>
      <c r="B2852" s="172"/>
      <c r="C2852" s="168"/>
      <c r="D2852" s="169"/>
      <c r="E2852" s="168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5">
      <c r="A2853" s="172"/>
      <c r="B2853" s="172"/>
      <c r="C2853" s="168"/>
      <c r="D2853" s="169"/>
      <c r="E2853" s="168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5">
      <c r="A2854" s="172"/>
      <c r="B2854" s="172"/>
      <c r="C2854" s="168"/>
      <c r="D2854" s="169"/>
      <c r="E2854" s="168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5">
      <c r="A2855" s="172"/>
      <c r="B2855" s="172"/>
      <c r="C2855" s="168"/>
      <c r="D2855" s="169"/>
      <c r="E2855" s="168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5">
      <c r="A2856" s="172"/>
      <c r="B2856" s="172"/>
      <c r="C2856" s="168"/>
      <c r="D2856" s="169"/>
      <c r="E2856" s="168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5">
      <c r="A2857" s="172"/>
      <c r="B2857" s="172"/>
      <c r="C2857" s="168"/>
      <c r="D2857" s="169"/>
      <c r="E2857" s="168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5">
      <c r="A2858" s="172"/>
      <c r="B2858" s="172"/>
      <c r="C2858" s="168"/>
      <c r="D2858" s="169"/>
      <c r="E2858" s="168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5">
      <c r="A2859" s="172"/>
      <c r="B2859" s="172"/>
      <c r="C2859" s="168"/>
      <c r="D2859" s="169"/>
      <c r="E2859" s="168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5">
      <c r="A2860" s="172"/>
      <c r="B2860" s="172"/>
      <c r="C2860" s="168"/>
      <c r="D2860" s="169"/>
      <c r="E2860" s="168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5">
      <c r="A2861" s="172"/>
      <c r="B2861" s="172"/>
      <c r="C2861" s="168"/>
      <c r="D2861" s="169"/>
      <c r="E2861" s="168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5">
      <c r="A2862" s="172"/>
      <c r="B2862" s="172"/>
      <c r="C2862" s="168"/>
      <c r="D2862" s="169"/>
      <c r="E2862" s="168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5">
      <c r="A2863" s="172"/>
      <c r="B2863" s="172"/>
      <c r="C2863" s="168"/>
      <c r="D2863" s="169"/>
      <c r="E2863" s="168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5">
      <c r="A2864" s="172"/>
      <c r="B2864" s="172"/>
      <c r="C2864" s="168"/>
      <c r="D2864" s="169"/>
      <c r="E2864" s="168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5">
      <c r="A2865" s="172"/>
      <c r="B2865" s="172"/>
      <c r="C2865" s="168"/>
      <c r="D2865" s="169"/>
      <c r="E2865" s="168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5">
      <c r="A2866" s="172"/>
      <c r="B2866" s="172"/>
      <c r="C2866" s="168"/>
      <c r="D2866" s="169"/>
      <c r="E2866" s="168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5">
      <c r="A2867" s="172"/>
      <c r="B2867" s="172"/>
      <c r="C2867" s="168"/>
      <c r="D2867" s="169"/>
      <c r="E2867" s="168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5">
      <c r="A2868" s="172"/>
      <c r="B2868" s="172"/>
      <c r="C2868" s="168"/>
      <c r="D2868" s="169"/>
      <c r="E2868" s="168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5">
      <c r="A2869" s="172"/>
      <c r="B2869" s="172"/>
      <c r="C2869" s="168"/>
      <c r="D2869" s="169"/>
      <c r="E2869" s="168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5">
      <c r="A2870" s="172"/>
      <c r="B2870" s="172"/>
      <c r="C2870" s="168"/>
      <c r="D2870" s="169"/>
      <c r="E2870" s="168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5">
      <c r="A2871" s="172"/>
      <c r="B2871" s="172"/>
      <c r="C2871" s="168"/>
      <c r="D2871" s="169"/>
      <c r="E2871" s="168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5">
      <c r="A2872" s="172"/>
      <c r="B2872" s="172"/>
      <c r="C2872" s="168"/>
      <c r="D2872" s="169"/>
      <c r="E2872" s="168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5">
      <c r="A2873" s="172"/>
      <c r="B2873" s="172"/>
      <c r="C2873" s="168"/>
      <c r="D2873" s="169"/>
      <c r="E2873" s="168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5">
      <c r="A2874" s="172"/>
      <c r="B2874" s="172"/>
      <c r="C2874" s="168"/>
      <c r="D2874" s="169"/>
      <c r="E2874" s="168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5">
      <c r="A2875" s="172"/>
      <c r="B2875" s="172"/>
      <c r="C2875" s="168"/>
      <c r="D2875" s="169"/>
      <c r="E2875" s="168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5">
      <c r="A2876" s="172"/>
      <c r="B2876" s="172"/>
      <c r="C2876" s="168"/>
      <c r="D2876" s="169"/>
      <c r="E2876" s="168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5">
      <c r="A2877" s="172"/>
      <c r="B2877" s="172"/>
      <c r="C2877" s="168"/>
      <c r="D2877" s="169"/>
      <c r="E2877" s="168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5">
      <c r="A2878" s="172"/>
      <c r="B2878" s="172"/>
      <c r="C2878" s="168"/>
      <c r="D2878" s="169"/>
      <c r="E2878" s="168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5">
      <c r="A2879" s="172"/>
      <c r="B2879" s="172"/>
      <c r="C2879" s="168"/>
      <c r="D2879" s="169"/>
      <c r="E2879" s="168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5">
      <c r="A2880" s="172"/>
      <c r="B2880" s="172"/>
      <c r="C2880" s="168"/>
      <c r="D2880" s="169"/>
      <c r="E2880" s="168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5">
      <c r="A2881" s="172"/>
      <c r="B2881" s="172"/>
      <c r="C2881" s="168"/>
      <c r="D2881" s="169"/>
      <c r="E2881" s="168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5">
      <c r="A2882" s="172"/>
      <c r="B2882" s="172"/>
      <c r="C2882" s="168"/>
      <c r="D2882" s="169"/>
      <c r="E2882" s="168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5">
      <c r="A2883" s="172"/>
      <c r="B2883" s="172"/>
      <c r="C2883" s="168"/>
      <c r="D2883" s="169"/>
      <c r="E2883" s="168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5">
      <c r="A2884" s="172"/>
      <c r="B2884" s="172"/>
      <c r="C2884" s="168"/>
      <c r="D2884" s="169"/>
      <c r="E2884" s="168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5">
      <c r="A2885" s="172"/>
      <c r="B2885" s="172"/>
      <c r="C2885" s="168"/>
      <c r="D2885" s="169"/>
      <c r="E2885" s="168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5">
      <c r="A2886" s="172"/>
      <c r="B2886" s="172"/>
      <c r="C2886" s="168"/>
      <c r="D2886" s="169"/>
      <c r="E2886" s="168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5">
      <c r="A2887" s="172"/>
      <c r="B2887" s="172"/>
      <c r="C2887" s="168"/>
      <c r="D2887" s="169"/>
      <c r="E2887" s="168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5">
      <c r="A2888" s="172"/>
      <c r="B2888" s="172"/>
      <c r="C2888" s="168"/>
      <c r="D2888" s="169"/>
      <c r="E2888" s="168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5">
      <c r="A2889" s="172"/>
      <c r="B2889" s="172"/>
      <c r="C2889" s="168"/>
      <c r="D2889" s="169"/>
      <c r="E2889" s="168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5">
      <c r="A2890" s="172"/>
      <c r="B2890" s="172"/>
      <c r="C2890" s="168"/>
      <c r="D2890" s="169"/>
      <c r="E2890" s="168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5">
      <c r="A2891" s="172"/>
      <c r="B2891" s="172"/>
      <c r="C2891" s="168"/>
      <c r="D2891" s="169"/>
      <c r="E2891" s="168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5">
      <c r="A2892" s="172"/>
      <c r="B2892" s="172"/>
      <c r="C2892" s="168"/>
      <c r="D2892" s="169"/>
      <c r="E2892" s="168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5">
      <c r="A2893" s="172"/>
      <c r="B2893" s="172"/>
      <c r="C2893" s="168"/>
      <c r="D2893" s="169"/>
      <c r="E2893" s="168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5">
      <c r="A2894" s="172"/>
      <c r="B2894" s="172"/>
      <c r="C2894" s="168"/>
      <c r="D2894" s="169"/>
      <c r="E2894" s="168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5">
      <c r="A2895" s="172"/>
      <c r="B2895" s="172"/>
      <c r="C2895" s="168"/>
      <c r="D2895" s="169"/>
      <c r="E2895" s="168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5">
      <c r="A2896" s="172"/>
      <c r="B2896" s="172"/>
      <c r="C2896" s="168"/>
      <c r="D2896" s="169"/>
      <c r="E2896" s="168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5">
      <c r="A2897" s="172"/>
      <c r="B2897" s="172"/>
      <c r="C2897" s="168"/>
      <c r="D2897" s="169"/>
      <c r="E2897" s="168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5">
      <c r="A2898" s="172"/>
      <c r="B2898" s="172"/>
      <c r="C2898" s="168"/>
      <c r="D2898" s="169"/>
      <c r="E2898" s="168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5">
      <c r="A2899" s="172"/>
      <c r="B2899" s="172"/>
      <c r="C2899" s="168"/>
      <c r="D2899" s="169"/>
      <c r="E2899" s="168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5">
      <c r="A2900" s="172"/>
      <c r="B2900" s="172"/>
      <c r="C2900" s="168"/>
      <c r="D2900" s="169"/>
      <c r="E2900" s="168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5">
      <c r="A2901" s="172"/>
      <c r="B2901" s="172"/>
      <c r="C2901" s="168"/>
      <c r="D2901" s="169"/>
      <c r="E2901" s="168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5">
      <c r="A2902" s="172"/>
      <c r="B2902" s="172"/>
      <c r="C2902" s="168"/>
      <c r="D2902" s="169"/>
      <c r="E2902" s="168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5">
      <c r="A2903" s="172"/>
      <c r="B2903" s="172"/>
      <c r="C2903" s="168"/>
      <c r="D2903" s="169"/>
      <c r="E2903" s="168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5">
      <c r="A2904" s="172"/>
      <c r="B2904" s="172"/>
      <c r="C2904" s="168"/>
      <c r="D2904" s="169"/>
      <c r="E2904" s="168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5">
      <c r="A2905" s="172"/>
      <c r="B2905" s="172"/>
      <c r="C2905" s="168"/>
      <c r="D2905" s="169"/>
      <c r="E2905" s="168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5">
      <c r="A2906" s="172"/>
      <c r="B2906" s="172"/>
      <c r="C2906" s="168"/>
      <c r="D2906" s="169"/>
      <c r="E2906" s="168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5">
      <c r="A2907" s="172"/>
      <c r="B2907" s="172"/>
      <c r="C2907" s="168"/>
      <c r="D2907" s="169"/>
      <c r="E2907" s="168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5">
      <c r="A2908" s="172"/>
      <c r="B2908" s="172"/>
      <c r="C2908" s="168"/>
      <c r="D2908" s="169"/>
      <c r="E2908" s="168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5">
      <c r="A2909" s="172"/>
      <c r="B2909" s="172"/>
      <c r="C2909" s="168"/>
      <c r="D2909" s="169"/>
      <c r="E2909" s="168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5">
      <c r="A2910" s="172"/>
      <c r="B2910" s="172"/>
      <c r="C2910" s="168"/>
      <c r="D2910" s="169"/>
      <c r="E2910" s="168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5">
      <c r="A2911" s="172"/>
      <c r="B2911" s="172"/>
      <c r="C2911" s="168"/>
      <c r="D2911" s="169"/>
      <c r="E2911" s="168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5">
      <c r="A2912" s="172"/>
      <c r="B2912" s="172"/>
      <c r="C2912" s="168"/>
      <c r="D2912" s="169"/>
      <c r="E2912" s="168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5">
      <c r="A2913" s="172"/>
      <c r="B2913" s="172"/>
      <c r="C2913" s="168"/>
      <c r="D2913" s="169"/>
      <c r="E2913" s="168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5">
      <c r="A2914" s="172"/>
      <c r="B2914" s="172"/>
      <c r="C2914" s="168"/>
      <c r="D2914" s="169"/>
      <c r="E2914" s="168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5">
      <c r="A2915" s="172"/>
      <c r="B2915" s="172"/>
      <c r="C2915" s="168"/>
      <c r="D2915" s="169"/>
      <c r="E2915" s="168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5">
      <c r="A2916" s="172"/>
      <c r="B2916" s="172"/>
      <c r="C2916" s="168"/>
      <c r="D2916" s="169"/>
      <c r="E2916" s="168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5">
      <c r="A2917" s="172"/>
      <c r="B2917" s="172"/>
      <c r="C2917" s="168"/>
      <c r="D2917" s="169"/>
      <c r="E2917" s="168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5">
      <c r="A2918" s="172"/>
      <c r="B2918" s="172"/>
      <c r="C2918" s="168"/>
      <c r="D2918" s="169"/>
      <c r="E2918" s="168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5">
      <c r="A2919" s="172"/>
      <c r="B2919" s="172"/>
      <c r="C2919" s="168"/>
      <c r="D2919" s="169"/>
      <c r="E2919" s="168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5">
      <c r="A2920" s="172"/>
      <c r="B2920" s="172"/>
      <c r="C2920" s="168"/>
      <c r="D2920" s="169"/>
      <c r="E2920" s="168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5">
      <c r="A2921" s="172"/>
      <c r="B2921" s="172"/>
      <c r="C2921" s="168"/>
      <c r="D2921" s="169"/>
      <c r="E2921" s="168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5">
      <c r="A2922" s="172"/>
      <c r="B2922" s="172"/>
      <c r="C2922" s="168"/>
      <c r="D2922" s="169"/>
      <c r="E2922" s="168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5">
      <c r="A2923" s="172"/>
      <c r="B2923" s="172"/>
      <c r="C2923" s="168"/>
      <c r="D2923" s="169"/>
      <c r="E2923" s="168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5">
      <c r="A2924" s="172"/>
      <c r="B2924" s="172"/>
      <c r="C2924" s="168"/>
      <c r="D2924" s="169"/>
      <c r="E2924" s="168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5">
      <c r="A2925" s="172"/>
      <c r="B2925" s="172"/>
      <c r="C2925" s="168"/>
      <c r="D2925" s="169"/>
      <c r="E2925" s="168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5">
      <c r="A2926" s="172"/>
      <c r="B2926" s="172"/>
      <c r="C2926" s="168"/>
      <c r="D2926" s="169"/>
      <c r="E2926" s="168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5">
      <c r="A2927" s="172"/>
      <c r="B2927" s="172"/>
      <c r="C2927" s="168"/>
      <c r="D2927" s="169"/>
      <c r="E2927" s="168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5">
      <c r="A2928" s="172"/>
      <c r="B2928" s="172"/>
      <c r="C2928" s="168"/>
      <c r="D2928" s="169"/>
      <c r="E2928" s="168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5">
      <c r="A2929" s="172"/>
      <c r="B2929" s="172"/>
      <c r="C2929" s="168"/>
      <c r="D2929" s="169"/>
      <c r="E2929" s="168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5">
      <c r="A2930" s="172"/>
      <c r="B2930" s="172"/>
      <c r="C2930" s="168"/>
      <c r="D2930" s="169"/>
      <c r="E2930" s="168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5">
      <c r="A2931" s="172"/>
      <c r="B2931" s="172"/>
      <c r="C2931" s="168"/>
      <c r="D2931" s="169"/>
      <c r="E2931" s="168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5">
      <c r="A2932" s="172"/>
      <c r="B2932" s="172"/>
      <c r="C2932" s="168"/>
      <c r="D2932" s="169"/>
      <c r="E2932" s="168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5">
      <c r="A2933" s="172"/>
      <c r="B2933" s="172"/>
      <c r="C2933" s="168"/>
      <c r="D2933" s="169"/>
      <c r="E2933" s="168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5">
      <c r="A2934" s="172"/>
      <c r="B2934" s="172"/>
      <c r="C2934" s="168"/>
      <c r="D2934" s="169"/>
      <c r="E2934" s="168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5">
      <c r="A2935" s="172"/>
      <c r="B2935" s="172"/>
      <c r="C2935" s="168"/>
      <c r="D2935" s="169"/>
      <c r="E2935" s="168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5">
      <c r="A2936" s="172"/>
      <c r="B2936" s="172"/>
      <c r="C2936" s="168"/>
      <c r="D2936" s="169"/>
      <c r="E2936" s="168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5">
      <c r="A2937" s="172"/>
      <c r="B2937" s="172"/>
      <c r="C2937" s="168"/>
      <c r="D2937" s="169"/>
      <c r="E2937" s="168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5">
      <c r="A2938" s="172"/>
      <c r="B2938" s="172"/>
      <c r="C2938" s="168"/>
      <c r="D2938" s="169"/>
      <c r="E2938" s="168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5">
      <c r="A2939" s="172"/>
      <c r="B2939" s="172"/>
      <c r="C2939" s="168"/>
      <c r="D2939" s="169"/>
      <c r="E2939" s="168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5">
      <c r="A2940" s="172"/>
      <c r="B2940" s="172"/>
      <c r="C2940" s="168"/>
      <c r="D2940" s="169"/>
      <c r="E2940" s="168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5">
      <c r="A2941" s="172"/>
      <c r="B2941" s="172"/>
      <c r="C2941" s="168"/>
      <c r="D2941" s="169"/>
      <c r="E2941" s="168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5">
      <c r="A2942" s="172"/>
      <c r="B2942" s="172"/>
      <c r="C2942" s="168"/>
      <c r="D2942" s="169"/>
      <c r="E2942" s="168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5">
      <c r="A2943" s="172"/>
      <c r="B2943" s="172"/>
      <c r="C2943" s="168"/>
      <c r="D2943" s="169"/>
      <c r="E2943" s="168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5">
      <c r="A2944" s="172"/>
      <c r="B2944" s="172"/>
      <c r="C2944" s="168"/>
      <c r="D2944" s="169"/>
      <c r="E2944" s="168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5">
      <c r="A2945" s="172"/>
      <c r="B2945" s="172"/>
      <c r="C2945" s="168"/>
      <c r="D2945" s="169"/>
      <c r="E2945" s="168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5">
      <c r="A2946" s="172"/>
      <c r="B2946" s="172"/>
      <c r="C2946" s="168"/>
      <c r="D2946" s="169"/>
      <c r="E2946" s="168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5">
      <c r="A2947" s="172"/>
      <c r="B2947" s="172"/>
      <c r="C2947" s="168"/>
      <c r="D2947" s="169"/>
      <c r="E2947" s="168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5">
      <c r="A2948" s="172"/>
      <c r="B2948" s="172"/>
      <c r="C2948" s="168"/>
      <c r="D2948" s="169"/>
      <c r="E2948" s="168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5">
      <c r="A2949" s="172"/>
      <c r="B2949" s="172"/>
      <c r="C2949" s="168"/>
      <c r="D2949" s="169"/>
      <c r="E2949" s="168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5">
      <c r="A2950" s="172"/>
      <c r="B2950" s="172"/>
      <c r="C2950" s="168"/>
      <c r="D2950" s="169"/>
      <c r="E2950" s="168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5">
      <c r="A2951" s="172"/>
      <c r="B2951" s="172"/>
      <c r="C2951" s="168"/>
      <c r="D2951" s="169"/>
      <c r="E2951" s="168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5">
      <c r="A2952" s="172"/>
      <c r="B2952" s="172"/>
      <c r="C2952" s="168"/>
      <c r="D2952" s="169"/>
      <c r="E2952" s="168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5">
      <c r="A2953" s="172"/>
      <c r="B2953" s="172"/>
      <c r="C2953" s="168"/>
      <c r="D2953" s="169"/>
      <c r="E2953" s="168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5">
      <c r="A2954" s="172"/>
      <c r="B2954" s="172"/>
      <c r="C2954" s="168"/>
      <c r="D2954" s="169"/>
      <c r="E2954" s="168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5">
      <c r="A2955" s="172"/>
      <c r="B2955" s="172"/>
      <c r="C2955" s="168"/>
      <c r="D2955" s="169"/>
      <c r="E2955" s="168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5">
      <c r="A2956" s="172"/>
      <c r="B2956" s="172"/>
      <c r="C2956" s="168"/>
      <c r="D2956" s="169"/>
      <c r="E2956" s="168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5">
      <c r="A2957" s="172"/>
      <c r="B2957" s="172"/>
      <c r="C2957" s="168"/>
      <c r="D2957" s="169"/>
      <c r="E2957" s="168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5">
      <c r="A2958" s="172"/>
      <c r="B2958" s="172"/>
      <c r="C2958" s="168"/>
      <c r="D2958" s="169"/>
      <c r="E2958" s="168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5">
      <c r="A2959" s="172"/>
      <c r="B2959" s="172"/>
      <c r="C2959" s="168"/>
      <c r="D2959" s="169"/>
      <c r="E2959" s="168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5">
      <c r="A2960" s="172"/>
      <c r="B2960" s="172"/>
      <c r="C2960" s="168"/>
      <c r="D2960" s="169"/>
      <c r="E2960" s="168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5">
      <c r="A2961" s="172"/>
      <c r="B2961" s="172"/>
      <c r="C2961" s="168"/>
      <c r="D2961" s="169"/>
      <c r="E2961" s="168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5">
      <c r="A2962" s="172"/>
      <c r="B2962" s="172"/>
      <c r="C2962" s="168"/>
      <c r="D2962" s="169"/>
      <c r="E2962" s="168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5">
      <c r="A2963" s="172"/>
      <c r="B2963" s="172"/>
      <c r="C2963" s="168"/>
      <c r="D2963" s="169"/>
      <c r="E2963" s="168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5">
      <c r="A2964" s="172"/>
      <c r="B2964" s="172"/>
      <c r="C2964" s="168"/>
      <c r="D2964" s="169"/>
      <c r="E2964" s="168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5">
      <c r="A2965" s="172"/>
      <c r="B2965" s="172"/>
      <c r="C2965" s="168"/>
      <c r="D2965" s="169"/>
      <c r="E2965" s="168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5">
      <c r="A2966" s="172"/>
      <c r="B2966" s="172"/>
      <c r="C2966" s="168"/>
      <c r="D2966" s="169"/>
      <c r="E2966" s="168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5">
      <c r="A2967" s="172"/>
      <c r="B2967" s="172"/>
      <c r="C2967" s="168"/>
      <c r="D2967" s="169"/>
      <c r="E2967" s="168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5">
      <c r="A2968" s="172"/>
      <c r="B2968" s="172"/>
      <c r="C2968" s="168"/>
      <c r="D2968" s="169"/>
      <c r="E2968" s="168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5">
      <c r="A2969" s="172"/>
      <c r="B2969" s="172"/>
      <c r="C2969" s="168"/>
      <c r="D2969" s="169"/>
      <c r="E2969" s="168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5">
      <c r="A2970" s="172"/>
      <c r="B2970" s="172"/>
      <c r="C2970" s="168"/>
      <c r="D2970" s="169"/>
      <c r="E2970" s="168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5">
      <c r="A2971" s="172"/>
      <c r="B2971" s="172"/>
      <c r="C2971" s="168"/>
      <c r="D2971" s="169"/>
      <c r="E2971" s="168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5">
      <c r="A2972" s="172"/>
      <c r="B2972" s="172"/>
      <c r="C2972" s="168"/>
      <c r="D2972" s="169"/>
      <c r="E2972" s="168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5">
      <c r="A2973" s="172"/>
      <c r="B2973" s="172"/>
      <c r="C2973" s="168"/>
      <c r="D2973" s="169"/>
      <c r="E2973" s="168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5">
      <c r="A2974" s="172"/>
      <c r="B2974" s="172"/>
      <c r="C2974" s="168"/>
      <c r="D2974" s="169"/>
      <c r="E2974" s="168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5">
      <c r="A2975" s="172"/>
      <c r="B2975" s="172"/>
      <c r="C2975" s="168"/>
      <c r="D2975" s="169"/>
      <c r="E2975" s="168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5">
      <c r="A2976" s="172"/>
      <c r="B2976" s="172"/>
      <c r="C2976" s="168"/>
      <c r="D2976" s="169"/>
      <c r="E2976" s="168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5">
      <c r="A2977" s="172"/>
      <c r="B2977" s="172"/>
      <c r="C2977" s="168"/>
      <c r="D2977" s="169"/>
      <c r="E2977" s="168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5">
      <c r="A2978" s="172"/>
      <c r="B2978" s="172"/>
      <c r="C2978" s="168"/>
      <c r="D2978" s="169"/>
      <c r="E2978" s="168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5">
      <c r="A2979" s="172"/>
      <c r="B2979" s="172"/>
      <c r="C2979" s="168"/>
      <c r="D2979" s="169"/>
      <c r="E2979" s="168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5">
      <c r="A2980" s="172"/>
      <c r="B2980" s="172"/>
      <c r="C2980" s="168"/>
      <c r="D2980" s="169"/>
      <c r="E2980" s="168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5">
      <c r="A2981" s="172"/>
      <c r="B2981" s="172"/>
      <c r="C2981" s="168"/>
      <c r="D2981" s="169"/>
      <c r="E2981" s="168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5">
      <c r="A2982" s="172"/>
      <c r="B2982" s="172"/>
      <c r="C2982" s="168"/>
      <c r="D2982" s="169"/>
      <c r="E2982" s="168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5">
      <c r="A2983" s="172"/>
      <c r="B2983" s="172"/>
      <c r="C2983" s="168"/>
      <c r="D2983" s="169"/>
      <c r="E2983" s="168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5">
      <c r="A2984" s="172"/>
      <c r="B2984" s="172"/>
      <c r="C2984" s="168"/>
      <c r="D2984" s="169"/>
      <c r="E2984" s="168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5">
      <c r="A2985" s="172"/>
      <c r="B2985" s="172"/>
      <c r="C2985" s="168"/>
      <c r="D2985" s="169"/>
      <c r="E2985" s="168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5">
      <c r="A2986" s="172"/>
      <c r="B2986" s="172"/>
      <c r="C2986" s="168"/>
      <c r="D2986" s="169"/>
      <c r="E2986" s="168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5">
      <c r="A2987" s="172"/>
      <c r="B2987" s="172"/>
      <c r="C2987" s="168"/>
      <c r="D2987" s="169"/>
      <c r="E2987" s="168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5">
      <c r="A2988" s="172"/>
      <c r="B2988" s="172"/>
      <c r="C2988" s="168"/>
      <c r="D2988" s="169"/>
      <c r="E2988" s="168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5">
      <c r="A2989" s="172"/>
      <c r="B2989" s="172"/>
      <c r="C2989" s="168"/>
      <c r="D2989" s="169"/>
      <c r="E2989" s="168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5">
      <c r="A2990" s="172"/>
      <c r="B2990" s="172"/>
      <c r="C2990" s="168"/>
      <c r="D2990" s="169"/>
      <c r="E2990" s="168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5">
      <c r="A2991" s="172"/>
      <c r="B2991" s="172"/>
      <c r="C2991" s="168"/>
      <c r="D2991" s="169"/>
      <c r="E2991" s="168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5">
      <c r="A2992" s="172"/>
      <c r="B2992" s="172"/>
      <c r="C2992" s="168"/>
      <c r="D2992" s="169"/>
      <c r="E2992" s="168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5">
      <c r="A2993" s="172"/>
      <c r="B2993" s="172"/>
      <c r="C2993" s="168"/>
      <c r="D2993" s="169"/>
      <c r="E2993" s="168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5">
      <c r="A2994" s="172"/>
      <c r="B2994" s="172"/>
      <c r="C2994" s="168"/>
      <c r="D2994" s="169"/>
      <c r="E2994" s="168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5">
      <c r="A2995" s="172"/>
      <c r="B2995" s="172"/>
      <c r="C2995" s="168"/>
      <c r="D2995" s="169"/>
      <c r="E2995" s="168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5">
      <c r="A2996" s="172"/>
      <c r="B2996" s="172"/>
      <c r="C2996" s="168"/>
      <c r="D2996" s="169"/>
      <c r="E2996" s="168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5">
      <c r="A2997" s="172"/>
      <c r="B2997" s="172"/>
      <c r="C2997" s="168"/>
      <c r="D2997" s="169"/>
      <c r="E2997" s="168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5">
      <c r="A2998" s="172"/>
      <c r="B2998" s="172"/>
      <c r="C2998" s="168"/>
      <c r="D2998" s="169"/>
      <c r="E2998" s="168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5">
      <c r="A2999" s="172"/>
      <c r="B2999" s="172"/>
      <c r="C2999" s="168"/>
      <c r="D2999" s="169"/>
      <c r="E2999" s="168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5">
      <c r="A3000" s="172"/>
      <c r="B3000" s="172"/>
      <c r="C3000" s="168"/>
      <c r="D3000" s="169"/>
      <c r="E3000" s="168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5">
      <c r="A3001" s="172"/>
      <c r="B3001" s="172"/>
      <c r="C3001" s="168"/>
      <c r="D3001" s="169"/>
      <c r="E3001" s="168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5">
      <c r="A3002" s="172"/>
      <c r="B3002" s="172"/>
      <c r="C3002" s="168"/>
      <c r="D3002" s="169"/>
      <c r="E3002" s="168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5">
      <c r="A3003" s="172"/>
      <c r="B3003" s="172"/>
      <c r="C3003" s="168"/>
      <c r="D3003" s="169"/>
      <c r="E3003" s="168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5">
      <c r="A3004" s="172"/>
      <c r="B3004" s="172"/>
      <c r="C3004" s="168"/>
      <c r="D3004" s="169"/>
      <c r="E3004" s="168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5">
      <c r="A3005" s="172"/>
      <c r="B3005" s="172"/>
      <c r="C3005" s="168"/>
      <c r="D3005" s="169"/>
      <c r="E3005" s="168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5">
      <c r="A3006" s="172"/>
      <c r="B3006" s="172"/>
      <c r="C3006" s="168"/>
      <c r="D3006" s="169"/>
      <c r="E3006" s="168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5">
      <c r="A3007" s="172"/>
      <c r="B3007" s="172"/>
      <c r="C3007" s="168"/>
      <c r="D3007" s="169"/>
      <c r="E3007" s="168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5">
      <c r="A3008" s="172"/>
      <c r="B3008" s="172"/>
      <c r="C3008" s="168"/>
      <c r="D3008" s="169"/>
      <c r="E3008" s="168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5">
      <c r="A3009" s="172"/>
      <c r="B3009" s="172"/>
      <c r="C3009" s="168"/>
      <c r="D3009" s="169"/>
      <c r="E3009" s="168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5">
      <c r="A3010" s="172"/>
      <c r="B3010" s="172"/>
      <c r="C3010" s="168"/>
      <c r="D3010" s="169"/>
      <c r="E3010" s="168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5">
      <c r="A3011" s="172"/>
      <c r="B3011" s="172"/>
      <c r="C3011" s="168"/>
      <c r="D3011" s="169"/>
      <c r="E3011" s="168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5">
      <c r="A3012" s="172"/>
      <c r="B3012" s="172"/>
      <c r="C3012" s="168"/>
      <c r="D3012" s="169"/>
      <c r="E3012" s="168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5">
      <c r="A3013" s="172"/>
      <c r="B3013" s="172"/>
      <c r="C3013" s="168"/>
      <c r="D3013" s="169"/>
      <c r="E3013" s="168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5">
      <c r="A3014" s="172"/>
      <c r="B3014" s="172"/>
      <c r="C3014" s="168"/>
      <c r="D3014" s="169"/>
      <c r="E3014" s="168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5">
      <c r="A3015" s="172"/>
      <c r="B3015" s="172"/>
      <c r="C3015" s="168"/>
      <c r="D3015" s="169"/>
      <c r="E3015" s="168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5">
      <c r="A3016" s="172"/>
      <c r="B3016" s="172"/>
      <c r="C3016" s="168"/>
      <c r="D3016" s="169"/>
      <c r="E3016" s="168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5">
      <c r="A3017" s="172"/>
      <c r="B3017" s="172"/>
      <c r="C3017" s="168"/>
      <c r="D3017" s="169"/>
      <c r="E3017" s="168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5">
      <c r="A3018" s="172"/>
      <c r="B3018" s="172"/>
      <c r="C3018" s="168"/>
      <c r="D3018" s="169"/>
      <c r="E3018" s="168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5">
      <c r="A3019" s="172"/>
      <c r="B3019" s="172"/>
      <c r="C3019" s="168"/>
      <c r="D3019" s="169"/>
      <c r="E3019" s="168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5">
      <c r="A3020" s="172"/>
      <c r="B3020" s="172"/>
      <c r="C3020" s="168"/>
      <c r="D3020" s="169"/>
      <c r="E3020" s="168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5">
      <c r="A3021" s="172"/>
      <c r="B3021" s="172"/>
      <c r="C3021" s="168"/>
      <c r="D3021" s="169"/>
      <c r="E3021" s="168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5">
      <c r="A3022" s="172"/>
      <c r="B3022" s="172"/>
      <c r="C3022" s="168"/>
      <c r="D3022" s="169"/>
      <c r="E3022" s="168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5">
      <c r="A3023" s="172"/>
      <c r="B3023" s="172"/>
      <c r="C3023" s="168"/>
      <c r="D3023" s="169"/>
      <c r="E3023" s="168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5">
      <c r="A3024" s="172"/>
      <c r="B3024" s="172"/>
      <c r="C3024" s="168"/>
      <c r="D3024" s="169"/>
      <c r="E3024" s="168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5">
      <c r="A3025" s="172"/>
      <c r="B3025" s="172"/>
      <c r="C3025" s="168"/>
      <c r="D3025" s="169"/>
      <c r="E3025" s="168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5">
      <c r="A3026" s="172"/>
      <c r="B3026" s="172"/>
      <c r="C3026" s="168"/>
      <c r="D3026" s="169"/>
      <c r="E3026" s="168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5">
      <c r="A3027" s="172"/>
      <c r="B3027" s="172"/>
      <c r="C3027" s="168"/>
      <c r="D3027" s="169"/>
      <c r="E3027" s="168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5">
      <c r="A3028" s="172"/>
      <c r="B3028" s="172"/>
      <c r="C3028" s="168"/>
      <c r="D3028" s="169"/>
      <c r="E3028" s="168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5">
      <c r="A3029" s="172"/>
      <c r="B3029" s="172"/>
      <c r="C3029" s="168"/>
      <c r="D3029" s="169"/>
      <c r="E3029" s="168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5">
      <c r="A3030" s="172"/>
      <c r="B3030" s="172"/>
      <c r="C3030" s="168"/>
      <c r="D3030" s="169"/>
      <c r="E3030" s="168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5">
      <c r="A3031" s="172"/>
      <c r="B3031" s="172"/>
      <c r="C3031" s="168"/>
      <c r="D3031" s="169"/>
      <c r="E3031" s="168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5">
      <c r="A3032" s="172"/>
      <c r="B3032" s="172"/>
      <c r="C3032" s="168"/>
      <c r="D3032" s="169"/>
      <c r="E3032" s="168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5">
      <c r="A3033" s="172"/>
      <c r="B3033" s="172"/>
      <c r="C3033" s="168"/>
      <c r="D3033" s="169"/>
      <c r="E3033" s="168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5">
      <c r="A3034" s="172"/>
      <c r="B3034" s="172"/>
      <c r="C3034" s="168"/>
      <c r="D3034" s="169"/>
      <c r="E3034" s="168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5">
      <c r="A3035" s="172"/>
      <c r="B3035" s="172"/>
      <c r="C3035" s="168"/>
      <c r="D3035" s="169"/>
      <c r="E3035" s="168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5">
      <c r="A3036" s="172"/>
      <c r="B3036" s="172"/>
      <c r="C3036" s="168"/>
      <c r="D3036" s="169"/>
      <c r="E3036" s="168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5">
      <c r="A3037" s="172"/>
      <c r="B3037" s="172"/>
      <c r="C3037" s="168"/>
      <c r="D3037" s="169"/>
      <c r="E3037" s="168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5">
      <c r="A3038" s="172"/>
      <c r="B3038" s="172"/>
      <c r="C3038" s="168"/>
      <c r="D3038" s="169"/>
      <c r="E3038" s="168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5">
      <c r="A3039" s="172"/>
      <c r="B3039" s="172"/>
      <c r="C3039" s="168"/>
      <c r="D3039" s="169"/>
      <c r="E3039" s="168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5">
      <c r="A3040" s="172"/>
      <c r="B3040" s="172"/>
      <c r="C3040" s="168"/>
      <c r="D3040" s="169"/>
      <c r="E3040" s="168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5">
      <c r="A3041" s="172"/>
      <c r="B3041" s="172"/>
      <c r="C3041" s="168"/>
      <c r="D3041" s="169"/>
      <c r="E3041" s="168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5">
      <c r="A3042" s="172"/>
      <c r="B3042" s="172"/>
      <c r="C3042" s="168"/>
      <c r="D3042" s="169"/>
      <c r="E3042" s="168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5">
      <c r="A3043" s="172"/>
      <c r="B3043" s="172"/>
      <c r="C3043" s="168"/>
      <c r="D3043" s="169"/>
      <c r="E3043" s="168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5">
      <c r="A3044" s="172"/>
      <c r="B3044" s="172"/>
      <c r="C3044" s="168"/>
      <c r="D3044" s="169"/>
      <c r="E3044" s="168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5">
      <c r="A3045" s="172"/>
      <c r="B3045" s="172"/>
      <c r="C3045" s="168"/>
      <c r="D3045" s="169"/>
      <c r="E3045" s="168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5">
      <c r="A3046" s="172"/>
      <c r="B3046" s="172"/>
      <c r="C3046" s="168"/>
      <c r="D3046" s="169"/>
      <c r="E3046" s="168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5">
      <c r="A3047" s="172"/>
      <c r="B3047" s="172"/>
      <c r="C3047" s="168"/>
      <c r="D3047" s="169"/>
      <c r="E3047" s="168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5">
      <c r="A3048" s="172"/>
      <c r="B3048" s="172"/>
      <c r="C3048" s="168"/>
      <c r="D3048" s="169"/>
      <c r="E3048" s="168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5">
      <c r="A3049" s="172"/>
      <c r="B3049" s="172"/>
      <c r="C3049" s="168"/>
      <c r="D3049" s="169"/>
      <c r="E3049" s="168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5">
      <c r="A3050" s="172"/>
      <c r="B3050" s="172"/>
      <c r="C3050" s="168"/>
      <c r="D3050" s="169"/>
      <c r="E3050" s="168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5">
      <c r="A3051" s="172"/>
      <c r="B3051" s="172"/>
      <c r="C3051" s="168"/>
      <c r="D3051" s="169"/>
      <c r="E3051" s="168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5">
      <c r="A3052" s="172"/>
      <c r="B3052" s="172"/>
      <c r="C3052" s="168"/>
      <c r="D3052" s="169"/>
      <c r="E3052" s="168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5">
      <c r="A3053" s="172"/>
      <c r="B3053" s="172"/>
      <c r="C3053" s="168"/>
      <c r="D3053" s="169"/>
      <c r="E3053" s="168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5">
      <c r="A3054" s="172"/>
      <c r="B3054" s="172"/>
      <c r="C3054" s="168"/>
      <c r="D3054" s="169"/>
      <c r="E3054" s="168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5">
      <c r="A3055" s="172"/>
      <c r="B3055" s="172"/>
      <c r="C3055" s="168"/>
      <c r="D3055" s="169"/>
      <c r="E3055" s="168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5">
      <c r="A3056" s="172"/>
      <c r="B3056" s="172"/>
      <c r="C3056" s="168"/>
      <c r="D3056" s="169"/>
      <c r="E3056" s="168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5">
      <c r="A3057" s="172"/>
      <c r="B3057" s="172"/>
      <c r="C3057" s="168"/>
      <c r="D3057" s="169"/>
      <c r="E3057" s="168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5">
      <c r="A3058" s="172"/>
      <c r="B3058" s="172"/>
      <c r="C3058" s="168"/>
      <c r="D3058" s="169"/>
      <c r="E3058" s="168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5">
      <c r="A3059" s="172"/>
      <c r="B3059" s="172"/>
      <c r="C3059" s="168"/>
      <c r="D3059" s="169"/>
      <c r="E3059" s="168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5">
      <c r="A3060" s="172"/>
      <c r="B3060" s="172"/>
      <c r="C3060" s="168"/>
      <c r="D3060" s="169"/>
      <c r="E3060" s="168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5">
      <c r="A3061" s="172"/>
      <c r="B3061" s="172"/>
      <c r="C3061" s="168"/>
      <c r="D3061" s="169"/>
      <c r="E3061" s="168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5">
      <c r="A3062" s="172"/>
      <c r="B3062" s="172"/>
      <c r="C3062" s="168"/>
      <c r="D3062" s="169"/>
      <c r="E3062" s="168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5">
      <c r="A3063" s="172"/>
      <c r="B3063" s="172"/>
      <c r="C3063" s="168"/>
      <c r="D3063" s="169"/>
      <c r="E3063" s="168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5">
      <c r="A3064" s="172"/>
      <c r="B3064" s="172"/>
      <c r="C3064" s="168"/>
      <c r="D3064" s="169"/>
      <c r="E3064" s="168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5">
      <c r="A3065" s="172"/>
      <c r="B3065" s="172"/>
      <c r="C3065" s="168"/>
      <c r="D3065" s="169"/>
      <c r="E3065" s="168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5">
      <c r="A3066" s="172"/>
      <c r="B3066" s="172"/>
      <c r="C3066" s="168"/>
      <c r="D3066" s="169"/>
      <c r="E3066" s="168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5">
      <c r="A3067" s="172"/>
      <c r="B3067" s="172"/>
      <c r="C3067" s="168"/>
      <c r="D3067" s="169"/>
      <c r="E3067" s="168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5">
      <c r="A3068" s="172"/>
      <c r="B3068" s="172"/>
      <c r="C3068" s="168"/>
      <c r="D3068" s="169"/>
      <c r="E3068" s="168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5">
      <c r="A3069" s="172"/>
      <c r="B3069" s="172"/>
      <c r="C3069" s="168"/>
      <c r="D3069" s="169"/>
      <c r="E3069" s="168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5">
      <c r="A3070" s="172"/>
      <c r="B3070" s="172"/>
      <c r="C3070" s="168"/>
      <c r="D3070" s="169"/>
      <c r="E3070" s="168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5">
      <c r="A3071" s="172"/>
      <c r="B3071" s="172"/>
      <c r="C3071" s="168"/>
      <c r="D3071" s="169"/>
      <c r="E3071" s="168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5">
      <c r="A3072" s="172"/>
      <c r="B3072" s="172"/>
      <c r="C3072" s="168"/>
      <c r="D3072" s="169"/>
      <c r="E3072" s="168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5">
      <c r="A3073" s="172"/>
      <c r="B3073" s="172"/>
      <c r="C3073" s="168"/>
      <c r="D3073" s="169"/>
      <c r="E3073" s="168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5">
      <c r="A3074" s="172"/>
      <c r="B3074" s="172"/>
      <c r="C3074" s="168"/>
      <c r="D3074" s="169"/>
      <c r="E3074" s="168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5">
      <c r="A3075" s="172"/>
      <c r="B3075" s="172"/>
      <c r="C3075" s="168"/>
      <c r="D3075" s="169"/>
      <c r="E3075" s="168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5">
      <c r="A3076" s="172"/>
      <c r="B3076" s="172"/>
      <c r="C3076" s="168"/>
      <c r="D3076" s="169"/>
      <c r="E3076" s="168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5">
      <c r="A3077" s="172"/>
      <c r="B3077" s="172"/>
      <c r="C3077" s="168"/>
      <c r="D3077" s="169"/>
      <c r="E3077" s="168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5">
      <c r="A3078" s="172"/>
      <c r="B3078" s="172"/>
      <c r="C3078" s="168"/>
      <c r="D3078" s="169"/>
      <c r="E3078" s="168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5">
      <c r="A3079" s="172"/>
      <c r="B3079" s="172"/>
      <c r="C3079" s="168"/>
      <c r="D3079" s="169"/>
      <c r="E3079" s="168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5">
      <c r="A3080" s="172"/>
      <c r="B3080" s="172"/>
      <c r="C3080" s="168"/>
      <c r="D3080" s="169"/>
      <c r="E3080" s="168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5">
      <c r="A3081" s="172"/>
      <c r="B3081" s="172"/>
      <c r="C3081" s="168"/>
      <c r="D3081" s="169"/>
      <c r="E3081" s="168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5">
      <c r="A3082" s="172"/>
      <c r="B3082" s="172"/>
      <c r="C3082" s="168"/>
      <c r="D3082" s="169"/>
      <c r="E3082" s="168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5">
      <c r="A3083" s="172"/>
      <c r="B3083" s="172"/>
      <c r="C3083" s="168"/>
      <c r="D3083" s="169"/>
      <c r="E3083" s="168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5">
      <c r="A3084" s="172"/>
      <c r="B3084" s="172"/>
      <c r="C3084" s="168"/>
      <c r="D3084" s="169"/>
      <c r="E3084" s="168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5">
      <c r="A3085" s="172"/>
      <c r="B3085" s="172"/>
      <c r="C3085" s="168"/>
      <c r="D3085" s="169"/>
      <c r="E3085" s="168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5">
      <c r="A3086" s="172"/>
      <c r="B3086" s="172"/>
      <c r="C3086" s="168"/>
      <c r="D3086" s="169"/>
      <c r="E3086" s="168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5">
      <c r="A3087" s="172"/>
      <c r="B3087" s="172"/>
      <c r="C3087" s="168"/>
      <c r="D3087" s="169"/>
      <c r="E3087" s="168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5">
      <c r="A3088" s="172"/>
      <c r="B3088" s="172"/>
      <c r="C3088" s="168"/>
      <c r="D3088" s="169"/>
      <c r="E3088" s="168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5">
      <c r="A3089" s="172"/>
      <c r="B3089" s="172"/>
      <c r="C3089" s="168"/>
      <c r="D3089" s="169"/>
      <c r="E3089" s="168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5">
      <c r="A3090" s="172"/>
      <c r="B3090" s="172"/>
      <c r="C3090" s="168"/>
      <c r="D3090" s="169"/>
      <c r="E3090" s="168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5">
      <c r="A3091" s="172"/>
      <c r="B3091" s="172"/>
      <c r="C3091" s="168"/>
      <c r="D3091" s="169"/>
      <c r="E3091" s="168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5">
      <c r="A3092" s="172"/>
      <c r="B3092" s="172"/>
      <c r="C3092" s="168"/>
      <c r="D3092" s="169"/>
      <c r="E3092" s="168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5">
      <c r="A3093" s="172"/>
      <c r="B3093" s="172"/>
      <c r="C3093" s="168"/>
      <c r="D3093" s="169"/>
      <c r="E3093" s="168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5">
      <c r="A3094" s="172"/>
      <c r="B3094" s="172"/>
      <c r="C3094" s="168"/>
      <c r="D3094" s="169"/>
      <c r="E3094" s="168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5">
      <c r="A3095" s="172"/>
      <c r="B3095" s="172"/>
      <c r="C3095" s="168"/>
      <c r="D3095" s="169"/>
      <c r="E3095" s="168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5">
      <c r="A3096" s="172"/>
      <c r="B3096" s="172"/>
      <c r="C3096" s="168"/>
      <c r="D3096" s="169"/>
      <c r="E3096" s="168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5">
      <c r="A3097" s="172"/>
      <c r="B3097" s="172"/>
      <c r="C3097" s="168"/>
      <c r="D3097" s="169"/>
      <c r="E3097" s="168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5">
      <c r="A3098" s="172"/>
      <c r="B3098" s="172"/>
      <c r="C3098" s="168"/>
      <c r="D3098" s="169"/>
      <c r="E3098" s="168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5">
      <c r="A3099" s="172"/>
      <c r="B3099" s="172"/>
      <c r="C3099" s="168"/>
      <c r="D3099" s="169"/>
      <c r="E3099" s="168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5">
      <c r="A3100" s="172"/>
      <c r="B3100" s="172"/>
      <c r="C3100" s="168"/>
      <c r="D3100" s="169"/>
      <c r="E3100" s="168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5">
      <c r="A3101" s="172"/>
      <c r="B3101" s="172"/>
      <c r="C3101" s="168"/>
      <c r="D3101" s="169"/>
      <c r="E3101" s="168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5">
      <c r="A3102" s="172"/>
      <c r="B3102" s="172"/>
      <c r="C3102" s="168"/>
      <c r="D3102" s="169"/>
      <c r="E3102" s="168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5">
      <c r="A3103" s="172"/>
      <c r="B3103" s="172"/>
      <c r="C3103" s="168"/>
      <c r="D3103" s="169"/>
      <c r="E3103" s="168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5">
      <c r="A3104" s="172"/>
      <c r="B3104" s="172"/>
      <c r="C3104" s="168"/>
      <c r="D3104" s="169"/>
      <c r="E3104" s="168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5">
      <c r="A3105" s="172"/>
      <c r="B3105" s="172"/>
      <c r="C3105" s="168"/>
      <c r="D3105" s="169"/>
      <c r="E3105" s="168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5">
      <c r="A3106" s="172"/>
      <c r="B3106" s="172"/>
      <c r="C3106" s="168"/>
      <c r="D3106" s="169"/>
      <c r="E3106" s="168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5">
      <c r="A3107" s="172"/>
      <c r="B3107" s="172"/>
      <c r="C3107" s="168"/>
      <c r="D3107" s="169"/>
      <c r="E3107" s="168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5">
      <c r="A3108" s="172"/>
      <c r="B3108" s="172"/>
      <c r="C3108" s="168"/>
      <c r="D3108" s="169"/>
      <c r="E3108" s="168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5">
      <c r="A3109" s="172"/>
      <c r="B3109" s="172"/>
      <c r="C3109" s="168"/>
      <c r="D3109" s="169"/>
      <c r="E3109" s="168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5">
      <c r="A3110" s="172"/>
      <c r="B3110" s="172"/>
      <c r="C3110" s="168"/>
      <c r="D3110" s="169"/>
      <c r="E3110" s="168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5">
      <c r="A3111" s="172"/>
      <c r="B3111" s="172"/>
      <c r="C3111" s="168"/>
      <c r="D3111" s="169"/>
      <c r="E3111" s="168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5">
      <c r="A3112" s="172"/>
      <c r="B3112" s="172"/>
      <c r="C3112" s="168"/>
      <c r="D3112" s="169"/>
      <c r="E3112" s="168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5">
      <c r="A3113" s="172"/>
      <c r="B3113" s="172"/>
      <c r="C3113" s="168"/>
      <c r="D3113" s="169"/>
      <c r="E3113" s="168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5">
      <c r="A3114" s="172"/>
      <c r="B3114" s="172"/>
      <c r="C3114" s="168"/>
      <c r="D3114" s="169"/>
      <c r="E3114" s="168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5">
      <c r="A3115" s="172"/>
      <c r="B3115" s="172"/>
      <c r="C3115" s="168"/>
      <c r="D3115" s="169"/>
      <c r="E3115" s="168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5">
      <c r="A3116" s="172"/>
      <c r="B3116" s="172"/>
      <c r="C3116" s="168"/>
      <c r="D3116" s="169"/>
      <c r="E3116" s="168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5">
      <c r="A3117" s="172"/>
      <c r="B3117" s="172"/>
      <c r="C3117" s="168"/>
      <c r="D3117" s="169"/>
      <c r="E3117" s="168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5">
      <c r="A3118" s="172"/>
      <c r="B3118" s="172"/>
      <c r="C3118" s="168"/>
      <c r="D3118" s="169"/>
      <c r="E3118" s="168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5">
      <c r="A3119" s="172"/>
      <c r="B3119" s="172"/>
      <c r="C3119" s="168"/>
      <c r="D3119" s="169"/>
      <c r="E3119" s="168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5">
      <c r="A3120" s="172"/>
      <c r="B3120" s="172"/>
      <c r="C3120" s="168"/>
      <c r="D3120" s="169"/>
      <c r="E3120" s="168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5">
      <c r="A3121" s="172"/>
      <c r="B3121" s="172"/>
      <c r="C3121" s="168"/>
      <c r="D3121" s="169"/>
      <c r="E3121" s="168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5">
      <c r="A3122" s="172"/>
      <c r="B3122" s="172"/>
      <c r="C3122" s="168"/>
      <c r="D3122" s="169"/>
      <c r="E3122" s="168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5">
      <c r="A3123" s="172"/>
      <c r="B3123" s="172"/>
      <c r="C3123" s="168"/>
      <c r="D3123" s="169"/>
      <c r="E3123" s="168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5">
      <c r="A3124" s="172"/>
      <c r="B3124" s="172"/>
      <c r="C3124" s="168"/>
      <c r="D3124" s="169"/>
      <c r="E3124" s="168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5">
      <c r="A3125" s="172"/>
      <c r="B3125" s="172"/>
      <c r="C3125" s="168"/>
      <c r="D3125" s="169"/>
      <c r="E3125" s="168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5">
      <c r="A3126" s="172"/>
      <c r="B3126" s="172"/>
      <c r="C3126" s="168"/>
      <c r="D3126" s="169"/>
      <c r="E3126" s="168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5">
      <c r="A3127" s="172"/>
      <c r="B3127" s="172"/>
      <c r="C3127" s="168"/>
      <c r="D3127" s="169"/>
      <c r="E3127" s="168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5">
      <c r="A3128" s="172"/>
      <c r="B3128" s="172"/>
      <c r="C3128" s="168"/>
      <c r="D3128" s="169"/>
      <c r="E3128" s="168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5">
      <c r="A3129" s="172"/>
      <c r="B3129" s="172"/>
      <c r="C3129" s="168"/>
      <c r="D3129" s="169"/>
      <c r="E3129" s="168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5">
      <c r="A3130" s="172"/>
      <c r="B3130" s="172"/>
      <c r="C3130" s="168"/>
      <c r="D3130" s="169"/>
      <c r="E3130" s="168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5">
      <c r="A3131" s="172"/>
      <c r="B3131" s="172"/>
      <c r="C3131" s="168"/>
      <c r="D3131" s="169"/>
      <c r="E3131" s="168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5">
      <c r="A3132" s="172"/>
      <c r="B3132" s="172"/>
      <c r="C3132" s="168"/>
      <c r="D3132" s="169"/>
      <c r="E3132" s="168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5">
      <c r="A3133" s="172"/>
      <c r="B3133" s="172"/>
      <c r="C3133" s="168"/>
      <c r="D3133" s="169"/>
      <c r="E3133" s="168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5">
      <c r="A3134" s="172"/>
      <c r="B3134" s="172"/>
      <c r="C3134" s="168"/>
      <c r="D3134" s="169"/>
      <c r="E3134" s="168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5">
      <c r="A3135" s="172"/>
      <c r="B3135" s="172"/>
      <c r="C3135" s="168"/>
      <c r="D3135" s="169"/>
      <c r="E3135" s="168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5">
      <c r="A3136" s="172"/>
      <c r="B3136" s="172"/>
      <c r="C3136" s="168"/>
      <c r="D3136" s="169"/>
      <c r="E3136" s="168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5">
      <c r="A3137" s="172"/>
      <c r="B3137" s="172"/>
      <c r="C3137" s="168"/>
      <c r="D3137" s="169"/>
      <c r="E3137" s="168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5">
      <c r="A3138" s="172"/>
      <c r="B3138" s="172"/>
      <c r="C3138" s="168"/>
      <c r="D3138" s="169"/>
      <c r="E3138" s="168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5">
      <c r="A3139" s="172"/>
      <c r="B3139" s="172"/>
      <c r="C3139" s="168"/>
      <c r="D3139" s="169"/>
      <c r="E3139" s="168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5">
      <c r="A3140" s="172"/>
      <c r="B3140" s="172"/>
      <c r="C3140" s="168"/>
      <c r="D3140" s="169"/>
      <c r="E3140" s="168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5">
      <c r="A3141" s="172"/>
      <c r="B3141" s="172"/>
      <c r="C3141" s="168"/>
      <c r="D3141" s="169"/>
      <c r="E3141" s="168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5">
      <c r="A3142" s="172"/>
      <c r="B3142" s="172"/>
      <c r="C3142" s="168"/>
      <c r="D3142" s="169"/>
      <c r="E3142" s="168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5">
      <c r="A3143" s="172"/>
      <c r="B3143" s="172"/>
      <c r="C3143" s="168"/>
      <c r="D3143" s="169"/>
      <c r="E3143" s="168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5">
      <c r="A3144" s="172"/>
      <c r="B3144" s="172"/>
      <c r="C3144" s="168"/>
      <c r="D3144" s="169"/>
      <c r="E3144" s="168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5">
      <c r="A3145" s="172"/>
      <c r="B3145" s="172"/>
      <c r="C3145" s="168"/>
      <c r="D3145" s="169"/>
      <c r="E3145" s="168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5">
      <c r="A3146" s="172"/>
      <c r="B3146" s="172"/>
      <c r="C3146" s="168"/>
      <c r="D3146" s="169"/>
      <c r="E3146" s="168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5">
      <c r="A3147" s="172"/>
      <c r="B3147" s="172"/>
      <c r="C3147" s="168"/>
      <c r="D3147" s="169"/>
      <c r="E3147" s="168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5">
      <c r="A3148" s="172"/>
      <c r="B3148" s="172"/>
      <c r="C3148" s="168"/>
      <c r="D3148" s="169"/>
      <c r="E3148" s="168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5">
      <c r="A3149" s="172"/>
      <c r="B3149" s="172"/>
      <c r="C3149" s="168"/>
      <c r="D3149" s="169"/>
      <c r="E3149" s="168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5">
      <c r="A3150" s="172"/>
      <c r="B3150" s="172"/>
      <c r="C3150" s="168"/>
      <c r="D3150" s="169"/>
      <c r="E3150" s="168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5">
      <c r="A3151" s="172"/>
      <c r="B3151" s="172"/>
      <c r="C3151" s="168"/>
      <c r="D3151" s="169"/>
      <c r="E3151" s="168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5">
      <c r="A3152" s="172"/>
      <c r="B3152" s="172"/>
      <c r="C3152" s="168"/>
      <c r="D3152" s="169"/>
      <c r="E3152" s="168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5">
      <c r="A3153" s="172"/>
      <c r="B3153" s="172"/>
      <c r="C3153" s="168"/>
      <c r="D3153" s="169"/>
      <c r="E3153" s="168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5">
      <c r="A3154" s="172"/>
      <c r="B3154" s="172"/>
      <c r="C3154" s="168"/>
      <c r="D3154" s="169"/>
      <c r="E3154" s="168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5">
      <c r="A3155" s="172"/>
      <c r="B3155" s="172"/>
      <c r="C3155" s="168"/>
      <c r="D3155" s="169"/>
      <c r="E3155" s="168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5">
      <c r="A3156" s="172"/>
      <c r="B3156" s="172"/>
      <c r="C3156" s="168"/>
      <c r="D3156" s="169"/>
      <c r="E3156" s="168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5">
      <c r="A3157" s="172"/>
      <c r="B3157" s="172"/>
      <c r="C3157" s="168"/>
      <c r="D3157" s="169"/>
      <c r="E3157" s="168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5">
      <c r="A3158" s="172"/>
      <c r="B3158" s="172"/>
      <c r="C3158" s="168"/>
      <c r="D3158" s="169"/>
      <c r="E3158" s="168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5">
      <c r="A3159" s="172"/>
      <c r="B3159" s="172"/>
      <c r="C3159" s="168"/>
      <c r="D3159" s="169"/>
      <c r="E3159" s="168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5">
      <c r="A3160" s="172"/>
      <c r="B3160" s="172"/>
      <c r="C3160" s="168"/>
      <c r="D3160" s="169"/>
      <c r="E3160" s="168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5">
      <c r="A3161" s="172"/>
      <c r="B3161" s="172"/>
      <c r="C3161" s="168"/>
      <c r="D3161" s="169"/>
      <c r="E3161" s="168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5">
      <c r="A3162" s="172"/>
      <c r="B3162" s="172"/>
      <c r="C3162" s="168"/>
      <c r="D3162" s="169"/>
      <c r="E3162" s="168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5">
      <c r="A3163" s="172"/>
      <c r="B3163" s="172"/>
      <c r="C3163" s="168"/>
      <c r="D3163" s="169"/>
      <c r="E3163" s="168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5">
      <c r="A3164" s="172"/>
      <c r="B3164" s="172"/>
      <c r="C3164" s="168"/>
      <c r="D3164" s="169"/>
      <c r="E3164" s="168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5">
      <c r="A3165" s="172"/>
      <c r="B3165" s="172"/>
      <c r="C3165" s="168"/>
      <c r="D3165" s="169"/>
      <c r="E3165" s="168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5">
      <c r="A3166" s="172"/>
      <c r="B3166" s="172"/>
      <c r="C3166" s="168"/>
      <c r="D3166" s="169"/>
      <c r="E3166" s="168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5">
      <c r="A3167" s="172"/>
      <c r="B3167" s="172"/>
      <c r="C3167" s="168"/>
      <c r="D3167" s="169"/>
      <c r="E3167" s="168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5">
      <c r="A3168" s="172"/>
      <c r="B3168" s="172"/>
      <c r="C3168" s="168"/>
      <c r="D3168" s="169"/>
      <c r="E3168" s="168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5">
      <c r="A3169" s="172"/>
      <c r="B3169" s="172"/>
      <c r="C3169" s="168"/>
      <c r="D3169" s="169"/>
      <c r="E3169" s="168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5">
      <c r="A3170" s="172"/>
      <c r="B3170" s="172"/>
      <c r="C3170" s="168"/>
      <c r="D3170" s="169"/>
      <c r="E3170" s="168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5">
      <c r="A3171" s="172"/>
      <c r="B3171" s="172"/>
      <c r="C3171" s="168"/>
      <c r="D3171" s="169"/>
      <c r="E3171" s="168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5">
      <c r="A3172" s="172"/>
      <c r="B3172" s="172"/>
      <c r="C3172" s="168"/>
      <c r="D3172" s="169"/>
      <c r="E3172" s="168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5">
      <c r="A3173" s="172"/>
      <c r="B3173" s="172"/>
      <c r="C3173" s="168"/>
      <c r="D3173" s="169"/>
      <c r="E3173" s="168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5">
      <c r="A3174" s="172"/>
      <c r="B3174" s="172"/>
      <c r="C3174" s="168"/>
      <c r="D3174" s="169"/>
      <c r="E3174" s="168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5">
      <c r="A3175" s="172"/>
      <c r="B3175" s="172"/>
      <c r="C3175" s="168"/>
      <c r="D3175" s="169"/>
      <c r="E3175" s="168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5">
      <c r="A3176" s="172"/>
      <c r="B3176" s="172"/>
      <c r="C3176" s="168"/>
      <c r="D3176" s="169"/>
      <c r="E3176" s="168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5">
      <c r="A3177" s="172"/>
      <c r="B3177" s="172"/>
      <c r="C3177" s="168"/>
      <c r="D3177" s="169"/>
      <c r="E3177" s="168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5">
      <c r="A3178" s="172"/>
      <c r="B3178" s="172"/>
      <c r="C3178" s="168"/>
      <c r="D3178" s="169"/>
      <c r="E3178" s="168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5">
      <c r="A3179" s="172"/>
      <c r="B3179" s="172"/>
      <c r="C3179" s="168"/>
      <c r="D3179" s="169"/>
      <c r="E3179" s="168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5">
      <c r="A3180" s="172"/>
      <c r="B3180" s="172"/>
      <c r="C3180" s="168"/>
      <c r="D3180" s="169"/>
      <c r="E3180" s="168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5">
      <c r="A3181" s="172"/>
      <c r="B3181" s="172"/>
      <c r="C3181" s="168"/>
      <c r="D3181" s="169"/>
      <c r="E3181" s="168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5">
      <c r="A3182" s="172"/>
      <c r="B3182" s="172"/>
      <c r="C3182" s="168"/>
      <c r="D3182" s="169"/>
      <c r="E3182" s="168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5">
      <c r="A3183" s="172"/>
      <c r="B3183" s="172"/>
      <c r="C3183" s="168"/>
      <c r="D3183" s="169"/>
      <c r="E3183" s="168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5">
      <c r="A3184" s="172"/>
      <c r="B3184" s="172"/>
      <c r="C3184" s="168"/>
      <c r="D3184" s="169"/>
      <c r="E3184" s="168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5">
      <c r="A3185" s="172"/>
      <c r="B3185" s="172"/>
      <c r="C3185" s="168"/>
      <c r="D3185" s="169"/>
      <c r="E3185" s="168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5">
      <c r="A3186" s="172"/>
      <c r="B3186" s="172"/>
      <c r="C3186" s="168"/>
      <c r="D3186" s="169"/>
      <c r="E3186" s="168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5">
      <c r="A3187" s="172"/>
      <c r="B3187" s="172"/>
      <c r="C3187" s="168"/>
      <c r="D3187" s="169"/>
      <c r="E3187" s="168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5">
      <c r="A3188" s="172"/>
      <c r="B3188" s="172"/>
      <c r="C3188" s="168"/>
      <c r="D3188" s="169"/>
      <c r="E3188" s="168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5">
      <c r="A3189" s="172"/>
      <c r="B3189" s="172"/>
      <c r="C3189" s="168"/>
      <c r="D3189" s="169"/>
      <c r="E3189" s="168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5">
      <c r="A3190" s="172"/>
      <c r="B3190" s="172"/>
      <c r="C3190" s="168"/>
      <c r="D3190" s="169"/>
      <c r="E3190" s="168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5">
      <c r="A3191" s="172"/>
      <c r="B3191" s="172"/>
      <c r="C3191" s="168"/>
      <c r="D3191" s="169"/>
      <c r="E3191" s="168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5">
      <c r="A3192" s="172"/>
      <c r="B3192" s="172"/>
      <c r="C3192" s="168"/>
      <c r="D3192" s="169"/>
      <c r="E3192" s="168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5">
      <c r="A3193" s="172"/>
      <c r="B3193" s="172"/>
      <c r="C3193" s="168"/>
      <c r="D3193" s="169"/>
      <c r="E3193" s="168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5">
      <c r="A3194" s="172"/>
      <c r="B3194" s="172"/>
      <c r="C3194" s="168"/>
      <c r="D3194" s="169"/>
      <c r="E3194" s="168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5">
      <c r="A3195" s="172"/>
      <c r="B3195" s="172"/>
      <c r="C3195" s="168"/>
      <c r="D3195" s="169"/>
      <c r="E3195" s="168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5">
      <c r="A3196" s="172"/>
      <c r="B3196" s="172"/>
      <c r="C3196" s="168"/>
      <c r="D3196" s="169"/>
      <c r="E3196" s="168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5">
      <c r="A3197" s="172"/>
      <c r="B3197" s="172"/>
      <c r="C3197" s="168"/>
      <c r="D3197" s="169"/>
      <c r="E3197" s="168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5">
      <c r="A3198" s="172"/>
      <c r="B3198" s="172"/>
      <c r="C3198" s="168"/>
      <c r="D3198" s="169"/>
      <c r="E3198" s="168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5">
      <c r="A3199" s="172"/>
      <c r="B3199" s="172"/>
      <c r="C3199" s="168"/>
      <c r="D3199" s="169"/>
      <c r="E3199" s="168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5">
      <c r="A3200" s="172"/>
      <c r="B3200" s="172"/>
      <c r="C3200" s="168"/>
      <c r="D3200" s="169"/>
      <c r="E3200" s="168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5">
      <c r="A3201" s="172"/>
      <c r="B3201" s="172"/>
      <c r="C3201" s="168"/>
      <c r="D3201" s="169"/>
      <c r="E3201" s="168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5">
      <c r="A3202" s="172"/>
      <c r="B3202" s="172"/>
      <c r="C3202" s="168"/>
      <c r="D3202" s="169"/>
      <c r="E3202" s="168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5">
      <c r="A3203" s="172"/>
      <c r="B3203" s="172"/>
      <c r="C3203" s="168"/>
      <c r="D3203" s="169"/>
      <c r="E3203" s="168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5">
      <c r="A3204" s="172"/>
      <c r="B3204" s="172"/>
      <c r="C3204" s="168"/>
      <c r="D3204" s="169"/>
      <c r="E3204" s="168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5">
      <c r="A3205" s="172"/>
      <c r="B3205" s="172"/>
      <c r="C3205" s="168"/>
      <c r="D3205" s="169"/>
      <c r="E3205" s="168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5">
      <c r="A3206" s="172"/>
      <c r="B3206" s="172"/>
      <c r="C3206" s="168"/>
      <c r="D3206" s="169"/>
      <c r="E3206" s="168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5">
      <c r="A3207" s="172"/>
      <c r="B3207" s="172"/>
      <c r="C3207" s="168"/>
      <c r="D3207" s="169"/>
      <c r="E3207" s="168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5">
      <c r="A3208" s="172"/>
      <c r="B3208" s="172"/>
      <c r="C3208" s="168"/>
      <c r="D3208" s="169"/>
      <c r="E3208" s="168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5">
      <c r="A3209" s="172"/>
      <c r="B3209" s="172"/>
      <c r="C3209" s="168"/>
      <c r="D3209" s="169"/>
      <c r="E3209" s="168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5">
      <c r="A3210" s="172"/>
      <c r="B3210" s="172"/>
      <c r="C3210" s="168"/>
      <c r="D3210" s="169"/>
      <c r="E3210" s="168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5">
      <c r="A3211" s="172"/>
      <c r="B3211" s="172"/>
      <c r="C3211" s="168"/>
      <c r="D3211" s="169"/>
      <c r="E3211" s="168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5">
      <c r="A3212" s="172"/>
      <c r="B3212" s="172"/>
      <c r="C3212" s="168"/>
      <c r="D3212" s="169"/>
      <c r="E3212" s="168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5">
      <c r="A3213" s="172"/>
      <c r="B3213" s="172"/>
      <c r="C3213" s="168"/>
      <c r="D3213" s="169"/>
      <c r="E3213" s="168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5">
      <c r="A3214" s="172"/>
      <c r="B3214" s="172"/>
      <c r="C3214" s="168"/>
      <c r="D3214" s="169"/>
      <c r="E3214" s="168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5">
      <c r="A3215" s="172"/>
      <c r="B3215" s="172"/>
      <c r="C3215" s="168"/>
      <c r="D3215" s="169"/>
      <c r="E3215" s="168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5">
      <c r="A3216" s="172"/>
      <c r="B3216" s="172"/>
      <c r="C3216" s="168"/>
      <c r="D3216" s="169"/>
      <c r="E3216" s="168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5">
      <c r="A3217" s="172"/>
      <c r="B3217" s="172"/>
      <c r="C3217" s="168"/>
      <c r="D3217" s="169"/>
      <c r="E3217" s="168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5">
      <c r="A3218" s="172"/>
      <c r="B3218" s="172"/>
      <c r="C3218" s="168"/>
      <c r="D3218" s="169"/>
      <c r="E3218" s="168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5">
      <c r="A3219" s="172"/>
      <c r="B3219" s="172"/>
      <c r="C3219" s="168"/>
      <c r="D3219" s="169"/>
      <c r="E3219" s="168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5">
      <c r="A3220" s="172"/>
      <c r="B3220" s="172"/>
      <c r="C3220" s="168"/>
      <c r="D3220" s="169"/>
      <c r="E3220" s="168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5">
      <c r="A3221" s="172"/>
      <c r="B3221" s="172"/>
      <c r="C3221" s="168"/>
      <c r="D3221" s="169"/>
      <c r="E3221" s="168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5">
      <c r="A3222" s="172"/>
      <c r="B3222" s="172"/>
      <c r="C3222" s="168"/>
      <c r="D3222" s="169"/>
      <c r="E3222" s="168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5">
      <c r="A3223" s="172"/>
      <c r="B3223" s="172"/>
      <c r="C3223" s="168"/>
      <c r="D3223" s="169"/>
      <c r="E3223" s="168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5">
      <c r="A3224" s="172"/>
      <c r="B3224" s="172"/>
      <c r="C3224" s="168"/>
      <c r="D3224" s="169"/>
      <c r="E3224" s="168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5">
      <c r="A3225" s="172"/>
      <c r="B3225" s="172"/>
      <c r="C3225" s="168"/>
      <c r="D3225" s="169"/>
      <c r="E3225" s="168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5">
      <c r="A3226" s="172"/>
      <c r="B3226" s="172"/>
      <c r="C3226" s="168"/>
      <c r="D3226" s="169"/>
      <c r="E3226" s="168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5">
      <c r="A3227" s="172"/>
      <c r="B3227" s="172"/>
      <c r="C3227" s="168"/>
      <c r="D3227" s="169"/>
      <c r="E3227" s="168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5">
      <c r="A3228" s="172"/>
      <c r="B3228" s="172"/>
      <c r="C3228" s="168"/>
      <c r="D3228" s="169"/>
      <c r="E3228" s="168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5">
      <c r="A3229" s="172"/>
      <c r="B3229" s="172"/>
      <c r="C3229" s="168"/>
      <c r="D3229" s="169"/>
      <c r="E3229" s="168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5">
      <c r="A3230" s="172"/>
      <c r="B3230" s="172"/>
      <c r="C3230" s="168"/>
      <c r="D3230" s="169"/>
      <c r="E3230" s="168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5">
      <c r="A3231" s="172"/>
      <c r="B3231" s="172"/>
      <c r="C3231" s="168"/>
      <c r="D3231" s="169"/>
      <c r="E3231" s="168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5">
      <c r="A3232" s="172"/>
      <c r="B3232" s="172"/>
      <c r="C3232" s="168"/>
      <c r="D3232" s="169"/>
      <c r="E3232" s="168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5">
      <c r="A3233" s="172"/>
      <c r="B3233" s="172"/>
      <c r="C3233" s="168"/>
      <c r="D3233" s="169"/>
      <c r="E3233" s="168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5">
      <c r="A3234" s="172"/>
      <c r="B3234" s="172"/>
      <c r="C3234" s="168"/>
      <c r="D3234" s="169"/>
      <c r="E3234" s="168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5">
      <c r="A3235" s="172"/>
      <c r="B3235" s="172"/>
      <c r="C3235" s="168"/>
      <c r="D3235" s="169"/>
      <c r="E3235" s="168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5">
      <c r="A3236" s="172"/>
      <c r="B3236" s="172"/>
      <c r="C3236" s="168"/>
      <c r="D3236" s="169"/>
      <c r="E3236" s="168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5">
      <c r="A3237" s="172"/>
      <c r="B3237" s="172"/>
      <c r="C3237" s="168"/>
      <c r="D3237" s="169"/>
      <c r="E3237" s="168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5">
      <c r="A3238" s="172"/>
      <c r="B3238" s="172"/>
      <c r="C3238" s="168"/>
      <c r="D3238" s="169"/>
      <c r="E3238" s="168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5">
      <c r="A3239" s="172"/>
      <c r="B3239" s="172"/>
      <c r="C3239" s="168"/>
      <c r="D3239" s="169"/>
      <c r="E3239" s="168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5">
      <c r="A3240" s="172"/>
      <c r="B3240" s="172"/>
      <c r="C3240" s="168"/>
      <c r="D3240" s="169"/>
      <c r="E3240" s="168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5">
      <c r="A3241" s="172"/>
      <c r="B3241" s="172"/>
      <c r="C3241" s="168"/>
      <c r="D3241" s="169"/>
      <c r="E3241" s="168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5">
      <c r="A3242" s="172"/>
      <c r="B3242" s="172"/>
      <c r="C3242" s="168"/>
      <c r="D3242" s="169"/>
      <c r="E3242" s="168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5">
      <c r="A3243" s="172"/>
      <c r="B3243" s="172"/>
      <c r="C3243" s="168"/>
      <c r="D3243" s="169"/>
      <c r="E3243" s="168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5">
      <c r="A3244" s="172"/>
      <c r="B3244" s="172"/>
      <c r="C3244" s="168"/>
      <c r="D3244" s="169"/>
      <c r="E3244" s="168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5">
      <c r="A3245" s="172"/>
      <c r="B3245" s="172"/>
      <c r="C3245" s="168"/>
      <c r="D3245" s="169"/>
      <c r="E3245" s="168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5">
      <c r="A3246" s="172"/>
      <c r="B3246" s="172"/>
      <c r="C3246" s="168"/>
      <c r="D3246" s="169"/>
      <c r="E3246" s="168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5">
      <c r="A3247" s="172"/>
      <c r="B3247" s="172"/>
      <c r="C3247" s="168"/>
      <c r="D3247" s="169"/>
      <c r="E3247" s="168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5">
      <c r="A3248" s="172"/>
      <c r="B3248" s="172"/>
      <c r="C3248" s="168"/>
      <c r="D3248" s="169"/>
      <c r="E3248" s="168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5">
      <c r="A3249" s="172"/>
      <c r="B3249" s="172"/>
      <c r="C3249" s="168"/>
      <c r="D3249" s="169"/>
      <c r="E3249" s="168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5">
      <c r="A3250" s="172"/>
      <c r="B3250" s="172"/>
      <c r="C3250" s="168"/>
      <c r="D3250" s="169"/>
      <c r="E3250" s="168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5">
      <c r="A3251" s="172"/>
      <c r="B3251" s="172"/>
      <c r="C3251" s="168"/>
      <c r="D3251" s="169"/>
      <c r="E3251" s="168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5">
      <c r="A3252" s="172"/>
      <c r="B3252" s="172"/>
      <c r="C3252" s="168"/>
      <c r="D3252" s="169"/>
      <c r="E3252" s="168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5">
      <c r="A3253" s="172"/>
      <c r="B3253" s="172"/>
      <c r="C3253" s="168"/>
      <c r="D3253" s="169"/>
      <c r="E3253" s="168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5">
      <c r="A3254" s="172"/>
      <c r="B3254" s="172"/>
      <c r="C3254" s="168"/>
      <c r="D3254" s="169"/>
      <c r="E3254" s="168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5">
      <c r="A3255" s="172"/>
      <c r="B3255" s="172"/>
      <c r="C3255" s="168"/>
      <c r="D3255" s="169"/>
      <c r="E3255" s="168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5">
      <c r="A3256" s="172"/>
      <c r="B3256" s="172"/>
      <c r="C3256" s="168"/>
      <c r="D3256" s="169"/>
      <c r="E3256" s="168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5">
      <c r="A3257" s="172"/>
      <c r="B3257" s="172"/>
      <c r="C3257" s="168"/>
      <c r="D3257" s="169"/>
      <c r="E3257" s="168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5">
      <c r="A3258" s="172"/>
      <c r="B3258" s="172"/>
      <c r="C3258" s="168"/>
      <c r="D3258" s="169"/>
      <c r="E3258" s="168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5">
      <c r="A3259" s="172"/>
      <c r="B3259" s="172"/>
      <c r="C3259" s="168"/>
      <c r="D3259" s="169"/>
      <c r="E3259" s="168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5">
      <c r="A3260" s="172"/>
      <c r="B3260" s="172"/>
      <c r="C3260" s="168"/>
      <c r="D3260" s="169"/>
      <c r="E3260" s="168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5">
      <c r="A3261" s="172"/>
      <c r="B3261" s="172"/>
      <c r="C3261" s="168"/>
      <c r="D3261" s="169"/>
      <c r="E3261" s="168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5">
      <c r="A3262" s="172"/>
      <c r="B3262" s="172"/>
      <c r="C3262" s="168"/>
      <c r="D3262" s="169"/>
      <c r="E3262" s="168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5">
      <c r="A3263" s="172"/>
      <c r="B3263" s="172"/>
      <c r="C3263" s="168"/>
      <c r="D3263" s="169"/>
      <c r="E3263" s="168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5">
      <c r="A3264" s="172"/>
      <c r="B3264" s="172"/>
      <c r="C3264" s="168"/>
      <c r="D3264" s="169"/>
      <c r="E3264" s="168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5">
      <c r="A3265" s="172"/>
      <c r="B3265" s="172"/>
      <c r="C3265" s="168"/>
      <c r="D3265" s="169"/>
      <c r="E3265" s="168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5">
      <c r="A3266" s="172"/>
      <c r="B3266" s="172"/>
      <c r="C3266" s="168"/>
      <c r="D3266" s="169"/>
      <c r="E3266" s="168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5">
      <c r="A3267" s="172"/>
      <c r="B3267" s="172"/>
      <c r="C3267" s="168"/>
      <c r="D3267" s="169"/>
      <c r="E3267" s="168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5">
      <c r="A3268" s="172"/>
      <c r="B3268" s="172"/>
      <c r="C3268" s="168"/>
      <c r="D3268" s="169"/>
      <c r="E3268" s="168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5">
      <c r="A3269" s="172"/>
      <c r="B3269" s="172"/>
      <c r="C3269" s="168"/>
      <c r="D3269" s="169"/>
      <c r="E3269" s="168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5">
      <c r="A3270" s="172"/>
      <c r="B3270" s="172"/>
      <c r="C3270" s="168"/>
      <c r="D3270" s="169"/>
      <c r="E3270" s="168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5">
      <c r="A3271" s="172"/>
      <c r="B3271" s="172"/>
      <c r="C3271" s="168"/>
      <c r="D3271" s="169"/>
      <c r="E3271" s="168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5">
      <c r="A3272" s="172"/>
      <c r="B3272" s="172"/>
      <c r="C3272" s="168"/>
      <c r="D3272" s="169"/>
      <c r="E3272" s="168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5">
      <c r="A3273" s="172"/>
      <c r="B3273" s="172"/>
      <c r="C3273" s="168"/>
      <c r="D3273" s="169"/>
      <c r="E3273" s="168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5">
      <c r="A3274" s="172"/>
      <c r="B3274" s="172"/>
      <c r="C3274" s="168"/>
      <c r="D3274" s="169"/>
      <c r="E3274" s="168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5">
      <c r="A3275" s="172"/>
      <c r="B3275" s="172"/>
      <c r="C3275" s="168"/>
      <c r="D3275" s="169"/>
      <c r="E3275" s="168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5">
      <c r="A3276" s="172"/>
      <c r="B3276" s="172"/>
      <c r="C3276" s="168"/>
      <c r="D3276" s="169"/>
      <c r="E3276" s="168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5">
      <c r="A3277" s="172"/>
      <c r="B3277" s="172"/>
      <c r="C3277" s="168"/>
      <c r="D3277" s="169"/>
      <c r="E3277" s="168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5">
      <c r="A3278" s="172"/>
      <c r="B3278" s="172"/>
      <c r="C3278" s="168"/>
      <c r="D3278" s="169"/>
      <c r="E3278" s="168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5">
      <c r="A3279" s="172"/>
      <c r="B3279" s="172"/>
      <c r="C3279" s="168"/>
      <c r="D3279" s="169"/>
      <c r="E3279" s="168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5">
      <c r="A3280" s="172"/>
      <c r="B3280" s="172"/>
      <c r="C3280" s="168"/>
      <c r="D3280" s="169"/>
      <c r="E3280" s="168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5">
      <c r="A3281" s="172"/>
      <c r="B3281" s="172"/>
      <c r="C3281" s="168"/>
      <c r="D3281" s="169"/>
      <c r="E3281" s="168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5">
      <c r="A3282" s="172"/>
      <c r="B3282" s="172"/>
      <c r="C3282" s="168"/>
      <c r="D3282" s="169"/>
      <c r="E3282" s="168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5">
      <c r="A3283" s="172"/>
      <c r="B3283" s="172"/>
      <c r="C3283" s="168"/>
      <c r="D3283" s="169"/>
      <c r="E3283" s="168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5">
      <c r="A3284" s="172"/>
      <c r="B3284" s="172"/>
      <c r="C3284" s="168"/>
      <c r="D3284" s="169"/>
      <c r="E3284" s="168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5">
      <c r="A3285" s="172"/>
      <c r="B3285" s="172"/>
      <c r="C3285" s="168"/>
      <c r="D3285" s="169"/>
      <c r="E3285" s="168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5">
      <c r="A3286" s="172"/>
      <c r="B3286" s="172"/>
      <c r="C3286" s="168"/>
      <c r="D3286" s="169"/>
      <c r="E3286" s="168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5">
      <c r="A3287" s="172"/>
      <c r="B3287" s="172"/>
      <c r="C3287" s="168"/>
      <c r="D3287" s="169"/>
      <c r="E3287" s="168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5">
      <c r="A3288" s="172"/>
      <c r="B3288" s="172"/>
      <c r="C3288" s="168"/>
      <c r="D3288" s="169"/>
      <c r="E3288" s="168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5">
      <c r="A3289" s="172"/>
      <c r="B3289" s="172"/>
      <c r="C3289" s="168"/>
      <c r="D3289" s="169"/>
      <c r="E3289" s="168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5">
      <c r="A3290" s="172"/>
      <c r="B3290" s="172"/>
      <c r="C3290" s="168"/>
      <c r="D3290" s="169"/>
      <c r="E3290" s="168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5">
      <c r="A3291" s="172"/>
      <c r="B3291" s="172"/>
      <c r="C3291" s="168"/>
      <c r="D3291" s="169"/>
      <c r="E3291" s="168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5">
      <c r="A3292" s="172"/>
      <c r="B3292" s="172"/>
      <c r="C3292" s="168"/>
      <c r="D3292" s="169"/>
      <c r="E3292" s="168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5">
      <c r="A3293" s="172"/>
      <c r="B3293" s="172"/>
      <c r="C3293" s="168"/>
      <c r="D3293" s="169"/>
      <c r="E3293" s="168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5">
      <c r="A3294" s="172"/>
      <c r="B3294" s="172"/>
      <c r="C3294" s="168"/>
      <c r="D3294" s="169"/>
      <c r="E3294" s="168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5">
      <c r="A3295" s="172"/>
      <c r="B3295" s="172"/>
      <c r="C3295" s="168"/>
      <c r="D3295" s="169"/>
      <c r="E3295" s="168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5">
      <c r="A3296" s="172"/>
      <c r="B3296" s="172"/>
      <c r="C3296" s="168"/>
      <c r="D3296" s="169"/>
      <c r="E3296" s="168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5">
      <c r="A3297" s="172"/>
      <c r="B3297" s="172"/>
      <c r="C3297" s="168"/>
      <c r="D3297" s="169"/>
      <c r="E3297" s="168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5">
      <c r="A3298" s="172"/>
      <c r="B3298" s="172"/>
      <c r="C3298" s="168"/>
      <c r="D3298" s="169"/>
      <c r="E3298" s="168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5">
      <c r="A3299" s="172"/>
      <c r="B3299" s="172"/>
      <c r="C3299" s="168"/>
      <c r="D3299" s="169"/>
      <c r="E3299" s="168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5">
      <c r="A3300" s="172"/>
      <c r="B3300" s="172"/>
      <c r="C3300" s="168"/>
      <c r="D3300" s="169"/>
      <c r="E3300" s="168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5">
      <c r="A3301" s="172"/>
      <c r="B3301" s="172"/>
      <c r="C3301" s="168"/>
      <c r="D3301" s="169"/>
      <c r="E3301" s="168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5">
      <c r="A3302" s="172"/>
      <c r="B3302" s="172"/>
      <c r="C3302" s="168"/>
      <c r="D3302" s="169"/>
      <c r="E3302" s="168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5">
      <c r="A3303" s="172"/>
      <c r="B3303" s="172"/>
      <c r="C3303" s="168"/>
      <c r="D3303" s="169"/>
      <c r="E3303" s="168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5">
      <c r="A3304" s="172"/>
      <c r="B3304" s="172"/>
      <c r="C3304" s="168"/>
      <c r="D3304" s="169"/>
      <c r="E3304" s="168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5">
      <c r="A3305" s="172"/>
      <c r="B3305" s="172"/>
      <c r="C3305" s="168"/>
      <c r="D3305" s="169"/>
      <c r="E3305" s="168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5">
      <c r="A3306" s="172"/>
      <c r="B3306" s="172"/>
      <c r="C3306" s="168"/>
      <c r="D3306" s="169"/>
      <c r="E3306" s="168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5">
      <c r="A3307" s="172"/>
      <c r="B3307" s="172"/>
      <c r="C3307" s="168"/>
      <c r="D3307" s="169"/>
      <c r="E3307" s="168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5">
      <c r="A3308" s="172"/>
      <c r="B3308" s="172"/>
      <c r="C3308" s="168"/>
      <c r="D3308" s="169"/>
      <c r="E3308" s="168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5">
      <c r="A3309" s="172"/>
      <c r="B3309" s="172"/>
      <c r="C3309" s="168"/>
      <c r="D3309" s="169"/>
      <c r="E3309" s="168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5">
      <c r="A3310" s="172"/>
      <c r="B3310" s="172"/>
      <c r="C3310" s="168"/>
      <c r="D3310" s="169"/>
      <c r="E3310" s="168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5">
      <c r="A3311" s="172"/>
      <c r="B3311" s="172"/>
      <c r="C3311" s="168"/>
      <c r="D3311" s="169"/>
      <c r="E3311" s="168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5">
      <c r="A3312" s="172"/>
      <c r="B3312" s="172"/>
      <c r="C3312" s="168"/>
      <c r="D3312" s="169"/>
      <c r="E3312" s="168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5">
      <c r="A3313" s="172"/>
      <c r="B3313" s="172"/>
      <c r="C3313" s="168"/>
      <c r="D3313" s="169"/>
      <c r="E3313" s="168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5">
      <c r="A3314" s="172"/>
      <c r="B3314" s="172"/>
      <c r="C3314" s="168"/>
      <c r="D3314" s="169"/>
      <c r="E3314" s="168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5">
      <c r="A3315" s="172"/>
      <c r="B3315" s="172"/>
      <c r="C3315" s="168"/>
      <c r="D3315" s="169"/>
      <c r="E3315" s="168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5">
      <c r="A3316" s="172"/>
      <c r="B3316" s="172"/>
      <c r="C3316" s="168"/>
      <c r="D3316" s="169"/>
      <c r="E3316" s="168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5">
      <c r="A3317" s="172"/>
      <c r="B3317" s="172"/>
      <c r="C3317" s="168"/>
      <c r="D3317" s="169"/>
      <c r="E3317" s="168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5">
      <c r="A3318" s="172"/>
      <c r="B3318" s="172"/>
      <c r="C3318" s="168"/>
      <c r="D3318" s="169"/>
      <c r="E3318" s="168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5">
      <c r="A3319" s="172"/>
      <c r="B3319" s="172"/>
      <c r="C3319" s="168"/>
      <c r="D3319" s="169"/>
      <c r="E3319" s="168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5">
      <c r="A3320" s="172"/>
      <c r="B3320" s="172"/>
      <c r="C3320" s="168"/>
      <c r="D3320" s="169"/>
      <c r="E3320" s="168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5">
      <c r="A3321" s="172"/>
      <c r="B3321" s="172"/>
      <c r="C3321" s="168"/>
      <c r="D3321" s="169"/>
      <c r="E3321" s="168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5">
      <c r="A3322" s="172"/>
      <c r="B3322" s="172"/>
      <c r="C3322" s="168"/>
      <c r="D3322" s="169"/>
      <c r="E3322" s="168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5">
      <c r="A3323" s="172"/>
      <c r="B3323" s="172"/>
      <c r="C3323" s="168"/>
      <c r="D3323" s="169"/>
      <c r="E3323" s="168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5">
      <c r="A3324" s="172"/>
      <c r="B3324" s="172"/>
      <c r="C3324" s="168"/>
      <c r="D3324" s="169"/>
      <c r="E3324" s="168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5">
      <c r="A3325" s="172"/>
      <c r="B3325" s="172"/>
      <c r="C3325" s="168"/>
      <c r="D3325" s="169"/>
      <c r="E3325" s="168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5">
      <c r="A3326" s="172"/>
      <c r="B3326" s="172"/>
      <c r="C3326" s="168"/>
      <c r="D3326" s="169"/>
      <c r="E3326" s="168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5">
      <c r="A3327" s="172"/>
      <c r="B3327" s="172"/>
      <c r="C3327" s="168"/>
      <c r="D3327" s="169"/>
      <c r="E3327" s="168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5">
      <c r="A3328" s="172"/>
      <c r="B3328" s="172"/>
      <c r="C3328" s="168"/>
      <c r="D3328" s="169"/>
      <c r="E3328" s="168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5">
      <c r="A3329" s="172"/>
      <c r="B3329" s="172"/>
      <c r="C3329" s="168"/>
      <c r="D3329" s="169"/>
      <c r="E3329" s="168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5">
      <c r="A3330" s="172"/>
      <c r="B3330" s="172"/>
      <c r="C3330" s="168"/>
      <c r="D3330" s="169"/>
      <c r="E3330" s="168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5">
      <c r="A3331" s="172"/>
      <c r="B3331" s="172"/>
      <c r="C3331" s="168"/>
      <c r="D3331" s="169"/>
      <c r="E3331" s="168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5">
      <c r="A3332" s="172"/>
      <c r="B3332" s="172"/>
      <c r="C3332" s="168"/>
      <c r="D3332" s="169"/>
      <c r="E3332" s="168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5">
      <c r="A3333" s="172"/>
      <c r="B3333" s="172"/>
      <c r="C3333" s="168"/>
      <c r="D3333" s="169"/>
      <c r="E3333" s="168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5">
      <c r="A3334" s="172"/>
      <c r="B3334" s="172"/>
      <c r="C3334" s="168"/>
      <c r="D3334" s="169"/>
      <c r="E3334" s="168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5">
      <c r="A3335" s="172"/>
      <c r="B3335" s="172"/>
      <c r="C3335" s="168"/>
      <c r="D3335" s="169"/>
      <c r="E3335" s="168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5">
      <c r="A3336" s="172"/>
      <c r="B3336" s="172"/>
      <c r="C3336" s="168"/>
      <c r="D3336" s="169"/>
      <c r="E3336" s="168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5">
      <c r="A3337" s="172"/>
      <c r="B3337" s="172"/>
      <c r="C3337" s="168"/>
      <c r="D3337" s="169"/>
      <c r="E3337" s="168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5">
      <c r="A3338" s="172"/>
      <c r="B3338" s="172"/>
      <c r="C3338" s="168"/>
      <c r="D3338" s="169"/>
      <c r="E3338" s="168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5">
      <c r="A3339" s="172"/>
      <c r="B3339" s="172"/>
      <c r="C3339" s="168"/>
      <c r="D3339" s="169"/>
      <c r="E3339" s="168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5">
      <c r="A3340" s="172"/>
      <c r="B3340" s="172"/>
      <c r="C3340" s="168"/>
      <c r="D3340" s="169"/>
      <c r="E3340" s="168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5">
      <c r="A3341" s="172"/>
      <c r="B3341" s="172"/>
      <c r="C3341" s="168"/>
      <c r="D3341" s="169"/>
      <c r="E3341" s="168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5">
      <c r="A3342" s="172"/>
      <c r="B3342" s="172"/>
      <c r="C3342" s="168"/>
      <c r="D3342" s="169"/>
      <c r="E3342" s="168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5">
      <c r="A3343" s="172"/>
      <c r="B3343" s="172"/>
      <c r="C3343" s="168"/>
      <c r="D3343" s="169"/>
      <c r="E3343" s="168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5">
      <c r="A3344" s="172"/>
      <c r="B3344" s="172"/>
      <c r="C3344" s="168"/>
      <c r="D3344" s="169"/>
      <c r="E3344" s="168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5">
      <c r="A3345" s="172"/>
      <c r="B3345" s="172"/>
      <c r="C3345" s="168"/>
      <c r="D3345" s="169"/>
      <c r="E3345" s="168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5">
      <c r="A3346" s="172"/>
      <c r="B3346" s="172"/>
      <c r="C3346" s="168"/>
      <c r="D3346" s="169"/>
      <c r="E3346" s="168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5">
      <c r="A3347" s="172"/>
      <c r="B3347" s="172"/>
      <c r="C3347" s="168"/>
      <c r="D3347" s="169"/>
      <c r="E3347" s="168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5">
      <c r="A3348" s="172"/>
      <c r="B3348" s="172"/>
      <c r="C3348" s="168"/>
      <c r="D3348" s="169"/>
      <c r="E3348" s="168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5">
      <c r="A3349" s="172"/>
      <c r="B3349" s="172"/>
      <c r="C3349" s="168"/>
      <c r="D3349" s="169"/>
      <c r="E3349" s="168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5">
      <c r="A3350" s="172"/>
      <c r="B3350" s="172"/>
      <c r="C3350" s="168"/>
      <c r="D3350" s="169"/>
      <c r="E3350" s="168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5">
      <c r="A3351" s="172"/>
      <c r="B3351" s="172"/>
      <c r="C3351" s="168"/>
      <c r="D3351" s="169"/>
      <c r="E3351" s="168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5">
      <c r="A3352" s="172"/>
      <c r="B3352" s="172"/>
      <c r="C3352" s="168"/>
      <c r="D3352" s="169"/>
      <c r="E3352" s="168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5">
      <c r="A3353" s="172"/>
      <c r="B3353" s="172"/>
      <c r="C3353" s="168"/>
      <c r="D3353" s="169"/>
      <c r="E3353" s="168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5">
      <c r="A3354" s="172"/>
      <c r="B3354" s="172"/>
      <c r="C3354" s="168"/>
      <c r="D3354" s="169"/>
      <c r="E3354" s="168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5">
      <c r="A3355" s="172"/>
      <c r="B3355" s="172"/>
      <c r="C3355" s="168"/>
      <c r="D3355" s="169"/>
      <c r="E3355" s="168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5">
      <c r="A3356" s="172"/>
      <c r="B3356" s="172"/>
      <c r="C3356" s="168"/>
      <c r="D3356" s="169"/>
      <c r="E3356" s="168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5">
      <c r="A3357" s="172"/>
      <c r="B3357" s="172"/>
      <c r="C3357" s="168"/>
      <c r="D3357" s="169"/>
      <c r="E3357" s="168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5">
      <c r="A3358" s="172"/>
      <c r="B3358" s="172"/>
      <c r="C3358" s="168"/>
      <c r="D3358" s="169"/>
      <c r="E3358" s="168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5">
      <c r="A3359" s="172"/>
      <c r="B3359" s="172"/>
      <c r="C3359" s="168"/>
      <c r="D3359" s="169"/>
      <c r="E3359" s="168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5">
      <c r="A3360" s="172"/>
      <c r="B3360" s="172"/>
      <c r="C3360" s="168"/>
      <c r="D3360" s="169"/>
      <c r="E3360" s="168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5">
      <c r="A3361" s="172"/>
      <c r="B3361" s="172"/>
      <c r="C3361" s="168"/>
      <c r="D3361" s="169"/>
      <c r="E3361" s="168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5">
      <c r="A3362" s="172"/>
      <c r="B3362" s="172"/>
      <c r="C3362" s="168"/>
      <c r="D3362" s="169"/>
      <c r="E3362" s="168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5">
      <c r="A3363" s="172"/>
      <c r="B3363" s="172"/>
      <c r="C3363" s="168"/>
      <c r="D3363" s="169"/>
      <c r="E3363" s="168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5">
      <c r="A3364" s="172"/>
      <c r="B3364" s="172"/>
      <c r="C3364" s="168"/>
      <c r="D3364" s="169"/>
      <c r="E3364" s="168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5">
      <c r="A3365" s="172"/>
      <c r="B3365" s="172"/>
      <c r="C3365" s="168"/>
      <c r="D3365" s="169"/>
      <c r="E3365" s="168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5">
      <c r="A3366" s="172"/>
      <c r="B3366" s="172"/>
      <c r="C3366" s="168"/>
      <c r="D3366" s="169"/>
      <c r="E3366" s="168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5">
      <c r="A3367" s="172"/>
      <c r="B3367" s="172"/>
      <c r="C3367" s="168"/>
      <c r="D3367" s="169"/>
      <c r="E3367" s="168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5">
      <c r="A3368" s="172"/>
      <c r="B3368" s="172"/>
      <c r="C3368" s="168"/>
      <c r="D3368" s="169"/>
      <c r="E3368" s="168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5">
      <c r="A3369" s="172"/>
      <c r="B3369" s="172"/>
      <c r="C3369" s="168"/>
      <c r="D3369" s="169"/>
      <c r="E3369" s="168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5">
      <c r="A3370" s="172"/>
      <c r="B3370" s="172"/>
      <c r="C3370" s="168"/>
      <c r="D3370" s="169"/>
      <c r="E3370" s="168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5">
      <c r="A3371" s="172"/>
      <c r="B3371" s="172"/>
      <c r="C3371" s="168"/>
      <c r="D3371" s="169"/>
      <c r="E3371" s="168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5">
      <c r="A3372" s="172"/>
      <c r="B3372" s="172"/>
      <c r="C3372" s="168"/>
      <c r="D3372" s="169"/>
      <c r="E3372" s="168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5">
      <c r="A3373" s="172"/>
      <c r="B3373" s="172"/>
      <c r="C3373" s="168"/>
      <c r="D3373" s="169"/>
      <c r="E3373" s="168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5">
      <c r="A3374" s="172"/>
      <c r="B3374" s="172"/>
      <c r="C3374" s="168"/>
      <c r="D3374" s="169"/>
      <c r="E3374" s="168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5">
      <c r="A3375" s="172"/>
      <c r="B3375" s="172"/>
      <c r="C3375" s="168"/>
      <c r="D3375" s="169"/>
      <c r="E3375" s="168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5">
      <c r="A3376" s="172"/>
      <c r="B3376" s="172"/>
      <c r="C3376" s="168"/>
      <c r="D3376" s="169"/>
      <c r="E3376" s="168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5">
      <c r="A3377" s="172"/>
      <c r="B3377" s="172"/>
      <c r="C3377" s="168"/>
      <c r="D3377" s="169"/>
      <c r="E3377" s="168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5">
      <c r="A3378" s="172"/>
      <c r="B3378" s="172"/>
      <c r="C3378" s="168"/>
      <c r="D3378" s="169"/>
      <c r="E3378" s="168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5">
      <c r="A3379" s="172"/>
      <c r="B3379" s="172"/>
      <c r="C3379" s="168"/>
      <c r="D3379" s="169"/>
      <c r="E3379" s="168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5">
      <c r="A3380" s="172"/>
      <c r="B3380" s="172"/>
      <c r="C3380" s="168"/>
      <c r="D3380" s="169"/>
      <c r="E3380" s="168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5">
      <c r="A3381" s="172"/>
      <c r="B3381" s="172"/>
      <c r="C3381" s="168"/>
      <c r="D3381" s="169"/>
      <c r="E3381" s="168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5">
      <c r="A3382" s="172"/>
      <c r="B3382" s="172"/>
      <c r="C3382" s="168"/>
      <c r="D3382" s="169"/>
      <c r="E3382" s="168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5">
      <c r="A3383" s="172"/>
      <c r="B3383" s="172"/>
      <c r="C3383" s="168"/>
      <c r="D3383" s="169"/>
      <c r="E3383" s="168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5">
      <c r="A3384" s="172"/>
      <c r="B3384" s="172"/>
      <c r="C3384" s="168"/>
      <c r="D3384" s="169"/>
      <c r="E3384" s="168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5">
      <c r="A3385" s="172"/>
      <c r="B3385" s="172"/>
      <c r="C3385" s="168"/>
      <c r="D3385" s="169"/>
      <c r="E3385" s="168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5">
      <c r="A3386" s="172"/>
      <c r="B3386" s="172"/>
      <c r="C3386" s="168"/>
      <c r="D3386" s="169"/>
      <c r="E3386" s="168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5">
      <c r="A3387" s="172"/>
      <c r="B3387" s="172"/>
      <c r="C3387" s="168"/>
      <c r="D3387" s="169"/>
      <c r="E3387" s="168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5">
      <c r="A3388" s="172"/>
      <c r="B3388" s="172"/>
      <c r="C3388" s="168"/>
      <c r="D3388" s="169"/>
      <c r="E3388" s="168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5">
      <c r="A3389" s="172"/>
      <c r="B3389" s="172"/>
      <c r="C3389" s="168"/>
      <c r="D3389" s="169"/>
      <c r="E3389" s="168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5">
      <c r="A3390" s="172"/>
      <c r="B3390" s="172"/>
      <c r="C3390" s="168"/>
      <c r="D3390" s="169"/>
      <c r="E3390" s="168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5">
      <c r="A3391" s="172"/>
      <c r="B3391" s="172"/>
      <c r="C3391" s="168"/>
      <c r="D3391" s="169"/>
      <c r="E3391" s="168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5">
      <c r="A3392" s="172"/>
      <c r="B3392" s="172"/>
      <c r="C3392" s="168"/>
      <c r="D3392" s="169"/>
      <c r="E3392" s="168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5">
      <c r="A3393" s="172"/>
      <c r="B3393" s="172"/>
      <c r="C3393" s="168"/>
      <c r="D3393" s="169"/>
      <c r="E3393" s="168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5">
      <c r="A3394" s="172"/>
      <c r="B3394" s="172"/>
      <c r="C3394" s="168"/>
      <c r="D3394" s="169"/>
      <c r="E3394" s="168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5">
      <c r="A3395" s="172"/>
      <c r="B3395" s="172"/>
      <c r="C3395" s="168"/>
      <c r="D3395" s="169"/>
      <c r="E3395" s="168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5">
      <c r="A3396" s="172"/>
      <c r="B3396" s="172"/>
      <c r="C3396" s="168"/>
      <c r="D3396" s="169"/>
      <c r="E3396" s="168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5">
      <c r="A3397" s="172"/>
      <c r="B3397" s="172"/>
      <c r="C3397" s="168"/>
      <c r="D3397" s="169"/>
      <c r="E3397" s="168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5">
      <c r="A3398" s="172"/>
      <c r="B3398" s="172"/>
      <c r="C3398" s="168"/>
      <c r="D3398" s="169"/>
      <c r="E3398" s="168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5">
      <c r="A3399" s="172"/>
      <c r="B3399" s="172"/>
      <c r="C3399" s="168"/>
      <c r="D3399" s="169"/>
      <c r="E3399" s="168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5">
      <c r="A3400" s="172"/>
      <c r="B3400" s="172"/>
      <c r="C3400" s="168"/>
      <c r="D3400" s="169"/>
      <c r="E3400" s="168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5">
      <c r="A3401" s="172"/>
      <c r="B3401" s="172"/>
      <c r="C3401" s="168"/>
      <c r="D3401" s="169"/>
      <c r="E3401" s="168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5">
      <c r="A3402" s="172"/>
      <c r="B3402" s="172"/>
      <c r="C3402" s="168"/>
      <c r="D3402" s="169"/>
      <c r="E3402" s="168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5">
      <c r="A3403" s="172"/>
      <c r="B3403" s="172"/>
      <c r="C3403" s="168"/>
      <c r="D3403" s="169"/>
      <c r="E3403" s="168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5">
      <c r="A3404" s="172"/>
      <c r="B3404" s="172"/>
      <c r="C3404" s="168"/>
      <c r="D3404" s="169"/>
      <c r="E3404" s="168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5">
      <c r="A3405" s="172"/>
      <c r="B3405" s="172"/>
      <c r="C3405" s="168"/>
      <c r="D3405" s="169"/>
      <c r="E3405" s="168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5">
      <c r="A3406" s="172"/>
      <c r="B3406" s="172"/>
      <c r="C3406" s="168"/>
      <c r="D3406" s="169"/>
      <c r="E3406" s="168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5">
      <c r="A3407" s="172"/>
      <c r="B3407" s="172"/>
      <c r="C3407" s="168"/>
      <c r="D3407" s="169"/>
      <c r="E3407" s="168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5">
      <c r="A3408" s="172"/>
      <c r="B3408" s="172"/>
      <c r="C3408" s="168"/>
      <c r="D3408" s="169"/>
      <c r="E3408" s="168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5">
      <c r="A3409" s="172"/>
      <c r="B3409" s="172"/>
      <c r="C3409" s="168"/>
      <c r="D3409" s="169"/>
      <c r="E3409" s="168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5">
      <c r="A3410" s="172"/>
      <c r="B3410" s="172"/>
      <c r="C3410" s="168"/>
      <c r="D3410" s="169"/>
      <c r="E3410" s="168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5">
      <c r="A3411" s="172"/>
      <c r="B3411" s="172"/>
      <c r="C3411" s="168"/>
      <c r="D3411" s="169"/>
      <c r="E3411" s="168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5">
      <c r="A3412" s="172"/>
      <c r="B3412" s="172"/>
      <c r="C3412" s="168"/>
      <c r="D3412" s="169"/>
      <c r="E3412" s="168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5">
      <c r="A3413" s="172"/>
      <c r="B3413" s="172"/>
      <c r="C3413" s="168"/>
      <c r="D3413" s="169"/>
      <c r="E3413" s="168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5">
      <c r="A3414" s="172"/>
      <c r="B3414" s="172"/>
      <c r="C3414" s="168"/>
      <c r="D3414" s="169"/>
      <c r="E3414" s="168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5">
      <c r="A3415" s="172"/>
      <c r="B3415" s="172"/>
      <c r="C3415" s="168"/>
      <c r="D3415" s="169"/>
      <c r="E3415" s="168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5">
      <c r="A3416" s="172"/>
      <c r="B3416" s="172"/>
      <c r="C3416" s="168"/>
      <c r="D3416" s="169"/>
      <c r="E3416" s="168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5">
      <c r="A3417" s="172"/>
      <c r="B3417" s="172"/>
      <c r="C3417" s="168"/>
      <c r="D3417" s="169"/>
      <c r="E3417" s="168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5">
      <c r="A3418" s="172"/>
      <c r="B3418" s="172"/>
      <c r="C3418" s="168"/>
      <c r="D3418" s="169"/>
      <c r="E3418" s="168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5">
      <c r="A3419" s="172"/>
      <c r="B3419" s="172"/>
      <c r="C3419" s="168"/>
      <c r="D3419" s="169"/>
      <c r="E3419" s="168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5">
      <c r="A3420" s="172"/>
      <c r="B3420" s="172"/>
      <c r="C3420" s="168"/>
      <c r="D3420" s="169"/>
      <c r="E3420" s="168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5">
      <c r="A3421" s="172"/>
      <c r="B3421" s="172"/>
      <c r="C3421" s="168"/>
      <c r="D3421" s="169"/>
      <c r="E3421" s="168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5">
      <c r="A3422" s="172"/>
      <c r="B3422" s="172"/>
      <c r="C3422" s="168"/>
      <c r="D3422" s="169"/>
      <c r="E3422" s="168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5">
      <c r="A3423" s="172"/>
      <c r="B3423" s="172"/>
      <c r="C3423" s="168"/>
      <c r="D3423" s="169"/>
      <c r="E3423" s="168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5">
      <c r="A3424" s="172"/>
      <c r="B3424" s="172"/>
      <c r="C3424" s="168"/>
      <c r="D3424" s="169"/>
      <c r="E3424" s="168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5">
      <c r="A3425" s="172"/>
      <c r="B3425" s="172"/>
      <c r="C3425" s="168"/>
      <c r="D3425" s="169"/>
      <c r="E3425" s="168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5">
      <c r="A3426" s="172"/>
      <c r="B3426" s="172"/>
      <c r="C3426" s="168"/>
      <c r="D3426" s="169"/>
      <c r="E3426" s="168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5">
      <c r="A3427" s="172"/>
      <c r="B3427" s="172"/>
      <c r="C3427" s="168"/>
      <c r="D3427" s="169"/>
      <c r="E3427" s="168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5">
      <c r="A3428" s="172"/>
      <c r="B3428" s="172"/>
      <c r="C3428" s="168"/>
      <c r="D3428" s="169"/>
      <c r="E3428" s="168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5">
      <c r="A3429" s="172"/>
      <c r="B3429" s="172"/>
      <c r="C3429" s="168"/>
      <c r="D3429" s="169"/>
      <c r="E3429" s="168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5">
      <c r="A3430" s="172"/>
      <c r="B3430" s="172"/>
      <c r="C3430" s="168"/>
      <c r="D3430" s="169"/>
      <c r="E3430" s="168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5">
      <c r="A3431" s="172"/>
      <c r="B3431" s="172"/>
      <c r="C3431" s="168"/>
      <c r="D3431" s="169"/>
      <c r="E3431" s="168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5">
      <c r="A3432" s="172"/>
      <c r="B3432" s="172"/>
      <c r="C3432" s="168"/>
      <c r="D3432" s="169"/>
      <c r="E3432" s="168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5">
      <c r="A3433" s="172"/>
      <c r="B3433" s="172"/>
      <c r="C3433" s="168"/>
      <c r="D3433" s="169"/>
      <c r="E3433" s="168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5">
      <c r="A3434" s="172"/>
      <c r="B3434" s="172"/>
      <c r="C3434" s="168"/>
      <c r="D3434" s="169"/>
      <c r="E3434" s="168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5">
      <c r="A3435" s="172"/>
      <c r="B3435" s="172"/>
      <c r="C3435" s="168"/>
      <c r="D3435" s="169"/>
      <c r="E3435" s="168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5">
      <c r="A3436" s="172"/>
      <c r="B3436" s="172"/>
      <c r="C3436" s="168"/>
      <c r="D3436" s="169"/>
      <c r="E3436" s="168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5">
      <c r="A3437" s="172"/>
      <c r="B3437" s="172"/>
      <c r="C3437" s="168"/>
      <c r="D3437" s="169"/>
      <c r="E3437" s="168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5">
      <c r="A3438" s="172"/>
      <c r="B3438" s="172"/>
      <c r="C3438" s="168"/>
      <c r="D3438" s="169"/>
      <c r="E3438" s="168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5">
      <c r="A3439" s="172"/>
      <c r="B3439" s="172"/>
      <c r="C3439" s="168"/>
      <c r="D3439" s="169"/>
      <c r="E3439" s="168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5">
      <c r="A3440" s="172"/>
      <c r="B3440" s="172"/>
      <c r="C3440" s="168"/>
      <c r="D3440" s="169"/>
      <c r="E3440" s="168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5">
      <c r="A3441" s="172"/>
      <c r="B3441" s="172"/>
      <c r="C3441" s="168"/>
      <c r="D3441" s="169"/>
      <c r="E3441" s="168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5">
      <c r="A3442" s="172"/>
      <c r="B3442" s="172"/>
      <c r="C3442" s="168"/>
      <c r="D3442" s="169"/>
      <c r="E3442" s="168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5">
      <c r="A3443" s="172"/>
      <c r="B3443" s="172"/>
      <c r="C3443" s="168"/>
      <c r="D3443" s="169"/>
      <c r="E3443" s="168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5">
      <c r="A3444" s="172"/>
      <c r="B3444" s="172"/>
      <c r="C3444" s="168"/>
      <c r="D3444" s="169"/>
      <c r="E3444" s="168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5">
      <c r="A3445" s="172"/>
      <c r="B3445" s="172"/>
      <c r="C3445" s="168"/>
      <c r="D3445" s="169"/>
      <c r="E3445" s="168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5">
      <c r="A3446" s="172"/>
      <c r="B3446" s="172"/>
      <c r="C3446" s="168"/>
      <c r="D3446" s="169"/>
      <c r="E3446" s="168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5">
      <c r="A3447" s="172"/>
      <c r="B3447" s="172"/>
      <c r="C3447" s="168"/>
      <c r="D3447" s="169"/>
      <c r="E3447" s="168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5">
      <c r="A3448" s="172"/>
      <c r="B3448" s="172"/>
      <c r="C3448" s="168"/>
      <c r="D3448" s="169"/>
      <c r="E3448" s="168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5">
      <c r="A3449" s="172"/>
      <c r="B3449" s="172"/>
      <c r="C3449" s="168"/>
      <c r="D3449" s="169"/>
      <c r="E3449" s="168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5">
      <c r="A3450" s="172"/>
      <c r="B3450" s="172"/>
      <c r="C3450" s="168"/>
      <c r="D3450" s="169"/>
      <c r="E3450" s="168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5">
      <c r="A3451" s="172"/>
      <c r="B3451" s="172"/>
      <c r="C3451" s="168"/>
      <c r="D3451" s="169"/>
      <c r="E3451" s="168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5">
      <c r="A3452" s="172"/>
      <c r="B3452" s="172"/>
      <c r="C3452" s="168"/>
      <c r="D3452" s="169"/>
      <c r="E3452" s="168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5">
      <c r="A3453" s="172"/>
      <c r="B3453" s="172"/>
      <c r="C3453" s="168"/>
      <c r="D3453" s="169"/>
      <c r="E3453" s="168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5">
      <c r="A3454" s="172"/>
      <c r="B3454" s="172"/>
      <c r="C3454" s="168"/>
      <c r="D3454" s="169"/>
      <c r="E3454" s="168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5">
      <c r="A3455" s="172"/>
      <c r="B3455" s="172"/>
      <c r="C3455" s="168"/>
      <c r="D3455" s="169"/>
      <c r="E3455" s="168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5">
      <c r="A3456" s="172"/>
      <c r="B3456" s="172"/>
      <c r="C3456" s="168"/>
      <c r="D3456" s="169"/>
      <c r="E3456" s="168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5">
      <c r="A3457" s="172"/>
      <c r="B3457" s="172"/>
      <c r="C3457" s="168"/>
      <c r="D3457" s="169"/>
      <c r="E3457" s="168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5">
      <c r="A3458" s="172"/>
      <c r="B3458" s="172"/>
      <c r="C3458" s="168"/>
      <c r="D3458" s="169"/>
      <c r="E3458" s="168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5">
      <c r="A3459" s="172"/>
      <c r="B3459" s="172"/>
      <c r="C3459" s="168"/>
      <c r="D3459" s="169"/>
      <c r="E3459" s="168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5">
      <c r="A3460" s="172"/>
      <c r="B3460" s="172"/>
      <c r="C3460" s="168"/>
      <c r="D3460" s="169"/>
      <c r="E3460" s="168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5">
      <c r="A3461" s="172"/>
      <c r="B3461" s="172"/>
      <c r="C3461" s="168"/>
      <c r="D3461" s="169"/>
      <c r="E3461" s="168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5">
      <c r="A3462" s="172"/>
      <c r="B3462" s="172"/>
      <c r="C3462" s="168"/>
      <c r="D3462" s="169"/>
      <c r="E3462" s="168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5">
      <c r="A3463" s="172"/>
      <c r="B3463" s="172"/>
      <c r="C3463" s="168"/>
      <c r="D3463" s="169"/>
      <c r="E3463" s="168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5">
      <c r="A3464" s="172"/>
      <c r="B3464" s="172"/>
      <c r="C3464" s="168"/>
      <c r="D3464" s="169"/>
      <c r="E3464" s="168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5">
      <c r="A3465" s="172"/>
      <c r="B3465" s="172"/>
      <c r="C3465" s="168"/>
      <c r="D3465" s="169"/>
      <c r="E3465" s="168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5">
      <c r="A3466" s="172"/>
      <c r="B3466" s="172"/>
      <c r="C3466" s="168"/>
      <c r="D3466" s="169"/>
      <c r="E3466" s="168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5">
      <c r="A3467" s="172"/>
      <c r="B3467" s="172"/>
      <c r="C3467" s="168"/>
      <c r="D3467" s="169"/>
      <c r="E3467" s="168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5">
      <c r="A3468" s="172"/>
      <c r="B3468" s="172"/>
      <c r="C3468" s="168"/>
      <c r="D3468" s="169"/>
      <c r="E3468" s="168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5">
      <c r="A3469" s="172"/>
      <c r="B3469" s="172"/>
      <c r="C3469" s="168"/>
      <c r="D3469" s="169"/>
      <c r="E3469" s="168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5">
      <c r="A3470" s="172"/>
      <c r="B3470" s="172"/>
      <c r="C3470" s="168"/>
      <c r="D3470" s="169"/>
      <c r="E3470" s="168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5">
      <c r="A3471" s="172"/>
      <c r="B3471" s="172"/>
      <c r="C3471" s="168"/>
      <c r="D3471" s="169"/>
      <c r="E3471" s="168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5">
      <c r="A3472" s="172"/>
      <c r="B3472" s="172"/>
      <c r="C3472" s="168"/>
      <c r="D3472" s="169"/>
      <c r="E3472" s="168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5">
      <c r="A3473" s="172"/>
      <c r="B3473" s="172"/>
      <c r="C3473" s="168"/>
      <c r="D3473" s="169"/>
      <c r="E3473" s="168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5">
      <c r="A3474" s="172"/>
      <c r="B3474" s="172"/>
      <c r="C3474" s="168"/>
      <c r="D3474" s="169"/>
      <c r="E3474" s="168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5">
      <c r="A3475" s="172"/>
      <c r="B3475" s="172"/>
      <c r="C3475" s="168"/>
      <c r="D3475" s="169"/>
      <c r="E3475" s="168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5">
      <c r="A3476" s="172"/>
      <c r="B3476" s="172"/>
      <c r="C3476" s="168"/>
      <c r="D3476" s="169"/>
      <c r="E3476" s="168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5">
      <c r="A3477" s="172"/>
      <c r="B3477" s="172"/>
      <c r="C3477" s="168"/>
      <c r="D3477" s="169"/>
      <c r="E3477" s="168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5">
      <c r="A3478" s="172"/>
      <c r="B3478" s="172"/>
      <c r="C3478" s="168"/>
      <c r="D3478" s="169"/>
      <c r="E3478" s="168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5">
      <c r="A3479" s="172"/>
      <c r="B3479" s="172"/>
      <c r="C3479" s="168"/>
      <c r="D3479" s="169"/>
      <c r="E3479" s="168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5">
      <c r="A3480" s="172"/>
      <c r="B3480" s="172"/>
      <c r="C3480" s="168"/>
      <c r="D3480" s="169"/>
      <c r="E3480" s="168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5">
      <c r="A3481" s="172"/>
      <c r="B3481" s="172"/>
      <c r="C3481" s="168"/>
      <c r="D3481" s="169"/>
      <c r="E3481" s="168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5">
      <c r="A3482" s="172"/>
      <c r="B3482" s="172"/>
      <c r="C3482" s="168"/>
      <c r="D3482" s="169"/>
      <c r="E3482" s="168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5">
      <c r="A3483" s="172"/>
      <c r="B3483" s="172"/>
      <c r="C3483" s="168"/>
      <c r="D3483" s="169"/>
      <c r="E3483" s="168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5">
      <c r="A3484" s="172"/>
      <c r="B3484" s="172"/>
      <c r="C3484" s="168"/>
      <c r="D3484" s="169"/>
      <c r="E3484" s="168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5">
      <c r="A3485" s="172"/>
      <c r="B3485" s="172"/>
      <c r="C3485" s="168"/>
      <c r="D3485" s="169"/>
      <c r="E3485" s="168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5">
      <c r="A3486" s="172"/>
      <c r="B3486" s="172"/>
      <c r="C3486" s="168"/>
      <c r="D3486" s="169"/>
      <c r="E3486" s="168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5">
      <c r="A3487" s="172"/>
      <c r="B3487" s="172"/>
      <c r="C3487" s="168"/>
      <c r="D3487" s="169"/>
      <c r="E3487" s="168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5">
      <c r="A3488" s="172"/>
      <c r="B3488" s="172"/>
      <c r="C3488" s="168"/>
      <c r="D3488" s="169"/>
      <c r="E3488" s="168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5">
      <c r="A3489" s="172"/>
      <c r="B3489" s="172"/>
      <c r="C3489" s="168"/>
      <c r="D3489" s="169"/>
      <c r="E3489" s="168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5">
      <c r="A3490" s="172"/>
      <c r="B3490" s="172"/>
      <c r="C3490" s="168"/>
      <c r="D3490" s="169"/>
      <c r="E3490" s="168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5">
      <c r="A3491" s="172"/>
      <c r="B3491" s="172"/>
      <c r="C3491" s="168"/>
      <c r="D3491" s="169"/>
      <c r="E3491" s="168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5">
      <c r="A3492" s="172"/>
      <c r="B3492" s="172"/>
      <c r="C3492" s="168"/>
      <c r="D3492" s="169"/>
      <c r="E3492" s="168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5">
      <c r="A3493" s="172"/>
      <c r="B3493" s="172"/>
      <c r="C3493" s="168"/>
      <c r="D3493" s="169"/>
      <c r="E3493" s="168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5">
      <c r="A3494" s="172"/>
      <c r="B3494" s="172"/>
      <c r="C3494" s="168"/>
      <c r="D3494" s="169"/>
      <c r="E3494" s="168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5">
      <c r="A3495" s="172"/>
      <c r="B3495" s="172"/>
      <c r="C3495" s="168"/>
      <c r="D3495" s="169"/>
      <c r="E3495" s="168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5">
      <c r="A3496" s="172"/>
      <c r="B3496" s="172"/>
      <c r="C3496" s="168"/>
      <c r="D3496" s="169"/>
      <c r="E3496" s="168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5">
      <c r="A3497" s="172"/>
      <c r="B3497" s="172"/>
      <c r="C3497" s="168"/>
      <c r="D3497" s="169"/>
      <c r="E3497" s="168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5">
      <c r="A3498" s="172"/>
      <c r="B3498" s="172"/>
      <c r="C3498" s="168"/>
      <c r="D3498" s="169"/>
      <c r="E3498" s="168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5">
      <c r="A3499" s="172"/>
      <c r="B3499" s="172"/>
      <c r="C3499" s="168"/>
      <c r="D3499" s="169"/>
      <c r="E3499" s="168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5">
      <c r="A3500" s="172"/>
      <c r="B3500" s="172"/>
      <c r="C3500" s="168"/>
      <c r="D3500" s="169"/>
      <c r="E3500" s="168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5">
      <c r="A3501" s="172"/>
      <c r="B3501" s="172"/>
      <c r="C3501" s="168"/>
      <c r="D3501" s="169"/>
      <c r="E3501" s="168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5">
      <c r="A3502" s="172"/>
      <c r="B3502" s="172"/>
      <c r="C3502" s="168"/>
      <c r="D3502" s="169"/>
      <c r="E3502" s="168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5">
      <c r="A3503" s="172"/>
      <c r="B3503" s="172"/>
      <c r="C3503" s="168"/>
      <c r="D3503" s="169"/>
      <c r="E3503" s="168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5">
      <c r="A3504" s="172"/>
      <c r="B3504" s="172"/>
      <c r="C3504" s="168"/>
      <c r="D3504" s="169"/>
      <c r="E3504" s="168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5">
      <c r="A3505" s="172"/>
      <c r="B3505" s="172"/>
      <c r="C3505" s="168"/>
      <c r="D3505" s="169"/>
      <c r="E3505" s="168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5">
      <c r="A3506" s="172"/>
      <c r="B3506" s="172"/>
      <c r="C3506" s="168"/>
      <c r="D3506" s="169"/>
      <c r="E3506" s="168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5">
      <c r="A3507" s="172"/>
      <c r="B3507" s="172"/>
      <c r="C3507" s="168"/>
      <c r="D3507" s="169"/>
      <c r="E3507" s="168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5">
      <c r="A3508" s="172"/>
      <c r="B3508" s="172"/>
      <c r="C3508" s="168"/>
      <c r="D3508" s="169"/>
      <c r="E3508" s="168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5">
      <c r="A3509" s="172"/>
      <c r="B3509" s="172"/>
      <c r="C3509" s="168"/>
      <c r="D3509" s="169"/>
      <c r="E3509" s="168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5">
      <c r="A3510" s="172"/>
      <c r="B3510" s="172"/>
      <c r="C3510" s="168"/>
      <c r="D3510" s="169"/>
      <c r="E3510" s="168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5">
      <c r="A3511" s="172"/>
      <c r="B3511" s="172"/>
      <c r="C3511" s="168"/>
      <c r="D3511" s="169"/>
      <c r="E3511" s="168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5">
      <c r="A3512" s="172"/>
      <c r="B3512" s="172"/>
      <c r="C3512" s="168"/>
      <c r="D3512" s="169"/>
      <c r="E3512" s="168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5">
      <c r="A3513" s="172"/>
      <c r="B3513" s="172"/>
      <c r="C3513" s="168"/>
      <c r="D3513" s="169"/>
      <c r="E3513" s="168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5">
      <c r="A3514" s="172"/>
      <c r="B3514" s="172"/>
      <c r="C3514" s="168"/>
      <c r="D3514" s="169"/>
      <c r="E3514" s="168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5">
      <c r="A3515" s="172"/>
      <c r="B3515" s="172"/>
      <c r="C3515" s="168"/>
      <c r="D3515" s="169"/>
      <c r="E3515" s="168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5">
      <c r="A3516" s="172"/>
      <c r="B3516" s="172"/>
      <c r="C3516" s="168"/>
      <c r="D3516" s="169"/>
      <c r="E3516" s="168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5">
      <c r="A3517" s="172"/>
      <c r="B3517" s="172"/>
      <c r="C3517" s="168"/>
      <c r="D3517" s="169"/>
      <c r="E3517" s="168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5">
      <c r="A3518" s="172"/>
      <c r="B3518" s="172"/>
      <c r="C3518" s="168"/>
      <c r="D3518" s="169"/>
      <c r="E3518" s="168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5">
      <c r="A3519" s="172"/>
      <c r="B3519" s="172"/>
      <c r="C3519" s="168"/>
      <c r="D3519" s="169"/>
      <c r="E3519" s="168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5">
      <c r="A3520" s="172"/>
      <c r="B3520" s="172"/>
      <c r="C3520" s="168"/>
      <c r="D3520" s="169"/>
      <c r="E3520" s="168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5">
      <c r="A3521" s="172"/>
      <c r="B3521" s="172"/>
      <c r="C3521" s="168"/>
      <c r="D3521" s="169"/>
      <c r="E3521" s="168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5">
      <c r="A3522" s="172"/>
      <c r="B3522" s="172"/>
      <c r="C3522" s="168"/>
      <c r="D3522" s="169"/>
      <c r="E3522" s="168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5">
      <c r="A3523" s="172"/>
      <c r="B3523" s="172"/>
      <c r="C3523" s="168"/>
      <c r="D3523" s="169"/>
      <c r="E3523" s="168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5">
      <c r="A3524" s="172"/>
      <c r="B3524" s="172"/>
      <c r="C3524" s="168"/>
      <c r="D3524" s="169"/>
      <c r="E3524" s="168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5">
      <c r="A3525" s="172"/>
      <c r="B3525" s="172"/>
      <c r="C3525" s="168"/>
      <c r="D3525" s="169"/>
      <c r="E3525" s="168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5">
      <c r="A3526" s="172"/>
      <c r="B3526" s="172"/>
      <c r="C3526" s="168"/>
      <c r="D3526" s="169"/>
      <c r="E3526" s="168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5">
      <c r="A3527" s="172"/>
      <c r="B3527" s="172"/>
      <c r="C3527" s="168"/>
      <c r="D3527" s="169"/>
      <c r="E3527" s="168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5">
      <c r="A3528" s="172"/>
      <c r="B3528" s="172"/>
      <c r="C3528" s="168"/>
      <c r="D3528" s="169"/>
      <c r="E3528" s="168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5">
      <c r="A3529" s="172"/>
      <c r="B3529" s="172"/>
      <c r="C3529" s="168"/>
      <c r="D3529" s="169"/>
      <c r="E3529" s="168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5">
      <c r="A3530" s="172"/>
      <c r="B3530" s="172"/>
      <c r="C3530" s="168"/>
      <c r="D3530" s="169"/>
      <c r="E3530" s="168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5">
      <c r="A3531" s="172"/>
      <c r="B3531" s="172"/>
      <c r="C3531" s="168"/>
      <c r="D3531" s="169"/>
      <c r="E3531" s="168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5">
      <c r="A3532" s="172"/>
      <c r="B3532" s="172"/>
      <c r="C3532" s="168"/>
      <c r="D3532" s="169"/>
      <c r="E3532" s="168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5">
      <c r="A3533" s="172"/>
      <c r="B3533" s="172"/>
      <c r="C3533" s="168"/>
      <c r="D3533" s="169"/>
      <c r="E3533" s="168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5">
      <c r="A3534" s="172"/>
      <c r="B3534" s="172"/>
      <c r="C3534" s="168"/>
      <c r="D3534" s="169"/>
      <c r="E3534" s="168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5">
      <c r="A3535" s="172"/>
      <c r="B3535" s="172"/>
      <c r="C3535" s="168"/>
      <c r="D3535" s="169"/>
      <c r="E3535" s="168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5">
      <c r="A3536" s="172"/>
      <c r="B3536" s="172"/>
      <c r="C3536" s="168"/>
      <c r="D3536" s="169"/>
      <c r="E3536" s="168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5">
      <c r="A3537" s="172"/>
      <c r="B3537" s="172"/>
      <c r="C3537" s="168"/>
      <c r="D3537" s="169"/>
      <c r="E3537" s="168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5">
      <c r="A3538" s="172"/>
      <c r="B3538" s="172"/>
      <c r="C3538" s="168"/>
      <c r="D3538" s="169"/>
      <c r="E3538" s="168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5">
      <c r="A3539" s="172"/>
      <c r="B3539" s="172"/>
      <c r="C3539" s="168"/>
      <c r="D3539" s="169"/>
      <c r="E3539" s="168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5">
      <c r="A3540" s="172"/>
      <c r="B3540" s="172"/>
      <c r="C3540" s="168"/>
      <c r="D3540" s="169"/>
      <c r="E3540" s="168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5">
      <c r="A3541" s="172"/>
      <c r="B3541" s="172"/>
      <c r="C3541" s="168"/>
      <c r="D3541" s="169"/>
      <c r="E3541" s="168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5">
      <c r="A3542" s="172"/>
      <c r="B3542" s="172"/>
      <c r="C3542" s="168"/>
      <c r="D3542" s="169"/>
      <c r="E3542" s="168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5">
      <c r="A3543" s="172"/>
      <c r="B3543" s="172"/>
      <c r="C3543" s="168"/>
      <c r="D3543" s="169"/>
      <c r="E3543" s="168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5">
      <c r="A3544" s="172"/>
      <c r="B3544" s="172"/>
      <c r="C3544" s="168"/>
      <c r="D3544" s="169"/>
      <c r="E3544" s="168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5">
      <c r="A3545" s="172"/>
      <c r="B3545" s="172"/>
      <c r="C3545" s="168"/>
      <c r="D3545" s="169"/>
      <c r="E3545" s="168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5">
      <c r="A3546" s="172"/>
      <c r="B3546" s="172"/>
      <c r="C3546" s="168"/>
      <c r="D3546" s="169"/>
      <c r="E3546" s="168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5">
      <c r="A3547" s="172"/>
      <c r="B3547" s="172"/>
      <c r="C3547" s="168"/>
      <c r="D3547" s="169"/>
      <c r="E3547" s="168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5">
      <c r="A3548" s="172"/>
      <c r="B3548" s="172"/>
      <c r="C3548" s="168"/>
      <c r="D3548" s="169"/>
      <c r="E3548" s="168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5">
      <c r="A3549" s="172"/>
      <c r="B3549" s="172"/>
      <c r="C3549" s="168"/>
      <c r="D3549" s="169"/>
      <c r="E3549" s="168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5">
      <c r="A3550" s="172"/>
      <c r="B3550" s="172"/>
      <c r="C3550" s="168"/>
      <c r="D3550" s="169"/>
      <c r="E3550" s="168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5">
      <c r="A3551" s="172"/>
      <c r="B3551" s="172"/>
      <c r="C3551" s="168"/>
      <c r="D3551" s="169"/>
      <c r="E3551" s="168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5">
      <c r="A3552" s="172"/>
      <c r="B3552" s="172"/>
      <c r="C3552" s="168"/>
      <c r="D3552" s="169"/>
      <c r="E3552" s="168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5">
      <c r="A3553" s="172"/>
      <c r="B3553" s="172"/>
      <c r="C3553" s="168"/>
      <c r="D3553" s="169"/>
      <c r="E3553" s="168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5">
      <c r="A3554" s="172"/>
      <c r="B3554" s="172"/>
      <c r="C3554" s="168"/>
      <c r="D3554" s="169"/>
      <c r="E3554" s="168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5">
      <c r="A3555" s="172"/>
      <c r="B3555" s="172"/>
      <c r="C3555" s="168"/>
      <c r="D3555" s="169"/>
      <c r="E3555" s="168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5">
      <c r="A3556" s="172"/>
      <c r="B3556" s="172"/>
      <c r="C3556" s="168"/>
      <c r="D3556" s="169"/>
      <c r="E3556" s="168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5">
      <c r="A3557" s="172"/>
      <c r="B3557" s="172"/>
      <c r="C3557" s="168"/>
      <c r="D3557" s="169"/>
      <c r="E3557" s="168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5">
      <c r="A3558" s="172"/>
      <c r="B3558" s="172"/>
      <c r="C3558" s="168"/>
      <c r="D3558" s="169"/>
      <c r="E3558" s="168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5">
      <c r="A3559" s="172"/>
      <c r="B3559" s="172"/>
      <c r="C3559" s="168"/>
      <c r="D3559" s="169"/>
      <c r="E3559" s="168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5">
      <c r="A3560" s="172"/>
      <c r="B3560" s="172"/>
      <c r="C3560" s="168"/>
      <c r="D3560" s="169"/>
      <c r="E3560" s="168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5">
      <c r="A3561" s="172"/>
      <c r="B3561" s="172"/>
      <c r="C3561" s="168"/>
      <c r="D3561" s="169"/>
      <c r="E3561" s="168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5">
      <c r="A3562" s="172"/>
      <c r="B3562" s="172"/>
      <c r="C3562" s="168"/>
      <c r="D3562" s="169"/>
      <c r="E3562" s="168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5">
      <c r="A3563" s="172"/>
      <c r="B3563" s="172"/>
      <c r="C3563" s="168"/>
      <c r="D3563" s="169"/>
      <c r="E3563" s="168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5">
      <c r="A3564" s="172"/>
      <c r="B3564" s="172"/>
      <c r="C3564" s="168"/>
      <c r="D3564" s="169"/>
      <c r="E3564" s="168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5">
      <c r="A3565" s="172"/>
      <c r="B3565" s="172"/>
      <c r="C3565" s="168"/>
      <c r="D3565" s="169"/>
      <c r="E3565" s="168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5">
      <c r="A3566" s="172"/>
      <c r="B3566" s="172"/>
      <c r="C3566" s="168"/>
      <c r="D3566" s="169"/>
      <c r="E3566" s="168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5">
      <c r="A3567" s="172"/>
      <c r="B3567" s="172"/>
      <c r="C3567" s="168"/>
      <c r="D3567" s="169"/>
      <c r="E3567" s="168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5">
      <c r="A3568" s="172"/>
      <c r="B3568" s="172"/>
      <c r="C3568" s="168"/>
      <c r="D3568" s="169"/>
      <c r="E3568" s="168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5">
      <c r="A3569" s="172"/>
      <c r="B3569" s="172"/>
      <c r="C3569" s="168"/>
      <c r="D3569" s="169"/>
      <c r="E3569" s="168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5">
      <c r="A3570" s="172"/>
      <c r="B3570" s="172"/>
      <c r="C3570" s="168"/>
      <c r="D3570" s="169"/>
      <c r="E3570" s="168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5">
      <c r="A3571" s="172"/>
      <c r="B3571" s="172"/>
      <c r="C3571" s="168"/>
      <c r="D3571" s="169"/>
      <c r="E3571" s="168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5">
      <c r="A3572" s="172"/>
      <c r="B3572" s="172"/>
      <c r="C3572" s="168"/>
      <c r="D3572" s="169"/>
      <c r="E3572" s="168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5">
      <c r="A3573" s="172"/>
      <c r="B3573" s="172"/>
      <c r="C3573" s="168"/>
      <c r="D3573" s="169"/>
      <c r="E3573" s="168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5">
      <c r="A3574" s="172"/>
      <c r="B3574" s="172"/>
      <c r="C3574" s="168"/>
      <c r="D3574" s="169"/>
      <c r="E3574" s="168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5">
      <c r="A3575" s="172"/>
      <c r="B3575" s="172"/>
      <c r="C3575" s="168"/>
      <c r="D3575" s="169"/>
      <c r="E3575" s="168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5">
      <c r="A3576" s="172"/>
      <c r="B3576" s="172"/>
      <c r="C3576" s="168"/>
      <c r="D3576" s="169"/>
      <c r="E3576" s="168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5">
      <c r="A3577" s="172"/>
      <c r="B3577" s="172"/>
      <c r="C3577" s="168"/>
      <c r="D3577" s="169"/>
      <c r="E3577" s="168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5">
      <c r="A3578" s="172"/>
      <c r="B3578" s="172"/>
      <c r="C3578" s="168"/>
      <c r="D3578" s="169"/>
      <c r="E3578" s="168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5">
      <c r="A3579" s="172"/>
      <c r="B3579" s="172"/>
      <c r="C3579" s="168"/>
      <c r="D3579" s="169"/>
      <c r="E3579" s="168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5">
      <c r="A3580" s="172"/>
      <c r="B3580" s="172"/>
      <c r="C3580" s="168"/>
      <c r="D3580" s="169"/>
      <c r="E3580" s="168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5">
      <c r="A3581" s="172"/>
      <c r="B3581" s="172"/>
      <c r="C3581" s="168"/>
      <c r="D3581" s="169"/>
      <c r="E3581" s="168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5">
      <c r="A3582" s="172"/>
      <c r="B3582" s="172"/>
      <c r="C3582" s="168"/>
      <c r="D3582" s="169"/>
      <c r="E3582" s="168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5">
      <c r="A3583" s="172"/>
      <c r="B3583" s="172"/>
      <c r="C3583" s="168"/>
      <c r="D3583" s="169"/>
      <c r="E3583" s="168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5">
      <c r="A3584" s="172"/>
      <c r="B3584" s="172"/>
      <c r="C3584" s="168"/>
      <c r="D3584" s="169"/>
      <c r="E3584" s="168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5">
      <c r="A3585" s="172"/>
      <c r="B3585" s="172"/>
      <c r="C3585" s="168"/>
      <c r="D3585" s="169"/>
      <c r="E3585" s="168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5">
      <c r="A3586" s="172"/>
      <c r="B3586" s="172"/>
      <c r="C3586" s="168"/>
      <c r="D3586" s="169"/>
      <c r="E3586" s="168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5">
      <c r="A3587" s="172"/>
      <c r="B3587" s="172"/>
      <c r="C3587" s="168"/>
      <c r="D3587" s="169"/>
      <c r="E3587" s="168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5">
      <c r="A3588" s="172"/>
      <c r="B3588" s="172"/>
      <c r="C3588" s="168"/>
      <c r="D3588" s="169"/>
      <c r="E3588" s="168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5">
      <c r="A3589" s="174"/>
      <c r="B3589" s="174"/>
      <c r="P3589" s="174"/>
    </row>
    <row r="3590" spans="1:19" ht="12.75" customHeight="1" x14ac:dyDescent="0.25">
      <c r="A3590" s="174"/>
      <c r="B3590" s="174"/>
      <c r="P3590" s="174"/>
    </row>
    <row r="3591" spans="1:19" ht="12.75" customHeight="1" x14ac:dyDescent="0.25">
      <c r="A3591" s="174"/>
      <c r="B3591" s="174"/>
      <c r="P3591" s="174"/>
    </row>
    <row r="3592" spans="1:19" ht="12.75" customHeight="1" x14ac:dyDescent="0.25">
      <c r="A3592" s="174"/>
      <c r="B3592" s="174"/>
      <c r="P3592" s="174"/>
    </row>
    <row r="3593" spans="1:19" ht="12.75" customHeight="1" x14ac:dyDescent="0.25">
      <c r="A3593" s="174"/>
      <c r="B3593" s="174"/>
      <c r="P3593" s="174"/>
    </row>
    <row r="3594" spans="1:19" ht="12.75" customHeight="1" x14ac:dyDescent="0.25">
      <c r="A3594" s="174"/>
      <c r="B3594" s="174"/>
      <c r="P3594" s="174"/>
    </row>
    <row r="3595" spans="1:19" ht="12.75" customHeight="1" x14ac:dyDescent="0.25">
      <c r="A3595" s="174"/>
      <c r="B3595" s="174"/>
      <c r="P3595" s="174"/>
    </row>
    <row r="3596" spans="1:19" ht="12.75" customHeight="1" x14ac:dyDescent="0.25">
      <c r="A3596" s="174"/>
      <c r="B3596" s="174"/>
      <c r="P3596" s="174"/>
    </row>
    <row r="3597" spans="1:19" ht="12.75" customHeight="1" x14ac:dyDescent="0.25">
      <c r="A3597" s="174"/>
      <c r="B3597" s="174"/>
      <c r="P3597" s="174"/>
    </row>
    <row r="3598" spans="1:19" ht="12.75" customHeight="1" x14ac:dyDescent="0.25">
      <c r="A3598" s="174"/>
      <c r="B3598" s="174"/>
      <c r="P3598" s="174"/>
    </row>
    <row r="3599" spans="1:19" ht="12.75" customHeight="1" x14ac:dyDescent="0.25">
      <c r="A3599" s="174"/>
      <c r="B3599" s="174"/>
      <c r="P3599" s="174"/>
    </row>
    <row r="3600" spans="1:19" ht="12.75" customHeight="1" x14ac:dyDescent="0.25">
      <c r="A3600" s="174"/>
      <c r="B3600" s="174"/>
      <c r="P3600" s="174"/>
    </row>
    <row r="3601" spans="1:16" ht="12.75" customHeight="1" x14ac:dyDescent="0.25">
      <c r="A3601" s="174"/>
      <c r="B3601" s="174"/>
      <c r="P3601" s="174"/>
    </row>
    <row r="3602" spans="1:16" ht="12.75" customHeight="1" x14ac:dyDescent="0.25">
      <c r="A3602" s="174"/>
      <c r="B3602" s="174"/>
      <c r="P3602" s="174"/>
    </row>
    <row r="3603" spans="1:16" ht="12.75" customHeight="1" x14ac:dyDescent="0.25">
      <c r="A3603" s="174"/>
      <c r="B3603" s="174"/>
      <c r="P3603" s="174"/>
    </row>
    <row r="3604" spans="1:16" ht="12.75" customHeight="1" x14ac:dyDescent="0.25">
      <c r="A3604" s="174"/>
      <c r="B3604" s="174"/>
      <c r="P3604" s="174"/>
    </row>
    <row r="3605" spans="1:16" ht="12.75" customHeight="1" x14ac:dyDescent="0.25">
      <c r="A3605" s="174"/>
      <c r="B3605" s="174"/>
      <c r="P3605" s="174"/>
    </row>
    <row r="3606" spans="1:16" ht="12.75" customHeight="1" x14ac:dyDescent="0.25">
      <c r="A3606" s="174"/>
      <c r="B3606" s="174"/>
      <c r="P3606" s="174"/>
    </row>
    <row r="3607" spans="1:16" x14ac:dyDescent="0.25">
      <c r="A3607" s="174"/>
      <c r="B3607" s="174"/>
      <c r="P3607" s="174"/>
    </row>
    <row r="3608" spans="1:16" x14ac:dyDescent="0.25">
      <c r="A3608" s="174"/>
      <c r="B3608" s="174"/>
      <c r="P3608" s="174"/>
    </row>
    <row r="3609" spans="1:16" x14ac:dyDescent="0.25">
      <c r="A3609" s="174"/>
      <c r="B3609" s="174"/>
    </row>
    <row r="3610" spans="1:16" x14ac:dyDescent="0.25">
      <c r="A3610" s="174"/>
      <c r="B3610" s="174"/>
    </row>
    <row r="3611" spans="1:16" x14ac:dyDescent="0.25">
      <c r="A3611" s="174"/>
      <c r="B3611" s="174"/>
    </row>
    <row r="3612" spans="1:16" x14ac:dyDescent="0.25">
      <c r="A3612" s="174"/>
      <c r="B3612" s="174"/>
    </row>
    <row r="3613" spans="1:16" x14ac:dyDescent="0.25">
      <c r="A3613" s="174"/>
      <c r="B3613" s="174"/>
    </row>
    <row r="3614" spans="1:16" x14ac:dyDescent="0.25">
      <c r="A3614" s="174"/>
      <c r="B3614" s="174"/>
    </row>
    <row r="3615" spans="1:16" x14ac:dyDescent="0.25">
      <c r="A3615" s="174"/>
      <c r="B3615" s="174"/>
    </row>
    <row r="3616" spans="1:16" x14ac:dyDescent="0.25">
      <c r="A3616" s="174"/>
      <c r="B3616" s="174"/>
    </row>
    <row r="3617" spans="1:2" x14ac:dyDescent="0.25">
      <c r="A3617" s="174"/>
      <c r="B3617" s="174"/>
    </row>
    <row r="3618" spans="1:2" x14ac:dyDescent="0.25">
      <c r="A3618" s="174"/>
      <c r="B3618" s="174"/>
    </row>
    <row r="3619" spans="1:2" x14ac:dyDescent="0.25">
      <c r="A3619" s="174"/>
      <c r="B3619" s="174"/>
    </row>
    <row r="3620" spans="1:2" x14ac:dyDescent="0.25">
      <c r="A3620" s="174"/>
      <c r="B3620" s="174"/>
    </row>
    <row r="3621" spans="1:2" x14ac:dyDescent="0.25">
      <c r="A3621" s="174"/>
      <c r="B3621" s="174"/>
    </row>
    <row r="3622" spans="1:2" x14ac:dyDescent="0.25">
      <c r="A3622" s="174"/>
      <c r="B3622" s="174"/>
    </row>
    <row r="3623" spans="1:2" x14ac:dyDescent="0.25">
      <c r="A3623" s="174"/>
      <c r="B3623" s="174"/>
    </row>
    <row r="3624" spans="1:2" x14ac:dyDescent="0.25">
      <c r="A3624" s="174"/>
      <c r="B3624" s="174"/>
    </row>
    <row r="3625" spans="1:2" x14ac:dyDescent="0.25">
      <c r="A3625" s="174"/>
      <c r="B3625" s="174"/>
    </row>
    <row r="3626" spans="1:2" x14ac:dyDescent="0.25">
      <c r="A3626" s="174"/>
      <c r="B3626" s="174"/>
    </row>
    <row r="3627" spans="1:2" x14ac:dyDescent="0.25">
      <c r="A3627" s="174"/>
      <c r="B3627" s="174"/>
    </row>
    <row r="3628" spans="1:2" x14ac:dyDescent="0.25">
      <c r="A3628" s="174"/>
      <c r="B3628" s="174"/>
    </row>
    <row r="3629" spans="1:2" x14ac:dyDescent="0.25">
      <c r="A3629" s="174"/>
      <c r="B3629" s="174"/>
    </row>
    <row r="3630" spans="1:2" x14ac:dyDescent="0.25">
      <c r="A3630" s="174"/>
      <c r="B3630" s="174"/>
    </row>
    <row r="3631" spans="1:2" x14ac:dyDescent="0.25">
      <c r="A3631" s="174"/>
      <c r="B3631" s="174"/>
    </row>
    <row r="3632" spans="1:2" x14ac:dyDescent="0.25">
      <c r="A3632" s="174"/>
      <c r="B3632" s="174"/>
    </row>
    <row r="3633" spans="1:2" x14ac:dyDescent="0.25">
      <c r="A3633" s="174"/>
      <c r="B3633" s="174"/>
    </row>
    <row r="3634" spans="1:2" x14ac:dyDescent="0.25">
      <c r="A3634" s="174"/>
      <c r="B3634" s="174"/>
    </row>
    <row r="3635" spans="1:2" x14ac:dyDescent="0.25">
      <c r="A3635" s="174"/>
      <c r="B3635" s="174"/>
    </row>
    <row r="3636" spans="1:2" x14ac:dyDescent="0.25">
      <c r="A3636" s="174"/>
      <c r="B3636" s="174"/>
    </row>
    <row r="3637" spans="1:2" x14ac:dyDescent="0.25">
      <c r="A3637" s="174"/>
      <c r="B3637" s="174"/>
    </row>
    <row r="3638" spans="1:2" x14ac:dyDescent="0.25">
      <c r="A3638" s="174"/>
      <c r="B3638" s="174"/>
    </row>
    <row r="3639" spans="1:2" x14ac:dyDescent="0.25">
      <c r="A3639" s="174"/>
      <c r="B3639" s="174"/>
    </row>
    <row r="3640" spans="1:2" x14ac:dyDescent="0.25">
      <c r="A3640" s="174"/>
      <c r="B3640" s="174"/>
    </row>
    <row r="3641" spans="1:2" x14ac:dyDescent="0.25">
      <c r="A3641" s="174"/>
      <c r="B3641" s="174"/>
    </row>
    <row r="3642" spans="1:2" x14ac:dyDescent="0.25">
      <c r="A3642" s="174"/>
      <c r="B3642" s="174"/>
    </row>
    <row r="3643" spans="1:2" x14ac:dyDescent="0.25">
      <c r="A3643" s="174"/>
      <c r="B3643" s="174"/>
    </row>
    <row r="3644" spans="1:2" x14ac:dyDescent="0.25">
      <c r="A3644" s="174"/>
      <c r="B3644" s="174"/>
    </row>
    <row r="3645" spans="1:2" x14ac:dyDescent="0.25">
      <c r="A3645" s="174"/>
      <c r="B3645" s="174"/>
    </row>
    <row r="3646" spans="1:2" x14ac:dyDescent="0.25">
      <c r="A3646" s="174"/>
      <c r="B3646" s="174"/>
    </row>
    <row r="3647" spans="1:2" x14ac:dyDescent="0.25">
      <c r="A3647" s="174"/>
      <c r="B3647" s="174"/>
    </row>
    <row r="3648" spans="1:2" x14ac:dyDescent="0.25">
      <c r="A3648" s="174"/>
      <c r="B3648" s="174"/>
    </row>
    <row r="3649" spans="1:2" x14ac:dyDescent="0.25">
      <c r="A3649" s="174"/>
      <c r="B3649" s="174"/>
    </row>
    <row r="3650" spans="1:2" x14ac:dyDescent="0.25">
      <c r="A3650" s="174"/>
      <c r="B3650" s="174"/>
    </row>
    <row r="3651" spans="1:2" x14ac:dyDescent="0.25">
      <c r="A3651" s="174"/>
      <c r="B3651" s="174"/>
    </row>
    <row r="3652" spans="1:2" x14ac:dyDescent="0.25">
      <c r="A3652" s="174"/>
      <c r="B3652" s="174"/>
    </row>
    <row r="3653" spans="1:2" x14ac:dyDescent="0.25">
      <c r="A3653" s="174"/>
      <c r="B3653" s="174"/>
    </row>
    <row r="3654" spans="1:2" x14ac:dyDescent="0.25">
      <c r="A3654" s="174"/>
      <c r="B3654" s="174"/>
    </row>
    <row r="3655" spans="1:2" x14ac:dyDescent="0.25">
      <c r="A3655" s="174"/>
      <c r="B3655" s="174"/>
    </row>
    <row r="3656" spans="1:2" x14ac:dyDescent="0.25">
      <c r="A3656" s="174"/>
      <c r="B3656" s="174"/>
    </row>
    <row r="3657" spans="1:2" x14ac:dyDescent="0.25">
      <c r="A3657" s="174"/>
      <c r="B3657" s="174"/>
    </row>
    <row r="3658" spans="1:2" x14ac:dyDescent="0.25">
      <c r="A3658" s="174"/>
      <c r="B3658" s="174"/>
    </row>
    <row r="3659" spans="1:2" x14ac:dyDescent="0.25">
      <c r="A3659" s="174"/>
      <c r="B3659" s="174"/>
    </row>
    <row r="3660" spans="1:2" x14ac:dyDescent="0.25">
      <c r="A3660" s="174"/>
      <c r="B3660" s="174"/>
    </row>
    <row r="3661" spans="1:2" x14ac:dyDescent="0.25">
      <c r="A3661" s="174"/>
      <c r="B3661" s="174"/>
    </row>
    <row r="3662" spans="1:2" x14ac:dyDescent="0.25">
      <c r="A3662" s="174"/>
      <c r="B3662" s="174"/>
    </row>
    <row r="3663" spans="1:2" x14ac:dyDescent="0.25">
      <c r="A3663" s="174"/>
      <c r="B3663" s="174"/>
    </row>
    <row r="3664" spans="1:2" x14ac:dyDescent="0.25">
      <c r="A3664" s="174"/>
      <c r="B3664" s="174"/>
    </row>
    <row r="3665" spans="1:2" x14ac:dyDescent="0.25">
      <c r="A3665" s="174"/>
      <c r="B3665" s="174"/>
    </row>
    <row r="3666" spans="1:2" x14ac:dyDescent="0.25">
      <c r="A3666" s="174"/>
      <c r="B3666" s="174"/>
    </row>
    <row r="3667" spans="1:2" x14ac:dyDescent="0.25">
      <c r="A3667" s="174"/>
      <c r="B3667" s="174"/>
    </row>
    <row r="3668" spans="1:2" x14ac:dyDescent="0.25">
      <c r="A3668" s="174"/>
      <c r="B3668" s="174"/>
    </row>
    <row r="3669" spans="1:2" x14ac:dyDescent="0.25">
      <c r="A3669" s="174"/>
      <c r="B3669" s="174"/>
    </row>
    <row r="3670" spans="1:2" x14ac:dyDescent="0.25">
      <c r="A3670" s="174"/>
      <c r="B3670" s="174"/>
    </row>
    <row r="3671" spans="1:2" x14ac:dyDescent="0.25">
      <c r="A3671" s="174"/>
      <c r="B3671" s="174"/>
    </row>
    <row r="3672" spans="1:2" x14ac:dyDescent="0.25">
      <c r="A3672" s="174"/>
      <c r="B3672" s="174"/>
    </row>
    <row r="3673" spans="1:2" x14ac:dyDescent="0.25">
      <c r="A3673" s="174"/>
      <c r="B3673" s="174"/>
    </row>
    <row r="3674" spans="1:2" x14ac:dyDescent="0.25">
      <c r="A3674" s="174"/>
      <c r="B3674" s="174"/>
    </row>
    <row r="3675" spans="1:2" x14ac:dyDescent="0.25">
      <c r="A3675" s="174"/>
      <c r="B3675" s="174"/>
    </row>
    <row r="3676" spans="1:2" x14ac:dyDescent="0.25">
      <c r="A3676" s="174"/>
      <c r="B3676" s="174"/>
    </row>
    <row r="3677" spans="1:2" x14ac:dyDescent="0.25">
      <c r="A3677" s="174"/>
      <c r="B3677" s="174"/>
    </row>
    <row r="3678" spans="1:2" x14ac:dyDescent="0.25">
      <c r="A3678" s="174"/>
      <c r="B3678" s="174"/>
    </row>
    <row r="3679" spans="1:2" x14ac:dyDescent="0.25">
      <c r="A3679" s="174"/>
      <c r="B3679" s="174"/>
    </row>
    <row r="3680" spans="1:2" x14ac:dyDescent="0.25">
      <c r="A3680" s="174"/>
      <c r="B3680" s="174"/>
    </row>
    <row r="3681" spans="1:2" x14ac:dyDescent="0.25">
      <c r="A3681" s="174"/>
      <c r="B3681" s="174"/>
    </row>
    <row r="3682" spans="1:2" x14ac:dyDescent="0.25">
      <c r="A3682" s="174"/>
      <c r="B3682" s="174"/>
    </row>
    <row r="3683" spans="1:2" x14ac:dyDescent="0.25">
      <c r="A3683" s="174"/>
      <c r="B3683" s="174"/>
    </row>
    <row r="3684" spans="1:2" x14ac:dyDescent="0.25">
      <c r="A3684" s="174"/>
      <c r="B3684" s="174"/>
    </row>
    <row r="3685" spans="1:2" x14ac:dyDescent="0.25">
      <c r="A3685" s="174"/>
      <c r="B3685" s="174"/>
    </row>
    <row r="3686" spans="1:2" x14ac:dyDescent="0.25">
      <c r="A3686" s="174"/>
      <c r="B3686" s="174"/>
    </row>
    <row r="3687" spans="1:2" x14ac:dyDescent="0.25">
      <c r="A3687" s="174"/>
      <c r="B3687" s="174"/>
    </row>
    <row r="3688" spans="1:2" x14ac:dyDescent="0.25">
      <c r="A3688" s="174"/>
      <c r="B3688" s="174"/>
    </row>
    <row r="3689" spans="1:2" x14ac:dyDescent="0.25">
      <c r="A3689" s="174"/>
      <c r="B3689" s="174"/>
    </row>
    <row r="3690" spans="1:2" x14ac:dyDescent="0.25">
      <c r="A3690" s="174"/>
      <c r="B3690" s="174"/>
    </row>
    <row r="3691" spans="1:2" x14ac:dyDescent="0.25">
      <c r="A3691" s="174"/>
      <c r="B3691" s="174"/>
    </row>
    <row r="3692" spans="1:2" x14ac:dyDescent="0.25">
      <c r="A3692" s="174"/>
      <c r="B3692" s="174"/>
    </row>
    <row r="3693" spans="1:2" x14ac:dyDescent="0.25">
      <c r="A3693" s="174"/>
      <c r="B3693" s="174"/>
    </row>
    <row r="3694" spans="1:2" x14ac:dyDescent="0.25">
      <c r="A3694" s="174"/>
      <c r="B3694" s="174"/>
    </row>
    <row r="3695" spans="1:2" x14ac:dyDescent="0.25">
      <c r="A3695" s="174"/>
      <c r="B3695" s="174"/>
    </row>
    <row r="3696" spans="1:2" x14ac:dyDescent="0.25">
      <c r="A3696" s="174"/>
      <c r="B3696" s="174"/>
    </row>
    <row r="3697" spans="1:2" x14ac:dyDescent="0.25">
      <c r="A3697" s="174"/>
      <c r="B3697" s="174"/>
    </row>
    <row r="3698" spans="1:2" x14ac:dyDescent="0.25">
      <c r="A3698" s="174"/>
      <c r="B3698" s="174"/>
    </row>
    <row r="3699" spans="1:2" x14ac:dyDescent="0.25">
      <c r="A3699" s="174"/>
      <c r="B3699" s="174"/>
    </row>
    <row r="3700" spans="1:2" x14ac:dyDescent="0.25">
      <c r="A3700" s="174"/>
      <c r="B3700" s="174"/>
    </row>
    <row r="3701" spans="1:2" x14ac:dyDescent="0.25">
      <c r="A3701" s="174"/>
      <c r="B3701" s="174"/>
    </row>
    <row r="3702" spans="1:2" x14ac:dyDescent="0.25">
      <c r="A3702" s="174"/>
      <c r="B3702" s="174"/>
    </row>
    <row r="3703" spans="1:2" x14ac:dyDescent="0.25">
      <c r="A3703" s="174"/>
      <c r="B3703" s="174"/>
    </row>
    <row r="3704" spans="1:2" x14ac:dyDescent="0.25">
      <c r="A3704" s="174"/>
      <c r="B3704" s="174"/>
    </row>
    <row r="3705" spans="1:2" x14ac:dyDescent="0.25">
      <c r="A3705" s="174"/>
      <c r="B3705" s="174"/>
    </row>
    <row r="3706" spans="1:2" x14ac:dyDescent="0.25">
      <c r="A3706" s="174"/>
      <c r="B3706" s="174"/>
    </row>
    <row r="3707" spans="1:2" x14ac:dyDescent="0.25">
      <c r="A3707" s="174"/>
      <c r="B3707" s="174"/>
    </row>
    <row r="3708" spans="1:2" x14ac:dyDescent="0.25">
      <c r="A3708" s="174"/>
      <c r="B3708" s="174"/>
    </row>
    <row r="3709" spans="1:2" x14ac:dyDescent="0.25">
      <c r="A3709" s="174"/>
      <c r="B3709" s="174"/>
    </row>
    <row r="3710" spans="1:2" x14ac:dyDescent="0.25">
      <c r="A3710" s="174"/>
      <c r="B3710" s="174"/>
    </row>
    <row r="3711" spans="1:2" x14ac:dyDescent="0.25">
      <c r="A3711" s="174"/>
      <c r="B3711" s="174"/>
    </row>
    <row r="3712" spans="1:2" x14ac:dyDescent="0.25">
      <c r="A3712" s="174"/>
      <c r="B3712" s="174"/>
    </row>
    <row r="3713" spans="1:2" x14ac:dyDescent="0.25">
      <c r="A3713" s="174"/>
      <c r="B3713" s="174"/>
    </row>
    <row r="3714" spans="1:2" x14ac:dyDescent="0.25">
      <c r="A3714" s="174"/>
      <c r="B3714" s="174"/>
    </row>
    <row r="3715" spans="1:2" x14ac:dyDescent="0.25">
      <c r="A3715" s="174"/>
      <c r="B3715" s="174"/>
    </row>
    <row r="3716" spans="1:2" x14ac:dyDescent="0.25">
      <c r="A3716" s="174"/>
      <c r="B3716" s="174"/>
    </row>
    <row r="3717" spans="1:2" x14ac:dyDescent="0.25">
      <c r="A3717" s="174"/>
      <c r="B3717" s="174"/>
    </row>
    <row r="3718" spans="1:2" x14ac:dyDescent="0.25">
      <c r="A3718" s="174"/>
      <c r="B3718" s="174"/>
    </row>
    <row r="3719" spans="1:2" x14ac:dyDescent="0.25">
      <c r="A3719" s="174"/>
      <c r="B3719" s="174"/>
    </row>
    <row r="3720" spans="1:2" x14ac:dyDescent="0.25">
      <c r="A3720" s="174"/>
      <c r="B3720" s="174"/>
    </row>
    <row r="3721" spans="1:2" x14ac:dyDescent="0.25">
      <c r="A3721" s="174"/>
      <c r="B3721" s="174"/>
    </row>
    <row r="3722" spans="1:2" x14ac:dyDescent="0.25">
      <c r="A3722" s="174"/>
      <c r="B3722" s="174"/>
    </row>
    <row r="3723" spans="1:2" x14ac:dyDescent="0.25">
      <c r="A3723" s="174"/>
      <c r="B3723" s="174"/>
    </row>
    <row r="3724" spans="1:2" x14ac:dyDescent="0.25">
      <c r="A3724" s="174"/>
      <c r="B3724" s="174"/>
    </row>
    <row r="3725" spans="1:2" x14ac:dyDescent="0.25">
      <c r="A3725" s="174"/>
      <c r="B3725" s="174"/>
    </row>
    <row r="3726" spans="1:2" x14ac:dyDescent="0.25">
      <c r="A3726" s="174"/>
      <c r="B3726" s="174"/>
    </row>
    <row r="3727" spans="1:2" x14ac:dyDescent="0.25">
      <c r="A3727" s="174"/>
      <c r="B3727" s="174"/>
    </row>
    <row r="3728" spans="1:2" x14ac:dyDescent="0.25">
      <c r="A3728" s="174"/>
      <c r="B3728" s="174"/>
    </row>
    <row r="3729" spans="1:2" x14ac:dyDescent="0.25">
      <c r="A3729" s="174"/>
      <c r="B3729" s="174"/>
    </row>
    <row r="3730" spans="1:2" x14ac:dyDescent="0.25">
      <c r="A3730" s="174"/>
      <c r="B3730" s="174"/>
    </row>
    <row r="3731" spans="1:2" x14ac:dyDescent="0.25">
      <c r="A3731" s="174"/>
      <c r="B3731" s="174"/>
    </row>
    <row r="3732" spans="1:2" x14ac:dyDescent="0.25">
      <c r="A3732" s="174"/>
      <c r="B3732" s="174"/>
    </row>
    <row r="3733" spans="1:2" x14ac:dyDescent="0.25">
      <c r="A3733" s="174"/>
      <c r="B3733" s="174"/>
    </row>
    <row r="3734" spans="1:2" x14ac:dyDescent="0.25">
      <c r="A3734" s="174"/>
      <c r="B3734" s="174"/>
    </row>
    <row r="3735" spans="1:2" x14ac:dyDescent="0.25">
      <c r="A3735" s="174"/>
      <c r="B3735" s="174"/>
    </row>
    <row r="3736" spans="1:2" x14ac:dyDescent="0.25">
      <c r="A3736" s="174"/>
      <c r="B3736" s="174"/>
    </row>
    <row r="3737" spans="1:2" x14ac:dyDescent="0.25">
      <c r="A3737" s="174"/>
      <c r="B3737" s="174"/>
    </row>
    <row r="3738" spans="1:2" x14ac:dyDescent="0.25">
      <c r="A3738" s="174"/>
      <c r="B3738" s="174"/>
    </row>
    <row r="3739" spans="1:2" x14ac:dyDescent="0.25">
      <c r="A3739" s="174"/>
      <c r="B3739" s="174"/>
    </row>
    <row r="3740" spans="1:2" x14ac:dyDescent="0.25">
      <c r="A3740" s="174"/>
      <c r="B3740" s="174"/>
    </row>
    <row r="3741" spans="1:2" x14ac:dyDescent="0.25">
      <c r="A3741" s="174"/>
      <c r="B3741" s="174"/>
    </row>
    <row r="3742" spans="1:2" x14ac:dyDescent="0.25">
      <c r="A3742" s="174"/>
      <c r="B3742" s="174"/>
    </row>
    <row r="3743" spans="1:2" x14ac:dyDescent="0.25">
      <c r="A3743" s="174"/>
      <c r="B3743" s="174"/>
    </row>
    <row r="3744" spans="1:2" x14ac:dyDescent="0.25">
      <c r="A3744" s="174"/>
      <c r="B3744" s="174"/>
    </row>
    <row r="3745" spans="1:2" x14ac:dyDescent="0.25">
      <c r="A3745" s="174"/>
      <c r="B3745" s="174"/>
    </row>
    <row r="3746" spans="1:2" x14ac:dyDescent="0.25">
      <c r="A3746" s="174"/>
      <c r="B3746" s="174"/>
    </row>
    <row r="3747" spans="1:2" x14ac:dyDescent="0.25">
      <c r="A3747" s="174"/>
      <c r="B3747" s="174"/>
    </row>
    <row r="3748" spans="1:2" x14ac:dyDescent="0.25">
      <c r="A3748" s="174"/>
      <c r="B3748" s="174"/>
    </row>
    <row r="3749" spans="1:2" x14ac:dyDescent="0.25">
      <c r="A3749" s="174"/>
      <c r="B3749" s="174"/>
    </row>
    <row r="3750" spans="1:2" x14ac:dyDescent="0.25">
      <c r="A3750" s="174"/>
      <c r="B3750" s="174"/>
    </row>
    <row r="3751" spans="1:2" x14ac:dyDescent="0.25">
      <c r="A3751" s="174"/>
      <c r="B3751" s="174"/>
    </row>
    <row r="3752" spans="1:2" x14ac:dyDescent="0.25">
      <c r="A3752" s="174"/>
      <c r="B3752" s="174"/>
    </row>
    <row r="3753" spans="1:2" x14ac:dyDescent="0.25">
      <c r="A3753" s="174"/>
      <c r="B3753" s="174"/>
    </row>
    <row r="3754" spans="1:2" x14ac:dyDescent="0.25">
      <c r="A3754" s="174"/>
      <c r="B3754" s="174"/>
    </row>
    <row r="3755" spans="1:2" x14ac:dyDescent="0.25">
      <c r="A3755" s="174"/>
      <c r="B3755" s="174"/>
    </row>
    <row r="3756" spans="1:2" x14ac:dyDescent="0.25">
      <c r="A3756" s="174"/>
      <c r="B3756" s="174"/>
    </row>
    <row r="3757" spans="1:2" x14ac:dyDescent="0.25">
      <c r="A3757" s="174"/>
      <c r="B3757" s="174"/>
    </row>
    <row r="3758" spans="1:2" x14ac:dyDescent="0.25">
      <c r="A3758" s="174"/>
      <c r="B3758" s="174"/>
    </row>
    <row r="3759" spans="1:2" x14ac:dyDescent="0.25">
      <c r="A3759" s="174"/>
      <c r="B3759" s="174"/>
    </row>
    <row r="3760" spans="1:2" x14ac:dyDescent="0.25">
      <c r="A3760" s="174"/>
      <c r="B3760" s="174"/>
    </row>
    <row r="3761" spans="1:2" x14ac:dyDescent="0.25">
      <c r="A3761" s="174"/>
      <c r="B3761" s="174"/>
    </row>
    <row r="3762" spans="1:2" x14ac:dyDescent="0.25">
      <c r="A3762" s="174"/>
      <c r="B3762" s="174"/>
    </row>
    <row r="3763" spans="1:2" x14ac:dyDescent="0.25">
      <c r="A3763" s="174"/>
      <c r="B3763" s="174"/>
    </row>
    <row r="3764" spans="1:2" x14ac:dyDescent="0.25">
      <c r="A3764" s="174"/>
      <c r="B3764" s="174"/>
    </row>
    <row r="3765" spans="1:2" x14ac:dyDescent="0.25">
      <c r="A3765" s="174"/>
      <c r="B3765" s="174"/>
    </row>
    <row r="3766" spans="1:2" x14ac:dyDescent="0.25">
      <c r="A3766" s="174"/>
      <c r="B3766" s="174"/>
    </row>
    <row r="3767" spans="1:2" x14ac:dyDescent="0.25">
      <c r="A3767" s="174"/>
      <c r="B3767" s="174"/>
    </row>
    <row r="3768" spans="1:2" x14ac:dyDescent="0.25">
      <c r="A3768" s="174"/>
      <c r="B3768" s="174"/>
    </row>
    <row r="3769" spans="1:2" x14ac:dyDescent="0.25">
      <c r="A3769" s="174"/>
      <c r="B3769" s="174"/>
    </row>
    <row r="3770" spans="1:2" x14ac:dyDescent="0.25">
      <c r="A3770" s="174"/>
      <c r="B3770" s="174"/>
    </row>
    <row r="3771" spans="1:2" x14ac:dyDescent="0.25">
      <c r="A3771" s="174"/>
      <c r="B3771" s="174"/>
    </row>
    <row r="3772" spans="1:2" x14ac:dyDescent="0.25">
      <c r="A3772" s="174"/>
      <c r="B3772" s="174"/>
    </row>
    <row r="3773" spans="1:2" x14ac:dyDescent="0.25">
      <c r="A3773" s="174"/>
      <c r="B3773" s="174"/>
    </row>
    <row r="3774" spans="1:2" x14ac:dyDescent="0.25">
      <c r="A3774" s="174"/>
      <c r="B3774" s="174"/>
    </row>
    <row r="3775" spans="1:2" x14ac:dyDescent="0.25">
      <c r="A3775" s="174"/>
      <c r="B3775" s="174"/>
    </row>
    <row r="3776" spans="1:2" x14ac:dyDescent="0.25">
      <c r="A3776" s="174"/>
      <c r="B3776" s="174"/>
    </row>
    <row r="3777" spans="1:2" x14ac:dyDescent="0.25">
      <c r="A3777" s="174"/>
      <c r="B3777" s="174"/>
    </row>
    <row r="3778" spans="1:2" x14ac:dyDescent="0.25">
      <c r="A3778" s="174"/>
      <c r="B3778" s="174"/>
    </row>
    <row r="3779" spans="1:2" x14ac:dyDescent="0.25">
      <c r="A3779" s="174"/>
      <c r="B3779" s="174"/>
    </row>
    <row r="3780" spans="1:2" x14ac:dyDescent="0.25">
      <c r="A3780" s="174"/>
      <c r="B3780" s="174"/>
    </row>
    <row r="3781" spans="1:2" x14ac:dyDescent="0.25">
      <c r="A3781" s="174"/>
      <c r="B3781" s="174"/>
    </row>
    <row r="3782" spans="1:2" x14ac:dyDescent="0.25">
      <c r="A3782" s="174"/>
      <c r="B3782" s="174"/>
    </row>
    <row r="3783" spans="1:2" x14ac:dyDescent="0.25">
      <c r="A3783" s="174"/>
      <c r="B3783" s="174"/>
    </row>
    <row r="3784" spans="1:2" x14ac:dyDescent="0.25">
      <c r="A3784" s="174"/>
      <c r="B3784" s="174"/>
    </row>
    <row r="3785" spans="1:2" x14ac:dyDescent="0.25">
      <c r="A3785" s="174"/>
      <c r="B3785" s="174"/>
    </row>
    <row r="3786" spans="1:2" x14ac:dyDescent="0.25">
      <c r="A3786" s="174"/>
      <c r="B3786" s="174"/>
    </row>
    <row r="3787" spans="1:2" x14ac:dyDescent="0.25">
      <c r="A3787" s="174"/>
      <c r="B3787" s="174"/>
    </row>
    <row r="3788" spans="1:2" x14ac:dyDescent="0.25">
      <c r="A3788" s="174"/>
      <c r="B3788" s="174"/>
    </row>
    <row r="3789" spans="1:2" x14ac:dyDescent="0.25">
      <c r="A3789" s="174"/>
      <c r="B3789" s="174"/>
    </row>
    <row r="3790" spans="1:2" x14ac:dyDescent="0.25">
      <c r="A3790" s="174"/>
      <c r="B3790" s="174"/>
    </row>
    <row r="3791" spans="1:2" x14ac:dyDescent="0.25">
      <c r="A3791" s="174"/>
      <c r="B3791" s="174"/>
    </row>
    <row r="3792" spans="1:2" x14ac:dyDescent="0.25">
      <c r="A3792" s="174"/>
      <c r="B3792" s="174"/>
    </row>
    <row r="3793" spans="1:2" x14ac:dyDescent="0.25">
      <c r="A3793" s="174"/>
      <c r="B3793" s="174"/>
    </row>
    <row r="3794" spans="1:2" x14ac:dyDescent="0.25">
      <c r="A3794" s="174"/>
      <c r="B3794" s="174"/>
    </row>
    <row r="3795" spans="1:2" x14ac:dyDescent="0.25">
      <c r="A3795" s="174"/>
      <c r="B3795" s="174"/>
    </row>
    <row r="3796" spans="1:2" x14ac:dyDescent="0.25">
      <c r="A3796" s="174"/>
      <c r="B3796" s="174"/>
    </row>
    <row r="3797" spans="1:2" x14ac:dyDescent="0.25">
      <c r="A3797" s="174"/>
      <c r="B3797" s="174"/>
    </row>
    <row r="3798" spans="1:2" x14ac:dyDescent="0.25">
      <c r="A3798" s="174"/>
      <c r="B3798" s="174"/>
    </row>
    <row r="3799" spans="1:2" x14ac:dyDescent="0.25">
      <c r="A3799" s="174"/>
      <c r="B3799" s="174"/>
    </row>
    <row r="3800" spans="1:2" x14ac:dyDescent="0.25">
      <c r="A3800" s="174"/>
      <c r="B3800" s="174"/>
    </row>
    <row r="3801" spans="1:2" x14ac:dyDescent="0.25">
      <c r="A3801" s="174"/>
      <c r="B3801" s="174"/>
    </row>
    <row r="3802" spans="1:2" x14ac:dyDescent="0.25">
      <c r="A3802" s="174"/>
      <c r="B3802" s="174"/>
    </row>
    <row r="3803" spans="1:2" x14ac:dyDescent="0.25">
      <c r="A3803" s="174"/>
      <c r="B3803" s="174"/>
    </row>
    <row r="3804" spans="1:2" x14ac:dyDescent="0.25">
      <c r="A3804" s="174"/>
      <c r="B3804" s="174"/>
    </row>
    <row r="3805" spans="1:2" x14ac:dyDescent="0.25">
      <c r="A3805" s="174"/>
      <c r="B3805" s="174"/>
    </row>
    <row r="3806" spans="1:2" x14ac:dyDescent="0.25">
      <c r="A3806" s="174"/>
      <c r="B3806" s="174"/>
    </row>
    <row r="3807" spans="1:2" x14ac:dyDescent="0.25">
      <c r="A3807" s="174"/>
      <c r="B3807" s="174"/>
    </row>
    <row r="3808" spans="1:2" x14ac:dyDescent="0.25">
      <c r="A3808" s="174"/>
      <c r="B3808" s="174"/>
    </row>
    <row r="3809" spans="1:2" x14ac:dyDescent="0.25">
      <c r="A3809" s="174"/>
      <c r="B3809" s="174"/>
    </row>
    <row r="3810" spans="1:2" x14ac:dyDescent="0.25">
      <c r="A3810" s="174"/>
      <c r="B3810" s="174"/>
    </row>
    <row r="3811" spans="1:2" x14ac:dyDescent="0.25">
      <c r="A3811" s="174"/>
      <c r="B3811" s="174"/>
    </row>
    <row r="3812" spans="1:2" x14ac:dyDescent="0.25">
      <c r="A3812" s="174"/>
      <c r="B3812" s="174"/>
    </row>
    <row r="3813" spans="1:2" x14ac:dyDescent="0.25">
      <c r="A3813" s="174"/>
      <c r="B3813" s="174"/>
    </row>
    <row r="3814" spans="1:2" x14ac:dyDescent="0.25">
      <c r="A3814" s="174"/>
      <c r="B3814" s="174"/>
    </row>
    <row r="3815" spans="1:2" x14ac:dyDescent="0.25">
      <c r="A3815" s="174"/>
      <c r="B3815" s="174"/>
    </row>
    <row r="3816" spans="1:2" x14ac:dyDescent="0.25">
      <c r="A3816" s="174"/>
      <c r="B3816" s="174"/>
    </row>
    <row r="3817" spans="1:2" x14ac:dyDescent="0.25">
      <c r="A3817" s="174"/>
      <c r="B3817" s="174"/>
    </row>
    <row r="3818" spans="1:2" x14ac:dyDescent="0.25">
      <c r="A3818" s="174"/>
      <c r="B3818" s="174"/>
    </row>
    <row r="3819" spans="1:2" x14ac:dyDescent="0.25">
      <c r="A3819" s="174"/>
      <c r="B3819" s="174"/>
    </row>
    <row r="3820" spans="1:2" x14ac:dyDescent="0.25">
      <c r="A3820" s="174"/>
      <c r="B3820" s="174"/>
    </row>
    <row r="3821" spans="1:2" x14ac:dyDescent="0.25">
      <c r="A3821" s="174"/>
      <c r="B3821" s="174"/>
    </row>
    <row r="3822" spans="1:2" x14ac:dyDescent="0.25">
      <c r="A3822" s="174"/>
      <c r="B3822" s="174"/>
    </row>
    <row r="3823" spans="1:2" x14ac:dyDescent="0.25">
      <c r="A3823" s="174"/>
      <c r="B3823" s="174"/>
    </row>
    <row r="3824" spans="1:2" x14ac:dyDescent="0.25">
      <c r="A3824" s="174"/>
      <c r="B3824" s="174"/>
    </row>
    <row r="3825" spans="1:2" x14ac:dyDescent="0.25">
      <c r="A3825" s="174"/>
      <c r="B3825" s="174"/>
    </row>
    <row r="3826" spans="1:2" x14ac:dyDescent="0.25">
      <c r="A3826" s="174"/>
      <c r="B3826" s="174"/>
    </row>
    <row r="3827" spans="1:2" x14ac:dyDescent="0.25">
      <c r="A3827" s="174"/>
      <c r="B3827" s="174"/>
    </row>
    <row r="3828" spans="1:2" x14ac:dyDescent="0.25">
      <c r="A3828" s="174"/>
      <c r="B3828" s="174"/>
    </row>
    <row r="3829" spans="1:2" x14ac:dyDescent="0.25">
      <c r="A3829" s="174"/>
      <c r="B3829" s="174"/>
    </row>
    <row r="3830" spans="1:2" x14ac:dyDescent="0.25">
      <c r="A3830" s="174"/>
      <c r="B3830" s="174"/>
    </row>
    <row r="3831" spans="1:2" x14ac:dyDescent="0.25">
      <c r="A3831" s="174"/>
      <c r="B3831" s="174"/>
    </row>
    <row r="3832" spans="1:2" x14ac:dyDescent="0.25">
      <c r="A3832" s="174"/>
      <c r="B3832" s="174"/>
    </row>
    <row r="3833" spans="1:2" x14ac:dyDescent="0.25">
      <c r="A3833" s="174"/>
      <c r="B3833" s="174"/>
    </row>
    <row r="3834" spans="1:2" x14ac:dyDescent="0.25">
      <c r="A3834" s="174"/>
      <c r="B3834" s="174"/>
    </row>
    <row r="3835" spans="1:2" x14ac:dyDescent="0.25">
      <c r="A3835" s="174"/>
      <c r="B3835" s="174"/>
    </row>
    <row r="3836" spans="1:2" x14ac:dyDescent="0.25">
      <c r="A3836" s="174"/>
      <c r="B3836" s="174"/>
    </row>
    <row r="3837" spans="1:2" x14ac:dyDescent="0.25">
      <c r="A3837" s="174"/>
      <c r="B3837" s="174"/>
    </row>
    <row r="3838" spans="1:2" x14ac:dyDescent="0.25">
      <c r="A3838" s="174"/>
      <c r="B3838" s="174"/>
    </row>
    <row r="3839" spans="1:2" x14ac:dyDescent="0.25">
      <c r="A3839" s="174"/>
      <c r="B3839" s="174"/>
    </row>
    <row r="3840" spans="1:2" x14ac:dyDescent="0.25">
      <c r="A3840" s="174"/>
      <c r="B3840" s="174"/>
    </row>
    <row r="3841" spans="1:2" x14ac:dyDescent="0.25">
      <c r="A3841" s="174"/>
      <c r="B3841" s="174"/>
    </row>
    <row r="3842" spans="1:2" x14ac:dyDescent="0.25">
      <c r="A3842" s="174"/>
      <c r="B3842" s="174"/>
    </row>
    <row r="3843" spans="1:2" x14ac:dyDescent="0.25">
      <c r="A3843" s="174"/>
      <c r="B3843" s="174"/>
    </row>
    <row r="3844" spans="1:2" x14ac:dyDescent="0.25">
      <c r="A3844" s="174"/>
      <c r="B3844" s="174"/>
    </row>
    <row r="3845" spans="1:2" x14ac:dyDescent="0.25">
      <c r="A3845" s="174"/>
      <c r="B3845" s="174"/>
    </row>
    <row r="3846" spans="1:2" x14ac:dyDescent="0.25">
      <c r="A3846" s="174"/>
      <c r="B3846" s="174"/>
    </row>
    <row r="3847" spans="1:2" x14ac:dyDescent="0.25">
      <c r="A3847" s="174"/>
      <c r="B3847" s="174"/>
    </row>
    <row r="3848" spans="1:2" x14ac:dyDescent="0.25">
      <c r="A3848" s="174"/>
      <c r="B3848" s="174"/>
    </row>
    <row r="3849" spans="1:2" x14ac:dyDescent="0.25">
      <c r="A3849" s="174"/>
      <c r="B3849" s="174"/>
    </row>
    <row r="3850" spans="1:2" x14ac:dyDescent="0.25">
      <c r="A3850" s="174"/>
      <c r="B3850" s="174"/>
    </row>
    <row r="3851" spans="1:2" x14ac:dyDescent="0.25">
      <c r="A3851" s="174"/>
      <c r="B3851" s="174"/>
    </row>
    <row r="3852" spans="1:2" x14ac:dyDescent="0.25">
      <c r="A3852" s="174"/>
      <c r="B3852" s="174"/>
    </row>
    <row r="3853" spans="1:2" x14ac:dyDescent="0.25">
      <c r="A3853" s="174"/>
      <c r="B3853" s="174"/>
    </row>
    <row r="3854" spans="1:2" x14ac:dyDescent="0.25">
      <c r="A3854" s="174"/>
      <c r="B3854" s="174"/>
    </row>
    <row r="3855" spans="1:2" x14ac:dyDescent="0.25">
      <c r="A3855" s="174"/>
      <c r="B3855" s="174"/>
    </row>
    <row r="3856" spans="1:2" x14ac:dyDescent="0.25">
      <c r="A3856" s="174"/>
      <c r="B3856" s="174"/>
    </row>
    <row r="3857" spans="1:2" x14ac:dyDescent="0.25">
      <c r="A3857" s="174"/>
      <c r="B3857" s="174"/>
    </row>
    <row r="3858" spans="1:2" x14ac:dyDescent="0.25">
      <c r="A3858" s="174"/>
      <c r="B3858" s="174"/>
    </row>
    <row r="3859" spans="1:2" x14ac:dyDescent="0.25">
      <c r="A3859" s="174"/>
      <c r="B3859" s="174"/>
    </row>
    <row r="3860" spans="1:2" x14ac:dyDescent="0.25">
      <c r="A3860" s="174"/>
      <c r="B3860" s="174"/>
    </row>
    <row r="3861" spans="1:2" x14ac:dyDescent="0.25">
      <c r="A3861" s="174"/>
      <c r="B3861" s="174"/>
    </row>
    <row r="3862" spans="1:2" x14ac:dyDescent="0.25">
      <c r="A3862" s="174"/>
      <c r="B3862" s="174"/>
    </row>
    <row r="3863" spans="1:2" x14ac:dyDescent="0.25">
      <c r="A3863" s="174"/>
      <c r="B3863" s="174"/>
    </row>
    <row r="3864" spans="1:2" x14ac:dyDescent="0.25">
      <c r="A3864" s="174"/>
      <c r="B3864" s="174"/>
    </row>
    <row r="3865" spans="1:2" x14ac:dyDescent="0.25">
      <c r="A3865" s="174"/>
      <c r="B3865" s="174"/>
    </row>
    <row r="3866" spans="1:2" x14ac:dyDescent="0.25">
      <c r="A3866" s="174"/>
      <c r="B3866" s="174"/>
    </row>
    <row r="3867" spans="1:2" x14ac:dyDescent="0.25">
      <c r="A3867" s="174"/>
      <c r="B3867" s="174"/>
    </row>
    <row r="3868" spans="1:2" x14ac:dyDescent="0.25">
      <c r="A3868" s="174"/>
      <c r="B3868" s="174"/>
    </row>
    <row r="3869" spans="1:2" x14ac:dyDescent="0.25">
      <c r="A3869" s="174"/>
      <c r="B3869" s="174"/>
    </row>
    <row r="3870" spans="1:2" x14ac:dyDescent="0.25">
      <c r="A3870" s="174"/>
      <c r="B3870" s="174"/>
    </row>
    <row r="3871" spans="1:2" x14ac:dyDescent="0.25">
      <c r="A3871" s="174"/>
      <c r="B3871" s="174"/>
    </row>
    <row r="3872" spans="1:2" x14ac:dyDescent="0.25">
      <c r="A3872" s="174"/>
      <c r="B3872" s="174"/>
    </row>
    <row r="3873" spans="1:2" x14ac:dyDescent="0.25">
      <c r="A3873" s="174"/>
      <c r="B3873" s="174"/>
    </row>
    <row r="3874" spans="1:2" x14ac:dyDescent="0.25">
      <c r="A3874" s="174"/>
      <c r="B3874" s="174"/>
    </row>
    <row r="3875" spans="1:2" x14ac:dyDescent="0.25">
      <c r="A3875" s="174"/>
      <c r="B3875" s="174"/>
    </row>
    <row r="3876" spans="1:2" x14ac:dyDescent="0.25">
      <c r="A3876" s="174"/>
      <c r="B3876" s="174"/>
    </row>
    <row r="3877" spans="1:2" x14ac:dyDescent="0.25">
      <c r="A3877" s="174"/>
      <c r="B3877" s="174"/>
    </row>
    <row r="3878" spans="1:2" x14ac:dyDescent="0.25">
      <c r="A3878" s="174"/>
      <c r="B3878" s="174"/>
    </row>
    <row r="3879" spans="1:2" x14ac:dyDescent="0.25">
      <c r="A3879" s="174"/>
      <c r="B3879" s="174"/>
    </row>
    <row r="3880" spans="1:2" x14ac:dyDescent="0.25">
      <c r="A3880" s="174"/>
      <c r="B3880" s="174"/>
    </row>
    <row r="3881" spans="1:2" x14ac:dyDescent="0.25">
      <c r="A3881" s="174"/>
      <c r="B3881" s="174"/>
    </row>
    <row r="3882" spans="1:2" x14ac:dyDescent="0.25">
      <c r="A3882" s="174"/>
      <c r="B3882" s="174"/>
    </row>
    <row r="3883" spans="1:2" x14ac:dyDescent="0.25">
      <c r="A3883" s="174"/>
      <c r="B3883" s="174"/>
    </row>
    <row r="3884" spans="1:2" x14ac:dyDescent="0.25">
      <c r="A3884" s="174"/>
      <c r="B3884" s="174"/>
    </row>
    <row r="3885" spans="1:2" x14ac:dyDescent="0.25">
      <c r="A3885" s="174"/>
      <c r="B3885" s="174"/>
    </row>
    <row r="3886" spans="1:2" x14ac:dyDescent="0.25">
      <c r="A3886" s="174"/>
      <c r="B3886" s="174"/>
    </row>
    <row r="3887" spans="1:2" x14ac:dyDescent="0.25">
      <c r="A3887" s="174"/>
      <c r="B3887" s="174"/>
    </row>
    <row r="3888" spans="1:2" x14ac:dyDescent="0.25">
      <c r="A3888" s="174"/>
      <c r="B3888" s="174"/>
    </row>
    <row r="3889" spans="1:2" x14ac:dyDescent="0.25">
      <c r="A3889" s="174"/>
      <c r="B3889" s="174"/>
    </row>
    <row r="3890" spans="1:2" x14ac:dyDescent="0.25">
      <c r="A3890" s="174"/>
      <c r="B3890" s="174"/>
    </row>
    <row r="3891" spans="1:2" x14ac:dyDescent="0.25">
      <c r="A3891" s="174"/>
      <c r="B3891" s="174"/>
    </row>
    <row r="3892" spans="1:2" x14ac:dyDescent="0.25">
      <c r="A3892" s="174"/>
      <c r="B3892" s="174"/>
    </row>
    <row r="3893" spans="1:2" x14ac:dyDescent="0.25">
      <c r="A3893" s="174"/>
      <c r="B3893" s="174"/>
    </row>
    <row r="3894" spans="1:2" x14ac:dyDescent="0.25">
      <c r="A3894" s="174"/>
      <c r="B3894" s="174"/>
    </row>
    <row r="3895" spans="1:2" x14ac:dyDescent="0.25">
      <c r="A3895" s="174"/>
      <c r="B3895" s="174"/>
    </row>
    <row r="3896" spans="1:2" x14ac:dyDescent="0.25">
      <c r="A3896" s="174"/>
      <c r="B3896" s="174"/>
    </row>
    <row r="3897" spans="1:2" x14ac:dyDescent="0.25">
      <c r="A3897" s="174"/>
      <c r="B3897" s="174"/>
    </row>
    <row r="3898" spans="1:2" x14ac:dyDescent="0.25">
      <c r="A3898" s="174"/>
      <c r="B3898" s="174"/>
    </row>
    <row r="3899" spans="1:2" x14ac:dyDescent="0.25">
      <c r="A3899" s="174"/>
      <c r="B3899" s="174"/>
    </row>
    <row r="3900" spans="1:2" x14ac:dyDescent="0.25">
      <c r="A3900" s="174"/>
      <c r="B3900" s="174"/>
    </row>
    <row r="3901" spans="1:2" x14ac:dyDescent="0.25">
      <c r="A3901" s="174"/>
      <c r="B3901" s="174"/>
    </row>
    <row r="3902" spans="1:2" x14ac:dyDescent="0.25">
      <c r="A3902" s="174"/>
      <c r="B3902" s="174"/>
    </row>
    <row r="3903" spans="1:2" x14ac:dyDescent="0.25">
      <c r="A3903" s="174"/>
      <c r="B3903" s="174"/>
    </row>
    <row r="3904" spans="1:2" x14ac:dyDescent="0.25">
      <c r="A3904" s="174"/>
      <c r="B3904" s="174"/>
    </row>
    <row r="3905" spans="1:2" x14ac:dyDescent="0.25">
      <c r="A3905" s="174"/>
      <c r="B3905" s="174"/>
    </row>
    <row r="3906" spans="1:2" x14ac:dyDescent="0.25">
      <c r="A3906" s="174"/>
      <c r="B3906" s="174"/>
    </row>
    <row r="3907" spans="1:2" x14ac:dyDescent="0.25">
      <c r="A3907" s="174"/>
      <c r="B3907" s="174"/>
    </row>
    <row r="3908" spans="1:2" x14ac:dyDescent="0.25">
      <c r="A3908" s="174"/>
      <c r="B3908" s="174"/>
    </row>
    <row r="3909" spans="1:2" x14ac:dyDescent="0.25">
      <c r="A3909" s="174"/>
      <c r="B3909" s="174"/>
    </row>
    <row r="3910" spans="1:2" x14ac:dyDescent="0.25">
      <c r="A3910" s="174"/>
      <c r="B3910" s="174"/>
    </row>
    <row r="3911" spans="1:2" x14ac:dyDescent="0.25">
      <c r="A3911" s="174"/>
      <c r="B3911" s="174"/>
    </row>
    <row r="3912" spans="1:2" x14ac:dyDescent="0.25">
      <c r="A3912" s="174"/>
      <c r="B3912" s="174"/>
    </row>
    <row r="3913" spans="1:2" x14ac:dyDescent="0.25">
      <c r="A3913" s="174"/>
      <c r="B3913" s="174"/>
    </row>
    <row r="3914" spans="1:2" x14ac:dyDescent="0.25">
      <c r="A3914" s="174"/>
      <c r="B3914" s="174"/>
    </row>
    <row r="3915" spans="1:2" x14ac:dyDescent="0.25">
      <c r="A3915" s="174"/>
      <c r="B3915" s="174"/>
    </row>
    <row r="3916" spans="1:2" x14ac:dyDescent="0.25">
      <c r="A3916" s="174"/>
      <c r="B3916" s="174"/>
    </row>
    <row r="3917" spans="1:2" x14ac:dyDescent="0.25">
      <c r="A3917" s="174"/>
      <c r="B3917" s="174"/>
    </row>
    <row r="3918" spans="1:2" x14ac:dyDescent="0.25">
      <c r="A3918" s="174"/>
      <c r="B3918" s="174"/>
    </row>
    <row r="3919" spans="1:2" x14ac:dyDescent="0.25">
      <c r="A3919" s="174"/>
      <c r="B3919" s="174"/>
    </row>
    <row r="3920" spans="1:2" x14ac:dyDescent="0.25">
      <c r="A3920" s="174"/>
      <c r="B3920" s="174"/>
    </row>
    <row r="3921" spans="1:2" x14ac:dyDescent="0.25">
      <c r="A3921" s="174"/>
      <c r="B3921" s="174"/>
    </row>
    <row r="3922" spans="1:2" x14ac:dyDescent="0.25">
      <c r="A3922" s="174"/>
      <c r="B3922" s="174"/>
    </row>
    <row r="3923" spans="1:2" x14ac:dyDescent="0.25">
      <c r="A3923" s="174"/>
      <c r="B3923" s="174"/>
    </row>
    <row r="3924" spans="1:2" x14ac:dyDescent="0.25">
      <c r="A3924" s="174"/>
      <c r="B3924" s="174"/>
    </row>
    <row r="3925" spans="1:2" x14ac:dyDescent="0.25">
      <c r="A3925" s="174"/>
      <c r="B3925" s="174"/>
    </row>
    <row r="3926" spans="1:2" x14ac:dyDescent="0.25">
      <c r="A3926" s="174"/>
      <c r="B3926" s="174"/>
    </row>
    <row r="3927" spans="1:2" x14ac:dyDescent="0.25">
      <c r="A3927" s="174"/>
      <c r="B3927" s="174"/>
    </row>
    <row r="3928" spans="1:2" x14ac:dyDescent="0.25">
      <c r="A3928" s="174"/>
      <c r="B3928" s="174"/>
    </row>
    <row r="3929" spans="1:2" x14ac:dyDescent="0.25">
      <c r="A3929" s="174"/>
      <c r="B3929" s="174"/>
    </row>
    <row r="3930" spans="1:2" x14ac:dyDescent="0.25">
      <c r="A3930" s="174"/>
      <c r="B3930" s="174"/>
    </row>
    <row r="3931" spans="1:2" x14ac:dyDescent="0.25">
      <c r="A3931" s="174"/>
      <c r="B3931" s="174"/>
    </row>
    <row r="3932" spans="1:2" x14ac:dyDescent="0.25">
      <c r="A3932" s="174"/>
      <c r="B3932" s="174"/>
    </row>
    <row r="3933" spans="1:2" x14ac:dyDescent="0.25">
      <c r="A3933" s="174"/>
      <c r="B3933" s="174"/>
    </row>
    <row r="3934" spans="1:2" x14ac:dyDescent="0.25">
      <c r="A3934" s="174"/>
      <c r="B3934" s="174"/>
    </row>
    <row r="3935" spans="1:2" x14ac:dyDescent="0.25">
      <c r="A3935" s="174"/>
      <c r="B3935" s="174"/>
    </row>
    <row r="3936" spans="1:2" x14ac:dyDescent="0.25">
      <c r="A3936" s="174"/>
      <c r="B3936" s="174"/>
    </row>
    <row r="3937" spans="1:2" x14ac:dyDescent="0.25">
      <c r="A3937" s="174"/>
      <c r="B3937" s="174"/>
    </row>
    <row r="3938" spans="1:2" x14ac:dyDescent="0.25">
      <c r="A3938" s="174"/>
      <c r="B3938" s="174"/>
    </row>
    <row r="3939" spans="1:2" x14ac:dyDescent="0.25">
      <c r="A3939" s="174"/>
      <c r="B3939" s="174"/>
    </row>
    <row r="3940" spans="1:2" x14ac:dyDescent="0.25">
      <c r="A3940" s="174"/>
      <c r="B3940" s="174"/>
    </row>
    <row r="3941" spans="1:2" x14ac:dyDescent="0.25">
      <c r="A3941" s="174"/>
      <c r="B3941" s="174"/>
    </row>
    <row r="3942" spans="1:2" x14ac:dyDescent="0.25">
      <c r="A3942" s="174"/>
      <c r="B3942" s="174"/>
    </row>
    <row r="3943" spans="1:2" x14ac:dyDescent="0.25">
      <c r="A3943" s="174"/>
      <c r="B3943" s="174"/>
    </row>
    <row r="3944" spans="1:2" x14ac:dyDescent="0.25">
      <c r="A3944" s="174"/>
      <c r="B3944" s="174"/>
    </row>
    <row r="3945" spans="1:2" x14ac:dyDescent="0.25">
      <c r="A3945" s="174"/>
      <c r="B3945" s="174"/>
    </row>
    <row r="3946" spans="1:2" x14ac:dyDescent="0.25">
      <c r="A3946" s="174"/>
      <c r="B3946" s="174"/>
    </row>
    <row r="3947" spans="1:2" x14ac:dyDescent="0.25">
      <c r="A3947" s="174"/>
      <c r="B3947" s="174"/>
    </row>
    <row r="3948" spans="1:2" x14ac:dyDescent="0.25">
      <c r="A3948" s="174"/>
      <c r="B3948" s="174"/>
    </row>
    <row r="3949" spans="1:2" x14ac:dyDescent="0.25">
      <c r="A3949" s="174"/>
      <c r="B3949" s="174"/>
    </row>
    <row r="3950" spans="1:2" x14ac:dyDescent="0.25">
      <c r="A3950" s="174"/>
      <c r="B3950" s="174"/>
    </row>
    <row r="3951" spans="1:2" x14ac:dyDescent="0.25">
      <c r="A3951" s="174"/>
      <c r="B3951" s="174"/>
    </row>
    <row r="3952" spans="1:2" x14ac:dyDescent="0.25">
      <c r="A3952" s="174"/>
      <c r="B3952" s="174"/>
    </row>
    <row r="3953" spans="1:2" x14ac:dyDescent="0.25">
      <c r="A3953" s="174"/>
      <c r="B3953" s="174"/>
    </row>
    <row r="3954" spans="1:2" x14ac:dyDescent="0.25">
      <c r="A3954" s="174"/>
      <c r="B3954" s="174"/>
    </row>
    <row r="3955" spans="1:2" x14ac:dyDescent="0.25">
      <c r="A3955" s="174"/>
      <c r="B3955" s="174"/>
    </row>
    <row r="3956" spans="1:2" x14ac:dyDescent="0.25">
      <c r="A3956" s="174"/>
      <c r="B3956" s="174"/>
    </row>
    <row r="3957" spans="1:2" x14ac:dyDescent="0.25">
      <c r="A3957" s="174"/>
      <c r="B3957" s="174"/>
    </row>
    <row r="3958" spans="1:2" x14ac:dyDescent="0.25">
      <c r="A3958" s="174"/>
      <c r="B3958" s="174"/>
    </row>
    <row r="3959" spans="1:2" x14ac:dyDescent="0.25">
      <c r="A3959" s="174"/>
      <c r="B3959" s="174"/>
    </row>
    <row r="3960" spans="1:2" x14ac:dyDescent="0.25">
      <c r="A3960" s="174"/>
      <c r="B3960" s="174"/>
    </row>
    <row r="3961" spans="1:2" x14ac:dyDescent="0.25">
      <c r="A3961" s="174"/>
      <c r="B3961" s="174"/>
    </row>
    <row r="3962" spans="1:2" x14ac:dyDescent="0.25">
      <c r="A3962" s="174"/>
      <c r="B3962" s="174"/>
    </row>
    <row r="3963" spans="1:2" x14ac:dyDescent="0.25">
      <c r="A3963" s="174"/>
      <c r="B3963" s="174"/>
    </row>
    <row r="3964" spans="1:2" x14ac:dyDescent="0.25">
      <c r="A3964" s="174"/>
      <c r="B3964" s="174"/>
    </row>
    <row r="3965" spans="1:2" x14ac:dyDescent="0.25">
      <c r="A3965" s="174"/>
      <c r="B3965" s="174"/>
    </row>
    <row r="3966" spans="1:2" x14ac:dyDescent="0.25">
      <c r="A3966" s="174"/>
      <c r="B3966" s="174"/>
    </row>
    <row r="3967" spans="1:2" x14ac:dyDescent="0.25">
      <c r="A3967" s="174"/>
      <c r="B3967" s="174"/>
    </row>
    <row r="3968" spans="1:2" x14ac:dyDescent="0.25">
      <c r="A3968" s="174"/>
      <c r="B3968" s="174"/>
    </row>
    <row r="3969" spans="1:2" x14ac:dyDescent="0.25">
      <c r="A3969" s="174"/>
      <c r="B3969" s="174"/>
    </row>
    <row r="3970" spans="1:2" x14ac:dyDescent="0.25">
      <c r="A3970" s="174"/>
      <c r="B3970" s="174"/>
    </row>
    <row r="3971" spans="1:2" x14ac:dyDescent="0.25">
      <c r="A3971" s="174"/>
      <c r="B3971" s="174"/>
    </row>
    <row r="3972" spans="1:2" x14ac:dyDescent="0.25">
      <c r="A3972" s="174"/>
      <c r="B3972" s="174"/>
    </row>
    <row r="3973" spans="1:2" x14ac:dyDescent="0.25">
      <c r="A3973" s="174"/>
      <c r="B3973" s="174"/>
    </row>
    <row r="3974" spans="1:2" x14ac:dyDescent="0.25">
      <c r="A3974" s="174"/>
      <c r="B3974" s="174"/>
    </row>
    <row r="3975" spans="1:2" x14ac:dyDescent="0.25">
      <c r="A3975" s="174"/>
      <c r="B3975" s="174"/>
    </row>
    <row r="3976" spans="1:2" x14ac:dyDescent="0.25">
      <c r="A3976" s="174"/>
      <c r="B3976" s="174"/>
    </row>
    <row r="3977" spans="1:2" x14ac:dyDescent="0.25">
      <c r="A3977" s="174"/>
      <c r="B3977" s="174"/>
    </row>
    <row r="3978" spans="1:2" x14ac:dyDescent="0.25">
      <c r="A3978" s="174"/>
      <c r="B3978" s="174"/>
    </row>
    <row r="3979" spans="1:2" x14ac:dyDescent="0.25">
      <c r="A3979" s="174"/>
      <c r="B3979" s="174"/>
    </row>
    <row r="3980" spans="1:2" x14ac:dyDescent="0.25">
      <c r="A3980" s="174"/>
      <c r="B3980" s="174"/>
    </row>
    <row r="3981" spans="1:2" x14ac:dyDescent="0.25">
      <c r="A3981" s="174"/>
      <c r="B3981" s="174"/>
    </row>
    <row r="3982" spans="1:2" x14ac:dyDescent="0.25">
      <c r="A3982" s="174"/>
      <c r="B3982" s="174"/>
    </row>
    <row r="3983" spans="1:2" x14ac:dyDescent="0.25">
      <c r="A3983" s="174"/>
      <c r="B3983" s="174"/>
    </row>
    <row r="3984" spans="1:2" x14ac:dyDescent="0.25">
      <c r="A3984" s="174"/>
      <c r="B3984" s="174"/>
    </row>
    <row r="3985" spans="1:2" x14ac:dyDescent="0.25">
      <c r="A3985" s="174"/>
      <c r="B3985" s="174"/>
    </row>
    <row r="3986" spans="1:2" x14ac:dyDescent="0.25">
      <c r="A3986" s="174"/>
      <c r="B3986" s="174"/>
    </row>
    <row r="3987" spans="1:2" x14ac:dyDescent="0.25">
      <c r="A3987" s="174"/>
      <c r="B3987" s="174"/>
    </row>
    <row r="3988" spans="1:2" x14ac:dyDescent="0.25">
      <c r="A3988" s="174"/>
      <c r="B3988" s="174"/>
    </row>
    <row r="3989" spans="1:2" x14ac:dyDescent="0.25">
      <c r="A3989" s="174"/>
      <c r="B3989" s="174"/>
    </row>
    <row r="3990" spans="1:2" x14ac:dyDescent="0.25">
      <c r="A3990" s="174"/>
      <c r="B3990" s="174"/>
    </row>
    <row r="3991" spans="1:2" x14ac:dyDescent="0.25">
      <c r="A3991" s="174"/>
      <c r="B3991" s="174"/>
    </row>
    <row r="3992" spans="1:2" x14ac:dyDescent="0.25">
      <c r="A3992" s="174"/>
      <c r="B3992" s="174"/>
    </row>
    <row r="3993" spans="1:2" x14ac:dyDescent="0.25">
      <c r="A3993" s="174"/>
      <c r="B3993" s="174"/>
    </row>
    <row r="3994" spans="1:2" x14ac:dyDescent="0.25">
      <c r="A3994" s="174"/>
      <c r="B3994" s="174"/>
    </row>
    <row r="3995" spans="1:2" x14ac:dyDescent="0.25">
      <c r="A3995" s="174"/>
      <c r="B3995" s="174"/>
    </row>
    <row r="3996" spans="1:2" x14ac:dyDescent="0.25">
      <c r="A3996" s="174"/>
      <c r="B3996" s="174"/>
    </row>
    <row r="3997" spans="1:2" x14ac:dyDescent="0.25">
      <c r="A3997" s="174"/>
      <c r="B3997" s="174"/>
    </row>
    <row r="3998" spans="1:2" x14ac:dyDescent="0.25">
      <c r="A3998" s="174"/>
      <c r="B3998" s="174"/>
    </row>
    <row r="3999" spans="1:2" x14ac:dyDescent="0.25">
      <c r="A3999" s="174"/>
      <c r="B3999" s="174"/>
    </row>
    <row r="4000" spans="1:2" x14ac:dyDescent="0.25">
      <c r="A4000" s="174"/>
      <c r="B4000" s="174"/>
    </row>
    <row r="4001" spans="1:2" x14ac:dyDescent="0.25">
      <c r="A4001" s="174"/>
      <c r="B4001" s="174"/>
    </row>
    <row r="4002" spans="1:2" x14ac:dyDescent="0.25">
      <c r="A4002" s="174"/>
      <c r="B4002" s="174"/>
    </row>
    <row r="4003" spans="1:2" x14ac:dyDescent="0.25">
      <c r="A4003" s="174"/>
      <c r="B4003" s="174"/>
    </row>
    <row r="4004" spans="1:2" x14ac:dyDescent="0.25">
      <c r="A4004" s="174"/>
      <c r="B4004" s="174"/>
    </row>
    <row r="4005" spans="1:2" x14ac:dyDescent="0.25">
      <c r="A4005" s="174"/>
      <c r="B4005" s="174"/>
    </row>
    <row r="4006" spans="1:2" x14ac:dyDescent="0.25">
      <c r="A4006" s="174"/>
      <c r="B4006" s="174"/>
    </row>
    <row r="4007" spans="1:2" x14ac:dyDescent="0.25">
      <c r="A4007" s="174"/>
      <c r="B4007" s="174"/>
    </row>
    <row r="4008" spans="1:2" x14ac:dyDescent="0.25">
      <c r="A4008" s="174"/>
      <c r="B4008" s="174"/>
    </row>
    <row r="4009" spans="1:2" x14ac:dyDescent="0.25">
      <c r="A4009" s="174"/>
      <c r="B4009" s="174"/>
    </row>
    <row r="4010" spans="1:2" x14ac:dyDescent="0.25">
      <c r="A4010" s="174"/>
      <c r="B4010" s="174"/>
    </row>
    <row r="4011" spans="1:2" x14ac:dyDescent="0.25">
      <c r="A4011" s="174"/>
      <c r="B4011" s="174"/>
    </row>
    <row r="4012" spans="1:2" x14ac:dyDescent="0.25">
      <c r="A4012" s="174"/>
      <c r="B4012" s="174"/>
    </row>
    <row r="4013" spans="1:2" x14ac:dyDescent="0.25">
      <c r="A4013" s="174"/>
      <c r="B4013" s="174"/>
    </row>
    <row r="4014" spans="1:2" x14ac:dyDescent="0.25">
      <c r="A4014" s="174"/>
      <c r="B4014" s="174"/>
    </row>
    <row r="4015" spans="1:2" x14ac:dyDescent="0.25">
      <c r="A4015" s="174"/>
      <c r="B4015" s="174"/>
    </row>
    <row r="4016" spans="1:2" x14ac:dyDescent="0.25">
      <c r="A4016" s="174"/>
      <c r="B4016" s="174"/>
    </row>
    <row r="4017" spans="1:2" x14ac:dyDescent="0.25">
      <c r="A4017" s="174"/>
      <c r="B4017" s="174"/>
    </row>
    <row r="4018" spans="1:2" x14ac:dyDescent="0.25">
      <c r="A4018" s="174"/>
      <c r="B4018" s="174"/>
    </row>
    <row r="4019" spans="1:2" x14ac:dyDescent="0.25">
      <c r="A4019" s="174"/>
      <c r="B4019" s="174"/>
    </row>
    <row r="4020" spans="1:2" x14ac:dyDescent="0.25">
      <c r="A4020" s="174"/>
      <c r="B4020" s="174"/>
    </row>
    <row r="4021" spans="1:2" x14ac:dyDescent="0.25">
      <c r="A4021" s="174"/>
      <c r="B4021" s="174"/>
    </row>
    <row r="4022" spans="1:2" x14ac:dyDescent="0.25">
      <c r="A4022" s="174"/>
      <c r="B4022" s="174"/>
    </row>
    <row r="4023" spans="1:2" x14ac:dyDescent="0.25">
      <c r="A4023" s="174"/>
      <c r="B4023" s="174"/>
    </row>
    <row r="4024" spans="1:2" x14ac:dyDescent="0.25">
      <c r="A4024" s="174"/>
      <c r="B4024" s="174"/>
    </row>
    <row r="4025" spans="1:2" x14ac:dyDescent="0.25">
      <c r="A4025" s="174"/>
      <c r="B4025" s="174"/>
    </row>
    <row r="4026" spans="1:2" x14ac:dyDescent="0.25">
      <c r="A4026" s="174"/>
      <c r="B4026" s="174"/>
    </row>
    <row r="4027" spans="1:2" x14ac:dyDescent="0.25">
      <c r="A4027" s="174"/>
      <c r="B4027" s="174"/>
    </row>
    <row r="4028" spans="1:2" x14ac:dyDescent="0.25">
      <c r="A4028" s="174"/>
      <c r="B4028" s="174"/>
    </row>
    <row r="4029" spans="1:2" x14ac:dyDescent="0.25">
      <c r="A4029" s="174"/>
      <c r="B4029" s="174"/>
    </row>
    <row r="4030" spans="1:2" x14ac:dyDescent="0.25">
      <c r="A4030" s="174"/>
      <c r="B4030" s="174"/>
    </row>
    <row r="4031" spans="1:2" x14ac:dyDescent="0.25">
      <c r="A4031" s="174"/>
      <c r="B4031" s="174"/>
    </row>
    <row r="4032" spans="1:2" x14ac:dyDescent="0.25">
      <c r="A4032" s="174"/>
      <c r="B4032" s="174"/>
    </row>
    <row r="4033" spans="1:2" x14ac:dyDescent="0.25">
      <c r="A4033" s="174"/>
      <c r="B4033" s="174"/>
    </row>
    <row r="4034" spans="1:2" x14ac:dyDescent="0.25">
      <c r="A4034" s="174"/>
      <c r="B4034" s="174"/>
    </row>
    <row r="4035" spans="1:2" x14ac:dyDescent="0.25">
      <c r="A4035" s="174"/>
      <c r="B4035" s="174"/>
    </row>
    <row r="4036" spans="1:2" x14ac:dyDescent="0.25">
      <c r="A4036" s="174"/>
      <c r="B4036" s="174"/>
    </row>
    <row r="4037" spans="1:2" x14ac:dyDescent="0.25">
      <c r="A4037" s="174"/>
      <c r="B4037" s="174"/>
    </row>
    <row r="4038" spans="1:2" x14ac:dyDescent="0.25">
      <c r="A4038" s="174"/>
      <c r="B4038" s="174"/>
    </row>
    <row r="4039" spans="1:2" x14ac:dyDescent="0.25">
      <c r="A4039" s="174"/>
      <c r="B4039" s="174"/>
    </row>
    <row r="4040" spans="1:2" x14ac:dyDescent="0.25">
      <c r="A4040" s="174"/>
      <c r="B4040" s="174"/>
    </row>
    <row r="4041" spans="1:2" x14ac:dyDescent="0.25">
      <c r="A4041" s="174"/>
      <c r="B4041" s="174"/>
    </row>
    <row r="4042" spans="1:2" x14ac:dyDescent="0.25">
      <c r="A4042" s="174"/>
      <c r="B4042" s="174"/>
    </row>
    <row r="4043" spans="1:2" x14ac:dyDescent="0.25">
      <c r="A4043" s="174"/>
      <c r="B4043" s="174"/>
    </row>
    <row r="4044" spans="1:2" x14ac:dyDescent="0.25">
      <c r="A4044" s="174"/>
      <c r="B4044" s="174"/>
    </row>
    <row r="4045" spans="1:2" x14ac:dyDescent="0.25">
      <c r="A4045" s="174"/>
      <c r="B4045" s="174"/>
    </row>
    <row r="4046" spans="1:2" x14ac:dyDescent="0.25">
      <c r="A4046" s="174"/>
      <c r="B4046" s="174"/>
    </row>
    <row r="4047" spans="1:2" x14ac:dyDescent="0.25">
      <c r="A4047" s="174"/>
      <c r="B4047" s="174"/>
    </row>
    <row r="4048" spans="1:2" x14ac:dyDescent="0.25">
      <c r="A4048" s="174"/>
      <c r="B4048" s="174"/>
    </row>
    <row r="4049" spans="1:2" x14ac:dyDescent="0.25">
      <c r="A4049" s="174"/>
      <c r="B4049" s="174"/>
    </row>
    <row r="4050" spans="1:2" x14ac:dyDescent="0.25">
      <c r="A4050" s="174"/>
      <c r="B4050" s="174"/>
    </row>
    <row r="4051" spans="1:2" x14ac:dyDescent="0.25">
      <c r="A4051" s="174"/>
      <c r="B4051" s="174"/>
    </row>
    <row r="4052" spans="1:2" x14ac:dyDescent="0.25">
      <c r="A4052" s="174"/>
      <c r="B4052" s="174"/>
    </row>
    <row r="4053" spans="1:2" x14ac:dyDescent="0.25">
      <c r="A4053" s="174"/>
      <c r="B4053" s="174"/>
    </row>
    <row r="4054" spans="1:2" x14ac:dyDescent="0.25">
      <c r="A4054" s="174"/>
      <c r="B4054" s="174"/>
    </row>
    <row r="4055" spans="1:2" x14ac:dyDescent="0.25">
      <c r="A4055" s="174"/>
      <c r="B4055" s="174"/>
    </row>
    <row r="4056" spans="1:2" x14ac:dyDescent="0.25">
      <c r="A4056" s="174"/>
      <c r="B4056" s="174"/>
    </row>
    <row r="4057" spans="1:2" x14ac:dyDescent="0.25">
      <c r="A4057" s="174"/>
      <c r="B4057" s="174"/>
    </row>
    <row r="4058" spans="1:2" x14ac:dyDescent="0.25">
      <c r="A4058" s="174"/>
      <c r="B4058" s="174"/>
    </row>
    <row r="4059" spans="1:2" x14ac:dyDescent="0.25">
      <c r="A4059" s="174"/>
      <c r="B4059" s="174"/>
    </row>
    <row r="4060" spans="1:2" x14ac:dyDescent="0.25">
      <c r="A4060" s="174"/>
      <c r="B4060" s="174"/>
    </row>
    <row r="4061" spans="1:2" x14ac:dyDescent="0.25">
      <c r="A4061" s="174"/>
      <c r="B4061" s="174"/>
    </row>
    <row r="4062" spans="1:2" x14ac:dyDescent="0.25">
      <c r="A4062" s="174"/>
      <c r="B4062" s="174"/>
    </row>
    <row r="4063" spans="1:2" x14ac:dyDescent="0.25">
      <c r="A4063" s="174"/>
      <c r="B4063" s="174"/>
    </row>
    <row r="4064" spans="1:2" x14ac:dyDescent="0.25">
      <c r="A4064" s="174"/>
      <c r="B4064" s="174"/>
    </row>
    <row r="4065" spans="1:2" x14ac:dyDescent="0.25">
      <c r="A4065" s="174"/>
      <c r="B4065" s="174"/>
    </row>
    <row r="4066" spans="1:2" x14ac:dyDescent="0.25">
      <c r="A4066" s="174"/>
      <c r="B4066" s="174"/>
    </row>
    <row r="4067" spans="1:2" x14ac:dyDescent="0.25">
      <c r="A4067" s="174"/>
      <c r="B4067" s="174"/>
    </row>
    <row r="4068" spans="1:2" x14ac:dyDescent="0.25">
      <c r="A4068" s="174"/>
      <c r="B4068" s="174"/>
    </row>
  </sheetData>
  <mergeCells count="6">
    <mergeCell ref="B10:B11"/>
    <mergeCell ref="C1:D1"/>
    <mergeCell ref="E1:O1"/>
    <mergeCell ref="A4:B4"/>
    <mergeCell ref="C4:C5"/>
    <mergeCell ref="D4:S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78"/>
  <sheetViews>
    <sheetView topLeftCell="A43" workbookViewId="0">
      <selection activeCell="B31" sqref="B31"/>
    </sheetView>
  </sheetViews>
  <sheetFormatPr defaultRowHeight="13.2" x14ac:dyDescent="0.25"/>
  <cols>
    <col min="1" max="1" width="29.6640625" style="2" customWidth="1"/>
    <col min="2" max="2" width="59.33203125" style="2" customWidth="1"/>
    <col min="3" max="3" width="11" style="2" customWidth="1"/>
    <col min="4" max="19" width="8.3320312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248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82" t="s">
        <v>0</v>
      </c>
      <c r="B4" s="283"/>
      <c r="C4" s="284" t="s">
        <v>1</v>
      </c>
      <c r="D4" s="299" t="s">
        <v>2</v>
      </c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1"/>
      <c r="Q4" s="301"/>
      <c r="R4" s="301"/>
      <c r="S4" s="302"/>
    </row>
    <row r="5" spans="1:19" ht="124.5" customHeight="1" thickBot="1" x14ac:dyDescent="0.3">
      <c r="A5" s="177" t="s">
        <v>3</v>
      </c>
      <c r="B5" s="212" t="s">
        <v>4</v>
      </c>
      <c r="C5" s="298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394921</v>
      </c>
      <c r="D7" s="199">
        <v>31540</v>
      </c>
      <c r="E7" s="199">
        <v>20523</v>
      </c>
      <c r="F7" s="199">
        <v>22816</v>
      </c>
      <c r="G7" s="199">
        <v>10156</v>
      </c>
      <c r="H7" s="199">
        <v>31125</v>
      </c>
      <c r="I7" s="199">
        <v>31384</v>
      </c>
      <c r="J7" s="199">
        <v>55030</v>
      </c>
      <c r="K7" s="199">
        <v>10468</v>
      </c>
      <c r="L7" s="199">
        <v>19419</v>
      </c>
      <c r="M7" s="199">
        <v>12302</v>
      </c>
      <c r="N7" s="199">
        <v>21035</v>
      </c>
      <c r="O7" s="199">
        <v>50421</v>
      </c>
      <c r="P7" s="199">
        <v>14409</v>
      </c>
      <c r="Q7" s="201">
        <v>13858</v>
      </c>
      <c r="R7" s="201">
        <v>33169</v>
      </c>
      <c r="S7" s="199">
        <v>17266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88" t="s">
        <v>24</v>
      </c>
      <c r="C10" s="225">
        <f>SUM(C13,C18,C28,C41)</f>
        <v>123293</v>
      </c>
      <c r="D10" s="196">
        <f t="shared" ref="D10:S10" si="0">SUM(D13,D18,D28,D41)</f>
        <v>10024</v>
      </c>
      <c r="E10" s="196">
        <f t="shared" si="0"/>
        <v>9125</v>
      </c>
      <c r="F10" s="196">
        <f t="shared" si="0"/>
        <v>9392</v>
      </c>
      <c r="G10" s="196">
        <f t="shared" si="0"/>
        <v>3941</v>
      </c>
      <c r="H10" s="196">
        <f t="shared" si="0"/>
        <v>10396</v>
      </c>
      <c r="I10" s="196">
        <f t="shared" si="0"/>
        <v>7932</v>
      </c>
      <c r="J10" s="196">
        <f t="shared" si="0"/>
        <v>11300</v>
      </c>
      <c r="K10" s="196">
        <f t="shared" si="0"/>
        <v>4252</v>
      </c>
      <c r="L10" s="196">
        <f t="shared" si="0"/>
        <v>9495</v>
      </c>
      <c r="M10" s="196">
        <f t="shared" si="0"/>
        <v>2618</v>
      </c>
      <c r="N10" s="196">
        <f t="shared" si="0"/>
        <v>3168</v>
      </c>
      <c r="O10" s="196">
        <f t="shared" si="0"/>
        <v>14739</v>
      </c>
      <c r="P10" s="196">
        <f t="shared" si="0"/>
        <v>6944</v>
      </c>
      <c r="Q10" s="196">
        <f t="shared" si="0"/>
        <v>3888</v>
      </c>
      <c r="R10" s="196">
        <f t="shared" si="0"/>
        <v>10453</v>
      </c>
      <c r="S10" s="196">
        <f t="shared" si="0"/>
        <v>5626</v>
      </c>
    </row>
    <row r="11" spans="1:19" ht="12.75" customHeight="1" x14ac:dyDescent="0.25">
      <c r="A11" s="21" t="s">
        <v>25</v>
      </c>
      <c r="B11" s="288"/>
      <c r="C11" s="226">
        <f>C10/C7*100</f>
        <v>31.219661653849755</v>
      </c>
      <c r="D11" s="227">
        <f t="shared" ref="D11:S11" si="1">D10/D7*100</f>
        <v>31.781864299302477</v>
      </c>
      <c r="E11" s="227">
        <f t="shared" si="1"/>
        <v>44.46231057837548</v>
      </c>
      <c r="F11" s="227">
        <f t="shared" si="1"/>
        <v>41.164095371668999</v>
      </c>
      <c r="G11" s="227">
        <f t="shared" si="1"/>
        <v>38.80464749901536</v>
      </c>
      <c r="H11" s="227">
        <f t="shared" si="1"/>
        <v>33.400803212851407</v>
      </c>
      <c r="I11" s="227">
        <f t="shared" si="1"/>
        <v>25.274024980881975</v>
      </c>
      <c r="J11" s="227">
        <f t="shared" si="1"/>
        <v>20.534254043249138</v>
      </c>
      <c r="K11" s="227">
        <f t="shared" si="1"/>
        <v>40.61902942300344</v>
      </c>
      <c r="L11" s="227">
        <f t="shared" si="1"/>
        <v>48.895411710180753</v>
      </c>
      <c r="M11" s="227">
        <f t="shared" si="1"/>
        <v>21.281092505283695</v>
      </c>
      <c r="N11" s="227">
        <f t="shared" si="1"/>
        <v>15.060613263608271</v>
      </c>
      <c r="O11" s="227">
        <f t="shared" si="1"/>
        <v>29.231867674183377</v>
      </c>
      <c r="P11" s="227">
        <f t="shared" si="1"/>
        <v>48.192102158373238</v>
      </c>
      <c r="Q11" s="227">
        <f t="shared" si="1"/>
        <v>28.055996536296725</v>
      </c>
      <c r="R11" s="227">
        <f t="shared" si="1"/>
        <v>31.514365823509905</v>
      </c>
      <c r="S11" s="227">
        <f t="shared" si="1"/>
        <v>32.584269662921351</v>
      </c>
    </row>
    <row r="12" spans="1:19" ht="12.75" customHeight="1" x14ac:dyDescent="0.25">
      <c r="A12" s="228"/>
      <c r="B12" s="220"/>
      <c r="C12" s="226">
        <f>C13/C7*100</f>
        <v>1.0974346768087795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4334</v>
      </c>
      <c r="D13" s="93">
        <f t="shared" ref="D13:S13" si="2">SUM(D14:D16)</f>
        <v>473</v>
      </c>
      <c r="E13" s="93">
        <f t="shared" si="2"/>
        <v>293</v>
      </c>
      <c r="F13" s="93">
        <f t="shared" si="2"/>
        <v>265</v>
      </c>
      <c r="G13" s="93">
        <f t="shared" si="2"/>
        <v>122</v>
      </c>
      <c r="H13" s="93">
        <f t="shared" si="2"/>
        <v>341</v>
      </c>
      <c r="I13" s="93">
        <f t="shared" si="2"/>
        <v>419</v>
      </c>
      <c r="J13" s="93">
        <f t="shared" si="2"/>
        <v>207</v>
      </c>
      <c r="K13" s="93">
        <f t="shared" si="2"/>
        <v>29</v>
      </c>
      <c r="L13" s="93">
        <f t="shared" si="2"/>
        <v>181</v>
      </c>
      <c r="M13" s="93">
        <f t="shared" si="2"/>
        <v>80</v>
      </c>
      <c r="N13" s="93">
        <f t="shared" si="2"/>
        <v>363</v>
      </c>
      <c r="O13" s="93">
        <f t="shared" si="2"/>
        <v>684</v>
      </c>
      <c r="P13" s="93">
        <f t="shared" si="2"/>
        <v>161</v>
      </c>
      <c r="Q13" s="93">
        <f t="shared" si="2"/>
        <v>7</v>
      </c>
      <c r="R13" s="93">
        <f t="shared" si="2"/>
        <v>444</v>
      </c>
      <c r="S13" s="93">
        <f t="shared" si="2"/>
        <v>265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987</v>
      </c>
      <c r="D14" s="93">
        <v>17</v>
      </c>
      <c r="E14" s="93">
        <v>280</v>
      </c>
      <c r="F14" s="93">
        <v>58</v>
      </c>
      <c r="G14" s="93">
        <v>96</v>
      </c>
      <c r="H14" s="93">
        <v>74</v>
      </c>
      <c r="I14" s="93">
        <v>48</v>
      </c>
      <c r="J14" s="93">
        <v>19</v>
      </c>
      <c r="K14" s="93">
        <v>7</v>
      </c>
      <c r="L14" s="93">
        <v>178</v>
      </c>
      <c r="M14" s="93">
        <v>1</v>
      </c>
      <c r="N14" s="93">
        <v>5</v>
      </c>
      <c r="O14" s="93">
        <v>35</v>
      </c>
      <c r="P14" s="93">
        <v>157</v>
      </c>
      <c r="Q14" s="93">
        <v>1</v>
      </c>
      <c r="R14" s="93">
        <v>7</v>
      </c>
      <c r="S14" s="93">
        <v>4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3237</v>
      </c>
      <c r="D15" s="93">
        <v>451</v>
      </c>
      <c r="E15" s="93">
        <v>13</v>
      </c>
      <c r="F15" s="93">
        <v>200</v>
      </c>
      <c r="G15" s="93">
        <v>25</v>
      </c>
      <c r="H15" s="93">
        <v>192</v>
      </c>
      <c r="I15" s="93">
        <v>369</v>
      </c>
      <c r="J15" s="93">
        <v>187</v>
      </c>
      <c r="K15" s="93">
        <v>21</v>
      </c>
      <c r="L15" s="93">
        <v>2</v>
      </c>
      <c r="M15" s="93">
        <v>79</v>
      </c>
      <c r="N15" s="93">
        <v>358</v>
      </c>
      <c r="O15" s="93">
        <v>649</v>
      </c>
      <c r="P15" s="93">
        <v>3</v>
      </c>
      <c r="Q15" s="94">
        <v>6</v>
      </c>
      <c r="R15" s="94">
        <v>421</v>
      </c>
      <c r="S15" s="93">
        <v>261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110</v>
      </c>
      <c r="D16" s="93">
        <v>5</v>
      </c>
      <c r="E16" s="93" t="s">
        <v>30</v>
      </c>
      <c r="F16" s="93">
        <v>7</v>
      </c>
      <c r="G16" s="93">
        <v>1</v>
      </c>
      <c r="H16" s="93">
        <v>75</v>
      </c>
      <c r="I16" s="93">
        <v>2</v>
      </c>
      <c r="J16" s="93">
        <v>1</v>
      </c>
      <c r="K16" s="93">
        <v>1</v>
      </c>
      <c r="L16" s="93">
        <v>1</v>
      </c>
      <c r="M16" s="93" t="s">
        <v>30</v>
      </c>
      <c r="N16" s="93" t="s">
        <v>30</v>
      </c>
      <c r="O16" s="93" t="s">
        <v>30</v>
      </c>
      <c r="P16" s="93">
        <v>1</v>
      </c>
      <c r="Q16" s="94" t="s">
        <v>30</v>
      </c>
      <c r="R16" s="94">
        <v>16</v>
      </c>
      <c r="S16" s="93" t="s">
        <v>30</v>
      </c>
    </row>
    <row r="17" spans="1:20" ht="12.75" customHeight="1" x14ac:dyDescent="0.25">
      <c r="A17" s="228"/>
      <c r="B17" s="220"/>
      <c r="C17" s="226">
        <f>C18/C7*100</f>
        <v>23.13880497618511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91380</v>
      </c>
      <c r="D18" s="104">
        <f t="shared" ref="D18:S18" si="3">SUM(D19:D26)</f>
        <v>7776</v>
      </c>
      <c r="E18" s="104">
        <f t="shared" si="3"/>
        <v>6873</v>
      </c>
      <c r="F18" s="104">
        <f t="shared" si="3"/>
        <v>6894</v>
      </c>
      <c r="G18" s="104">
        <f t="shared" si="3"/>
        <v>2705</v>
      </c>
      <c r="H18" s="104">
        <f t="shared" si="3"/>
        <v>6664</v>
      </c>
      <c r="I18" s="104">
        <f t="shared" si="3"/>
        <v>6205</v>
      </c>
      <c r="J18" s="104">
        <f t="shared" si="3"/>
        <v>8643</v>
      </c>
      <c r="K18" s="104">
        <f t="shared" si="3"/>
        <v>3337</v>
      </c>
      <c r="L18" s="104">
        <f t="shared" si="3"/>
        <v>7499</v>
      </c>
      <c r="M18" s="104">
        <f t="shared" si="3"/>
        <v>1536</v>
      </c>
      <c r="N18" s="104">
        <f t="shared" si="3"/>
        <v>2710</v>
      </c>
      <c r="O18" s="104">
        <f t="shared" si="3"/>
        <v>11353</v>
      </c>
      <c r="P18" s="104">
        <f t="shared" si="3"/>
        <v>5656</v>
      </c>
      <c r="Q18" s="104">
        <f t="shared" si="3"/>
        <v>2705</v>
      </c>
      <c r="R18" s="104">
        <f t="shared" si="3"/>
        <v>6519</v>
      </c>
      <c r="S18" s="104">
        <f t="shared" si="3"/>
        <v>4305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11273</v>
      </c>
      <c r="D19" s="104">
        <v>629</v>
      </c>
      <c r="E19" s="104">
        <v>1716</v>
      </c>
      <c r="F19" s="104">
        <v>1081</v>
      </c>
      <c r="G19" s="104">
        <v>596</v>
      </c>
      <c r="H19" s="104">
        <v>59</v>
      </c>
      <c r="I19" s="104">
        <v>134</v>
      </c>
      <c r="J19" s="104">
        <v>874</v>
      </c>
      <c r="K19" s="104">
        <v>543</v>
      </c>
      <c r="L19" s="104">
        <v>1610</v>
      </c>
      <c r="M19" s="104">
        <v>7</v>
      </c>
      <c r="N19" s="104">
        <v>383</v>
      </c>
      <c r="O19" s="104">
        <v>214</v>
      </c>
      <c r="P19" s="104">
        <v>941</v>
      </c>
      <c r="Q19" s="104">
        <v>406</v>
      </c>
      <c r="R19" s="104">
        <v>652</v>
      </c>
      <c r="S19" s="104">
        <v>1428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9</v>
      </c>
      <c r="D20" s="104">
        <v>1</v>
      </c>
      <c r="E20" s="104">
        <v>1</v>
      </c>
      <c r="F20" s="104" t="s">
        <v>30</v>
      </c>
      <c r="G20" s="104">
        <v>1</v>
      </c>
      <c r="H20" s="104" t="s">
        <v>30</v>
      </c>
      <c r="I20" s="104" t="s">
        <v>30</v>
      </c>
      <c r="J20" s="104">
        <v>5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8">
        <v>1</v>
      </c>
      <c r="R20" s="108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37">
        <v>1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>
        <v>1</v>
      </c>
      <c r="O21" s="104" t="s">
        <v>30</v>
      </c>
      <c r="P21" s="104" t="s">
        <v>30</v>
      </c>
      <c r="Q21" s="108" t="s">
        <v>30</v>
      </c>
      <c r="R21" s="108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46389</v>
      </c>
      <c r="D22" s="104">
        <v>4054</v>
      </c>
      <c r="E22" s="104">
        <v>3439</v>
      </c>
      <c r="F22" s="104">
        <v>3096</v>
      </c>
      <c r="G22" s="104">
        <v>1534</v>
      </c>
      <c r="H22" s="104">
        <v>3864</v>
      </c>
      <c r="I22" s="104">
        <v>109</v>
      </c>
      <c r="J22" s="104">
        <v>6563</v>
      </c>
      <c r="K22" s="104">
        <v>1590</v>
      </c>
      <c r="L22" s="104">
        <v>3772</v>
      </c>
      <c r="M22" s="104">
        <v>232</v>
      </c>
      <c r="N22" s="104">
        <v>1157</v>
      </c>
      <c r="O22" s="104">
        <v>6554</v>
      </c>
      <c r="P22" s="104">
        <v>2816</v>
      </c>
      <c r="Q22" s="108">
        <v>1135</v>
      </c>
      <c r="R22" s="108">
        <v>3940</v>
      </c>
      <c r="S22" s="104">
        <v>2534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7</v>
      </c>
      <c r="D23" s="104" t="s">
        <v>30</v>
      </c>
      <c r="E23" s="104">
        <v>1</v>
      </c>
      <c r="F23" s="104">
        <v>1</v>
      </c>
      <c r="G23" s="104" t="s">
        <v>30</v>
      </c>
      <c r="H23" s="104">
        <v>2</v>
      </c>
      <c r="I23" s="104" t="s">
        <v>30</v>
      </c>
      <c r="J23" s="104">
        <v>3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 t="s">
        <v>30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3761</v>
      </c>
      <c r="D24" s="104">
        <v>15</v>
      </c>
      <c r="E24" s="104">
        <v>18</v>
      </c>
      <c r="F24" s="104">
        <v>200</v>
      </c>
      <c r="G24" s="104">
        <v>12</v>
      </c>
      <c r="H24" s="104">
        <v>459</v>
      </c>
      <c r="I24" s="104">
        <v>6</v>
      </c>
      <c r="J24" s="104">
        <v>291</v>
      </c>
      <c r="K24" s="104">
        <v>15</v>
      </c>
      <c r="L24" s="104">
        <v>24</v>
      </c>
      <c r="M24" s="104">
        <v>869</v>
      </c>
      <c r="N24" s="104">
        <v>1095</v>
      </c>
      <c r="O24" s="104">
        <v>385</v>
      </c>
      <c r="P24" s="104">
        <v>114</v>
      </c>
      <c r="Q24" s="108">
        <v>86</v>
      </c>
      <c r="R24" s="108">
        <v>157</v>
      </c>
      <c r="S24" s="104">
        <v>15</v>
      </c>
    </row>
    <row r="25" spans="1:20" s="106" customFormat="1" ht="12.75" customHeight="1" x14ac:dyDescent="0.25">
      <c r="A25" s="102" t="s">
        <v>48</v>
      </c>
      <c r="B25" s="48" t="s">
        <v>49</v>
      </c>
      <c r="C25" s="137">
        <v>12</v>
      </c>
      <c r="D25" s="104">
        <v>2</v>
      </c>
      <c r="E25" s="104" t="s">
        <v>30</v>
      </c>
      <c r="F25" s="104">
        <v>1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>
        <v>9</v>
      </c>
      <c r="R25" s="108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29928</v>
      </c>
      <c r="D26" s="104">
        <v>3075</v>
      </c>
      <c r="E26" s="104">
        <v>1698</v>
      </c>
      <c r="F26" s="104">
        <v>2515</v>
      </c>
      <c r="G26" s="104">
        <v>562</v>
      </c>
      <c r="H26" s="104">
        <v>2280</v>
      </c>
      <c r="I26" s="104">
        <v>5956</v>
      </c>
      <c r="J26" s="104">
        <v>907</v>
      </c>
      <c r="K26" s="104">
        <v>1189</v>
      </c>
      <c r="L26" s="104">
        <v>2093</v>
      </c>
      <c r="M26" s="104">
        <v>428</v>
      </c>
      <c r="N26" s="104">
        <v>74</v>
      </c>
      <c r="O26" s="104">
        <v>4200</v>
      </c>
      <c r="P26" s="104">
        <v>1785</v>
      </c>
      <c r="Q26" s="108">
        <v>1068</v>
      </c>
      <c r="R26" s="108">
        <v>1770</v>
      </c>
      <c r="S26" s="104">
        <v>328</v>
      </c>
    </row>
    <row r="27" spans="1:20" ht="12.75" customHeight="1" x14ac:dyDescent="0.25">
      <c r="A27" s="228"/>
      <c r="B27" s="220"/>
      <c r="C27" s="226">
        <f>C28/C7*100</f>
        <v>6.5635911992525084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0">
        <f>SUM(C29:C39)</f>
        <v>25921</v>
      </c>
      <c r="D28" s="231">
        <f t="shared" ref="D28:S28" si="4">SUM(D29:D39)</f>
        <v>1739</v>
      </c>
      <c r="E28" s="231">
        <f t="shared" si="4"/>
        <v>1949</v>
      </c>
      <c r="F28" s="231">
        <f t="shared" si="4"/>
        <v>2196</v>
      </c>
      <c r="G28" s="231">
        <f t="shared" si="4"/>
        <v>1100</v>
      </c>
      <c r="H28" s="231">
        <f t="shared" si="4"/>
        <v>3058</v>
      </c>
      <c r="I28" s="231">
        <f t="shared" si="4"/>
        <v>1288</v>
      </c>
      <c r="J28" s="231">
        <f t="shared" si="4"/>
        <v>2016</v>
      </c>
      <c r="K28" s="231">
        <f t="shared" si="4"/>
        <v>876</v>
      </c>
      <c r="L28" s="231">
        <f t="shared" si="4"/>
        <v>1807</v>
      </c>
      <c r="M28" s="231">
        <f t="shared" si="4"/>
        <v>996</v>
      </c>
      <c r="N28" s="231">
        <f t="shared" si="4"/>
        <v>81</v>
      </c>
      <c r="O28" s="231">
        <f t="shared" si="4"/>
        <v>2276</v>
      </c>
      <c r="P28" s="231">
        <f t="shared" si="4"/>
        <v>1118</v>
      </c>
      <c r="Q28" s="231">
        <f t="shared" si="4"/>
        <v>956</v>
      </c>
      <c r="R28" s="231">
        <f t="shared" si="4"/>
        <v>3463</v>
      </c>
      <c r="S28" s="231">
        <f t="shared" si="4"/>
        <v>1002</v>
      </c>
      <c r="T28" s="232"/>
    </row>
    <row r="29" spans="1:20" s="233" customFormat="1" ht="12.75" customHeight="1" x14ac:dyDescent="0.25">
      <c r="A29" s="229" t="s">
        <v>57</v>
      </c>
      <c r="B29" s="54" t="s">
        <v>274</v>
      </c>
      <c r="C29" s="230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 t="s">
        <v>30</v>
      </c>
      <c r="P29" s="231" t="s">
        <v>30</v>
      </c>
      <c r="Q29" s="231" t="s">
        <v>30</v>
      </c>
      <c r="R29" s="231" t="s">
        <v>30</v>
      </c>
      <c r="S29" s="231">
        <v>1</v>
      </c>
      <c r="T29" s="232"/>
    </row>
    <row r="30" spans="1:20" s="233" customFormat="1" ht="12.75" customHeight="1" x14ac:dyDescent="0.25">
      <c r="A30" s="229" t="s">
        <v>58</v>
      </c>
      <c r="B30" s="58" t="s">
        <v>59</v>
      </c>
      <c r="C30" s="230">
        <v>15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>
        <v>2</v>
      </c>
      <c r="L30" s="231">
        <v>1</v>
      </c>
      <c r="M30" s="231" t="s">
        <v>30</v>
      </c>
      <c r="N30" s="231" t="s">
        <v>30</v>
      </c>
      <c r="O30" s="231">
        <v>2</v>
      </c>
      <c r="P30" s="231" t="s">
        <v>30</v>
      </c>
      <c r="Q30" s="231">
        <v>7</v>
      </c>
      <c r="R30" s="231" t="s">
        <v>30</v>
      </c>
      <c r="S30" s="231">
        <v>3</v>
      </c>
      <c r="T30" s="232"/>
    </row>
    <row r="31" spans="1:20" s="233" customFormat="1" ht="12.75" customHeight="1" x14ac:dyDescent="0.25">
      <c r="A31" s="229" t="s">
        <v>60</v>
      </c>
      <c r="B31" s="54" t="s">
        <v>61</v>
      </c>
      <c r="C31" s="230">
        <v>2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>
        <v>2</v>
      </c>
      <c r="P31" s="231" t="s">
        <v>30</v>
      </c>
      <c r="Q31" s="234" t="s">
        <v>30</v>
      </c>
      <c r="R31" s="234" t="s">
        <v>30</v>
      </c>
      <c r="S31" s="231" t="s">
        <v>30</v>
      </c>
    </row>
    <row r="32" spans="1:20" s="233" customFormat="1" ht="12.75" customHeight="1" x14ac:dyDescent="0.25">
      <c r="A32" s="229" t="s">
        <v>64</v>
      </c>
      <c r="B32" s="58" t="s">
        <v>65</v>
      </c>
      <c r="C32" s="230">
        <v>10285</v>
      </c>
      <c r="D32" s="231">
        <v>648</v>
      </c>
      <c r="E32" s="231">
        <v>1050</v>
      </c>
      <c r="F32" s="231">
        <v>825</v>
      </c>
      <c r="G32" s="231">
        <v>586</v>
      </c>
      <c r="H32" s="231">
        <v>588</v>
      </c>
      <c r="I32" s="231">
        <v>492</v>
      </c>
      <c r="J32" s="231">
        <v>1288</v>
      </c>
      <c r="K32" s="231">
        <v>438</v>
      </c>
      <c r="L32" s="231">
        <v>1006</v>
      </c>
      <c r="M32" s="231">
        <v>440</v>
      </c>
      <c r="N32" s="231">
        <v>15</v>
      </c>
      <c r="O32" s="231">
        <v>331</v>
      </c>
      <c r="P32" s="231">
        <v>491</v>
      </c>
      <c r="Q32" s="234">
        <v>336</v>
      </c>
      <c r="R32" s="234">
        <v>1640</v>
      </c>
      <c r="S32" s="231">
        <v>111</v>
      </c>
    </row>
    <row r="33" spans="1:19" s="233" customFormat="1" ht="12.75" customHeight="1" x14ac:dyDescent="0.25">
      <c r="A33" s="229" t="s">
        <v>66</v>
      </c>
      <c r="B33" s="54" t="s">
        <v>67</v>
      </c>
      <c r="C33" s="230">
        <v>3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>
        <v>1</v>
      </c>
      <c r="K33" s="231">
        <v>1</v>
      </c>
      <c r="L33" s="231" t="s">
        <v>30</v>
      </c>
      <c r="M33" s="231" t="s">
        <v>30</v>
      </c>
      <c r="N33" s="231">
        <v>1</v>
      </c>
      <c r="O33" s="231" t="s">
        <v>30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5">
      <c r="A34" s="229" t="s">
        <v>68</v>
      </c>
      <c r="B34" s="54" t="s">
        <v>69</v>
      </c>
      <c r="C34" s="230">
        <v>39</v>
      </c>
      <c r="D34" s="231" t="s">
        <v>30</v>
      </c>
      <c r="E34" s="231" t="s">
        <v>30</v>
      </c>
      <c r="F34" s="231" t="s">
        <v>30</v>
      </c>
      <c r="G34" s="231" t="s">
        <v>30</v>
      </c>
      <c r="H34" s="231" t="s">
        <v>30</v>
      </c>
      <c r="I34" s="231" t="s">
        <v>30</v>
      </c>
      <c r="J34" s="231" t="s">
        <v>30</v>
      </c>
      <c r="K34" s="231">
        <v>5</v>
      </c>
      <c r="L34" s="231" t="s">
        <v>30</v>
      </c>
      <c r="M34" s="231" t="s">
        <v>30</v>
      </c>
      <c r="N34" s="231">
        <v>19</v>
      </c>
      <c r="O34" s="231">
        <v>15</v>
      </c>
      <c r="P34" s="231" t="s">
        <v>30</v>
      </c>
      <c r="Q34" s="234" t="s">
        <v>30</v>
      </c>
      <c r="R34" s="234" t="s">
        <v>30</v>
      </c>
      <c r="S34" s="231" t="s">
        <v>30</v>
      </c>
    </row>
    <row r="35" spans="1:19" s="233" customFormat="1" ht="12.75" customHeight="1" x14ac:dyDescent="0.25">
      <c r="A35" s="229" t="s">
        <v>249</v>
      </c>
      <c r="B35" s="235" t="s">
        <v>250</v>
      </c>
      <c r="C35" s="230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>
        <v>1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 t="s">
        <v>30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5">
      <c r="A36" s="229" t="s">
        <v>72</v>
      </c>
      <c r="B36" s="54" t="s">
        <v>73</v>
      </c>
      <c r="C36" s="230">
        <v>39</v>
      </c>
      <c r="D36" s="231">
        <v>4</v>
      </c>
      <c r="E36" s="231">
        <v>2</v>
      </c>
      <c r="F36" s="231">
        <v>1</v>
      </c>
      <c r="G36" s="231" t="s">
        <v>30</v>
      </c>
      <c r="H36" s="231">
        <v>5</v>
      </c>
      <c r="I36" s="231" t="s">
        <v>30</v>
      </c>
      <c r="J36" s="231">
        <v>5</v>
      </c>
      <c r="K36" s="231">
        <v>5</v>
      </c>
      <c r="L36" s="231">
        <v>3</v>
      </c>
      <c r="M36" s="231">
        <v>1</v>
      </c>
      <c r="N36" s="231" t="s">
        <v>30</v>
      </c>
      <c r="O36" s="231">
        <v>3</v>
      </c>
      <c r="P36" s="231" t="s">
        <v>30</v>
      </c>
      <c r="Q36" s="234">
        <v>3</v>
      </c>
      <c r="R36" s="234">
        <v>6</v>
      </c>
      <c r="S36" s="231">
        <v>1</v>
      </c>
    </row>
    <row r="37" spans="1:19" s="233" customFormat="1" ht="12.75" customHeight="1" x14ac:dyDescent="0.25">
      <c r="A37" s="229" t="s">
        <v>74</v>
      </c>
      <c r="B37" s="54" t="s">
        <v>75</v>
      </c>
      <c r="C37" s="230">
        <v>5467</v>
      </c>
      <c r="D37" s="231">
        <v>25</v>
      </c>
      <c r="E37" s="231">
        <v>431</v>
      </c>
      <c r="F37" s="231">
        <v>287</v>
      </c>
      <c r="G37" s="231">
        <v>168</v>
      </c>
      <c r="H37" s="231">
        <v>572</v>
      </c>
      <c r="I37" s="231">
        <v>7</v>
      </c>
      <c r="J37" s="231">
        <v>624</v>
      </c>
      <c r="K37" s="231">
        <v>337</v>
      </c>
      <c r="L37" s="231">
        <v>512</v>
      </c>
      <c r="M37" s="231">
        <v>524</v>
      </c>
      <c r="N37" s="231">
        <v>9</v>
      </c>
      <c r="O37" s="231">
        <v>697</v>
      </c>
      <c r="P37" s="231">
        <v>416</v>
      </c>
      <c r="Q37" s="234">
        <v>256</v>
      </c>
      <c r="R37" s="234">
        <v>53</v>
      </c>
      <c r="S37" s="231">
        <v>549</v>
      </c>
    </row>
    <row r="38" spans="1:19" s="233" customFormat="1" ht="12.75" customHeight="1" x14ac:dyDescent="0.25">
      <c r="A38" s="229" t="s">
        <v>76</v>
      </c>
      <c r="B38" s="58" t="s">
        <v>77</v>
      </c>
      <c r="C38" s="230">
        <v>4360</v>
      </c>
      <c r="D38" s="231">
        <v>1048</v>
      </c>
      <c r="E38" s="231">
        <v>15</v>
      </c>
      <c r="F38" s="231">
        <v>917</v>
      </c>
      <c r="G38" s="231">
        <v>131</v>
      </c>
      <c r="H38" s="231">
        <v>63</v>
      </c>
      <c r="I38" s="231">
        <v>5</v>
      </c>
      <c r="J38" s="231">
        <v>48</v>
      </c>
      <c r="K38" s="231">
        <v>40</v>
      </c>
      <c r="L38" s="231">
        <v>4</v>
      </c>
      <c r="M38" s="231">
        <v>5</v>
      </c>
      <c r="N38" s="231">
        <v>9</v>
      </c>
      <c r="O38" s="231">
        <v>91</v>
      </c>
      <c r="P38" s="231">
        <v>7</v>
      </c>
      <c r="Q38" s="234">
        <v>179</v>
      </c>
      <c r="R38" s="234">
        <v>1748</v>
      </c>
      <c r="S38" s="231">
        <v>50</v>
      </c>
    </row>
    <row r="39" spans="1:19" s="233" customFormat="1" ht="12.75" customHeight="1" x14ac:dyDescent="0.25">
      <c r="A39" s="229" t="s">
        <v>78</v>
      </c>
      <c r="B39" s="58" t="s">
        <v>79</v>
      </c>
      <c r="C39" s="230">
        <v>5709</v>
      </c>
      <c r="D39" s="231">
        <v>14</v>
      </c>
      <c r="E39" s="231">
        <v>451</v>
      </c>
      <c r="F39" s="231">
        <v>166</v>
      </c>
      <c r="G39" s="231">
        <v>215</v>
      </c>
      <c r="H39" s="231">
        <v>1830</v>
      </c>
      <c r="I39" s="231">
        <v>783</v>
      </c>
      <c r="J39" s="231">
        <v>50</v>
      </c>
      <c r="K39" s="231">
        <v>48</v>
      </c>
      <c r="L39" s="231">
        <v>281</v>
      </c>
      <c r="M39" s="231">
        <v>26</v>
      </c>
      <c r="N39" s="231">
        <v>28</v>
      </c>
      <c r="O39" s="231">
        <v>1135</v>
      </c>
      <c r="P39" s="231">
        <v>204</v>
      </c>
      <c r="Q39" s="234">
        <v>175</v>
      </c>
      <c r="R39" s="234">
        <v>16</v>
      </c>
      <c r="S39" s="231">
        <v>287</v>
      </c>
    </row>
    <row r="40" spans="1:19" ht="12.75" customHeight="1" x14ac:dyDescent="0.25">
      <c r="A40" s="228"/>
      <c r="B40" s="220"/>
      <c r="C40" s="226">
        <f>C41/C7*100</f>
        <v>0.41983080160335862</v>
      </c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3"/>
      <c r="R40" s="223"/>
      <c r="S40" s="222"/>
    </row>
    <row r="41" spans="1:19" s="121" customFormat="1" ht="12.75" customHeight="1" x14ac:dyDescent="0.25">
      <c r="A41" s="118" t="s">
        <v>80</v>
      </c>
      <c r="B41" s="236"/>
      <c r="C41" s="146">
        <f>SUM(C42:C64)</f>
        <v>1658</v>
      </c>
      <c r="D41" s="120">
        <f t="shared" ref="D41:S41" si="5">SUM(D42:D64)</f>
        <v>36</v>
      </c>
      <c r="E41" s="120">
        <f t="shared" si="5"/>
        <v>10</v>
      </c>
      <c r="F41" s="120">
        <f t="shared" si="5"/>
        <v>37</v>
      </c>
      <c r="G41" s="120">
        <f t="shared" si="5"/>
        <v>14</v>
      </c>
      <c r="H41" s="120">
        <f t="shared" si="5"/>
        <v>333</v>
      </c>
      <c r="I41" s="120">
        <f t="shared" si="5"/>
        <v>20</v>
      </c>
      <c r="J41" s="120">
        <f t="shared" si="5"/>
        <v>434</v>
      </c>
      <c r="K41" s="120">
        <f t="shared" si="5"/>
        <v>10</v>
      </c>
      <c r="L41" s="120">
        <f t="shared" si="5"/>
        <v>8</v>
      </c>
      <c r="M41" s="120">
        <f t="shared" si="5"/>
        <v>6</v>
      </c>
      <c r="N41" s="120">
        <f t="shared" si="5"/>
        <v>14</v>
      </c>
      <c r="O41" s="120">
        <f t="shared" si="5"/>
        <v>426</v>
      </c>
      <c r="P41" s="120">
        <f t="shared" si="5"/>
        <v>9</v>
      </c>
      <c r="Q41" s="120">
        <f t="shared" si="5"/>
        <v>220</v>
      </c>
      <c r="R41" s="120">
        <f t="shared" si="5"/>
        <v>27</v>
      </c>
      <c r="S41" s="120">
        <f t="shared" si="5"/>
        <v>54</v>
      </c>
    </row>
    <row r="42" spans="1:19" s="121" customFormat="1" ht="12.75" customHeight="1" x14ac:dyDescent="0.25">
      <c r="A42" s="118" t="s">
        <v>81</v>
      </c>
      <c r="B42" s="63" t="s">
        <v>82</v>
      </c>
      <c r="C42" s="146">
        <v>5</v>
      </c>
      <c r="D42" s="120" t="s">
        <v>30</v>
      </c>
      <c r="E42" s="120" t="s">
        <v>30</v>
      </c>
      <c r="F42" s="120" t="s">
        <v>30</v>
      </c>
      <c r="G42" s="120" t="s">
        <v>30</v>
      </c>
      <c r="H42" s="120" t="s">
        <v>30</v>
      </c>
      <c r="I42" s="120" t="s">
        <v>30</v>
      </c>
      <c r="J42" s="120">
        <v>2</v>
      </c>
      <c r="K42" s="120" t="s">
        <v>30</v>
      </c>
      <c r="L42" s="120">
        <v>1</v>
      </c>
      <c r="M42" s="120" t="s">
        <v>30</v>
      </c>
      <c r="N42" s="120" t="s">
        <v>30</v>
      </c>
      <c r="O42" s="120">
        <v>1</v>
      </c>
      <c r="P42" s="120" t="s">
        <v>30</v>
      </c>
      <c r="Q42" s="122" t="s">
        <v>30</v>
      </c>
      <c r="R42" s="122" t="s">
        <v>30</v>
      </c>
      <c r="S42" s="120">
        <v>1</v>
      </c>
    </row>
    <row r="43" spans="1:19" s="121" customFormat="1" ht="12.75" customHeight="1" x14ac:dyDescent="0.25">
      <c r="A43" s="118" t="s">
        <v>83</v>
      </c>
      <c r="B43" s="60" t="s">
        <v>84</v>
      </c>
      <c r="C43" s="146">
        <v>16</v>
      </c>
      <c r="D43" s="120">
        <v>1</v>
      </c>
      <c r="E43" s="120" t="s">
        <v>30</v>
      </c>
      <c r="F43" s="120" t="s">
        <v>30</v>
      </c>
      <c r="G43" s="120" t="s">
        <v>30</v>
      </c>
      <c r="H43" s="120" t="s">
        <v>30</v>
      </c>
      <c r="I43" s="120">
        <v>1</v>
      </c>
      <c r="J43" s="120">
        <v>4</v>
      </c>
      <c r="K43" s="120" t="s">
        <v>30</v>
      </c>
      <c r="L43" s="120" t="s">
        <v>30</v>
      </c>
      <c r="M43" s="120">
        <v>1</v>
      </c>
      <c r="N43" s="120">
        <v>1</v>
      </c>
      <c r="O43" s="120">
        <v>6</v>
      </c>
      <c r="P43" s="120" t="s">
        <v>30</v>
      </c>
      <c r="Q43" s="122">
        <v>1</v>
      </c>
      <c r="R43" s="122" t="s">
        <v>30</v>
      </c>
      <c r="S43" s="120">
        <v>1</v>
      </c>
    </row>
    <row r="44" spans="1:19" s="121" customFormat="1" ht="12.75" customHeight="1" x14ac:dyDescent="0.25">
      <c r="A44" s="118" t="s">
        <v>85</v>
      </c>
      <c r="B44" s="60" t="s">
        <v>86</v>
      </c>
      <c r="C44" s="146">
        <v>96</v>
      </c>
      <c r="D44" s="120">
        <v>4</v>
      </c>
      <c r="E44" s="120">
        <v>1</v>
      </c>
      <c r="F44" s="120">
        <v>2</v>
      </c>
      <c r="G44" s="120" t="s">
        <v>30</v>
      </c>
      <c r="H44" s="120">
        <v>2</v>
      </c>
      <c r="I44" s="120" t="s">
        <v>30</v>
      </c>
      <c r="J44" s="120">
        <v>63</v>
      </c>
      <c r="K44" s="120">
        <v>2</v>
      </c>
      <c r="L44" s="120" t="s">
        <v>30</v>
      </c>
      <c r="M44" s="120">
        <v>1</v>
      </c>
      <c r="N44" s="120">
        <v>2</v>
      </c>
      <c r="O44" s="120">
        <v>7</v>
      </c>
      <c r="P44" s="120">
        <v>1</v>
      </c>
      <c r="Q44" s="122">
        <v>4</v>
      </c>
      <c r="R44" s="122">
        <v>6</v>
      </c>
      <c r="S44" s="120">
        <v>1</v>
      </c>
    </row>
    <row r="45" spans="1:19" s="121" customFormat="1" ht="12.75" customHeight="1" x14ac:dyDescent="0.25">
      <c r="A45" s="118" t="s">
        <v>239</v>
      </c>
      <c r="B45" s="60" t="s">
        <v>88</v>
      </c>
      <c r="C45" s="146">
        <v>1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 t="s">
        <v>30</v>
      </c>
      <c r="K45" s="120" t="s">
        <v>30</v>
      </c>
      <c r="L45" s="120">
        <v>1</v>
      </c>
      <c r="M45" s="120" t="s">
        <v>30</v>
      </c>
      <c r="N45" s="120" t="s">
        <v>30</v>
      </c>
      <c r="O45" s="120" t="s">
        <v>30</v>
      </c>
      <c r="P45" s="120" t="s">
        <v>30</v>
      </c>
      <c r="Q45" s="122" t="s">
        <v>30</v>
      </c>
      <c r="R45" s="122" t="s">
        <v>30</v>
      </c>
      <c r="S45" s="120" t="s">
        <v>30</v>
      </c>
    </row>
    <row r="46" spans="1:19" s="121" customFormat="1" ht="12.75" customHeight="1" x14ac:dyDescent="0.25">
      <c r="A46" s="118" t="s">
        <v>89</v>
      </c>
      <c r="B46" s="67" t="s">
        <v>90</v>
      </c>
      <c r="C46" s="146">
        <v>45</v>
      </c>
      <c r="D46" s="120" t="s">
        <v>30</v>
      </c>
      <c r="E46" s="120">
        <v>2</v>
      </c>
      <c r="F46" s="120" t="s">
        <v>30</v>
      </c>
      <c r="G46" s="120" t="s">
        <v>30</v>
      </c>
      <c r="H46" s="120">
        <v>5</v>
      </c>
      <c r="I46" s="120">
        <v>2</v>
      </c>
      <c r="J46" s="120">
        <v>20</v>
      </c>
      <c r="K46" s="120" t="s">
        <v>30</v>
      </c>
      <c r="L46" s="120" t="s">
        <v>30</v>
      </c>
      <c r="M46" s="120" t="s">
        <v>30</v>
      </c>
      <c r="N46" s="120">
        <v>1</v>
      </c>
      <c r="O46" s="120">
        <v>8</v>
      </c>
      <c r="P46" s="120" t="s">
        <v>30</v>
      </c>
      <c r="Q46" s="122">
        <v>3</v>
      </c>
      <c r="R46" s="122" t="s">
        <v>30</v>
      </c>
      <c r="S46" s="120">
        <v>4</v>
      </c>
    </row>
    <row r="47" spans="1:19" s="121" customFormat="1" ht="12.75" customHeight="1" x14ac:dyDescent="0.25">
      <c r="A47" s="118" t="s">
        <v>91</v>
      </c>
      <c r="B47" s="67" t="s">
        <v>92</v>
      </c>
      <c r="C47" s="146">
        <v>386</v>
      </c>
      <c r="D47" s="120">
        <v>3</v>
      </c>
      <c r="E47" s="120">
        <v>1</v>
      </c>
      <c r="F47" s="120">
        <v>1</v>
      </c>
      <c r="G47" s="120" t="s">
        <v>30</v>
      </c>
      <c r="H47" s="120">
        <v>4</v>
      </c>
      <c r="I47" s="120" t="s">
        <v>30</v>
      </c>
      <c r="J47" s="120">
        <v>203</v>
      </c>
      <c r="K47" s="120">
        <v>1</v>
      </c>
      <c r="L47" s="120" t="s">
        <v>30</v>
      </c>
      <c r="M47" s="120">
        <v>1</v>
      </c>
      <c r="N47" s="120">
        <v>1</v>
      </c>
      <c r="O47" s="120">
        <v>66</v>
      </c>
      <c r="P47" s="120" t="s">
        <v>30</v>
      </c>
      <c r="Q47" s="122">
        <v>104</v>
      </c>
      <c r="R47" s="122">
        <v>1</v>
      </c>
      <c r="S47" s="120" t="s">
        <v>30</v>
      </c>
    </row>
    <row r="48" spans="1:19" s="121" customFormat="1" ht="12.75" customHeight="1" x14ac:dyDescent="0.25">
      <c r="A48" s="118" t="s">
        <v>93</v>
      </c>
      <c r="B48" s="67" t="s">
        <v>94</v>
      </c>
      <c r="C48" s="146">
        <v>2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>
        <v>1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>
        <v>1</v>
      </c>
      <c r="P48" s="120" t="s">
        <v>30</v>
      </c>
      <c r="Q48" s="122" t="s">
        <v>30</v>
      </c>
      <c r="R48" s="122" t="s">
        <v>30</v>
      </c>
      <c r="S48" s="120" t="s">
        <v>30</v>
      </c>
    </row>
    <row r="49" spans="1:19" s="121" customFormat="1" ht="12.75" customHeight="1" x14ac:dyDescent="0.25">
      <c r="A49" s="118" t="s">
        <v>95</v>
      </c>
      <c r="B49" s="67" t="s">
        <v>96</v>
      </c>
      <c r="C49" s="146">
        <v>56</v>
      </c>
      <c r="D49" s="120">
        <v>6</v>
      </c>
      <c r="E49" s="120" t="s">
        <v>30</v>
      </c>
      <c r="F49" s="120">
        <v>6</v>
      </c>
      <c r="G49" s="120">
        <v>4</v>
      </c>
      <c r="H49" s="120" t="s">
        <v>30</v>
      </c>
      <c r="I49" s="120">
        <v>1</v>
      </c>
      <c r="J49" s="120">
        <v>2</v>
      </c>
      <c r="K49" s="120" t="s">
        <v>30</v>
      </c>
      <c r="L49" s="120" t="s">
        <v>30</v>
      </c>
      <c r="M49" s="120">
        <v>1</v>
      </c>
      <c r="N49" s="120" t="s">
        <v>30</v>
      </c>
      <c r="O49" s="120">
        <v>14</v>
      </c>
      <c r="P49" s="120" t="s">
        <v>30</v>
      </c>
      <c r="Q49" s="122">
        <v>12</v>
      </c>
      <c r="R49" s="122">
        <v>10</v>
      </c>
      <c r="S49" s="120" t="s">
        <v>30</v>
      </c>
    </row>
    <row r="50" spans="1:19" s="121" customFormat="1" ht="12.75" customHeight="1" x14ac:dyDescent="0.25">
      <c r="A50" s="118" t="s">
        <v>99</v>
      </c>
      <c r="B50" s="67" t="s">
        <v>100</v>
      </c>
      <c r="C50" s="146">
        <v>22</v>
      </c>
      <c r="D50" s="120" t="s">
        <v>30</v>
      </c>
      <c r="E50" s="120" t="s">
        <v>30</v>
      </c>
      <c r="F50" s="120" t="s">
        <v>30</v>
      </c>
      <c r="G50" s="120" t="s">
        <v>30</v>
      </c>
      <c r="H50" s="120">
        <v>2</v>
      </c>
      <c r="I50" s="120" t="s">
        <v>30</v>
      </c>
      <c r="J50" s="120">
        <v>1</v>
      </c>
      <c r="K50" s="120" t="s">
        <v>30</v>
      </c>
      <c r="L50" s="120" t="s">
        <v>30</v>
      </c>
      <c r="M50" s="120">
        <v>1</v>
      </c>
      <c r="N50" s="120">
        <v>1</v>
      </c>
      <c r="O50" s="120">
        <v>12</v>
      </c>
      <c r="P50" s="120" t="s">
        <v>30</v>
      </c>
      <c r="Q50" s="122">
        <v>1</v>
      </c>
      <c r="R50" s="122">
        <v>1</v>
      </c>
      <c r="S50" s="120">
        <v>3</v>
      </c>
    </row>
    <row r="51" spans="1:19" s="121" customFormat="1" ht="12.75" customHeight="1" x14ac:dyDescent="0.25">
      <c r="A51" s="118" t="s">
        <v>101</v>
      </c>
      <c r="B51" s="67" t="s">
        <v>102</v>
      </c>
      <c r="C51" s="146">
        <v>365</v>
      </c>
      <c r="D51" s="120" t="s">
        <v>30</v>
      </c>
      <c r="E51" s="120">
        <v>2</v>
      </c>
      <c r="F51" s="120">
        <v>13</v>
      </c>
      <c r="G51" s="120" t="s">
        <v>30</v>
      </c>
      <c r="H51" s="120" t="s">
        <v>30</v>
      </c>
      <c r="I51" s="120">
        <v>3</v>
      </c>
      <c r="J51" s="120">
        <v>29</v>
      </c>
      <c r="K51" s="120">
        <v>4</v>
      </c>
      <c r="L51" s="120">
        <v>3</v>
      </c>
      <c r="M51" s="120" t="s">
        <v>30</v>
      </c>
      <c r="N51" s="120">
        <v>2</v>
      </c>
      <c r="O51" s="120">
        <v>229</v>
      </c>
      <c r="P51" s="120">
        <v>3</v>
      </c>
      <c r="Q51" s="122">
        <v>62</v>
      </c>
      <c r="R51" s="122" t="s">
        <v>30</v>
      </c>
      <c r="S51" s="120">
        <v>15</v>
      </c>
    </row>
    <row r="52" spans="1:19" s="121" customFormat="1" ht="12.75" customHeight="1" x14ac:dyDescent="0.25">
      <c r="A52" s="118" t="s">
        <v>103</v>
      </c>
      <c r="B52" s="67" t="s">
        <v>104</v>
      </c>
      <c r="C52" s="146">
        <v>91</v>
      </c>
      <c r="D52" s="120">
        <v>4</v>
      </c>
      <c r="E52" s="120">
        <v>2</v>
      </c>
      <c r="F52" s="120">
        <v>5</v>
      </c>
      <c r="G52" s="120">
        <v>6</v>
      </c>
      <c r="H52" s="120">
        <v>8</v>
      </c>
      <c r="I52" s="120">
        <v>2</v>
      </c>
      <c r="J52" s="120">
        <v>4</v>
      </c>
      <c r="K52" s="120">
        <v>1</v>
      </c>
      <c r="L52" s="120">
        <v>1</v>
      </c>
      <c r="M52" s="120" t="s">
        <v>30</v>
      </c>
      <c r="N52" s="120">
        <v>1</v>
      </c>
      <c r="O52" s="120">
        <v>28</v>
      </c>
      <c r="P52" s="120">
        <v>4</v>
      </c>
      <c r="Q52" s="122">
        <v>1</v>
      </c>
      <c r="R52" s="122">
        <v>4</v>
      </c>
      <c r="S52" s="120">
        <v>20</v>
      </c>
    </row>
    <row r="53" spans="1:19" s="121" customFormat="1" ht="12.75" customHeight="1" x14ac:dyDescent="0.25">
      <c r="A53" s="118" t="s">
        <v>105</v>
      </c>
      <c r="B53" s="67" t="s">
        <v>106</v>
      </c>
      <c r="C53" s="146">
        <v>3</v>
      </c>
      <c r="D53" s="120" t="s">
        <v>30</v>
      </c>
      <c r="E53" s="120" t="s">
        <v>30</v>
      </c>
      <c r="F53" s="120" t="s">
        <v>30</v>
      </c>
      <c r="G53" s="120" t="s">
        <v>30</v>
      </c>
      <c r="H53" s="120" t="s">
        <v>30</v>
      </c>
      <c r="I53" s="120" t="s">
        <v>30</v>
      </c>
      <c r="J53" s="120">
        <v>1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>
        <v>1</v>
      </c>
      <c r="P53" s="120" t="s">
        <v>30</v>
      </c>
      <c r="Q53" s="122" t="s">
        <v>30</v>
      </c>
      <c r="R53" s="122" t="s">
        <v>30</v>
      </c>
      <c r="S53" s="120">
        <v>1</v>
      </c>
    </row>
    <row r="54" spans="1:19" s="121" customFormat="1" ht="12.75" customHeight="1" x14ac:dyDescent="0.25">
      <c r="A54" s="118" t="s">
        <v>107</v>
      </c>
      <c r="B54" s="67" t="s">
        <v>108</v>
      </c>
      <c r="C54" s="146">
        <v>4</v>
      </c>
      <c r="D54" s="120">
        <v>2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 t="s">
        <v>30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>
        <v>2</v>
      </c>
      <c r="P54" s="120" t="s">
        <v>30</v>
      </c>
      <c r="Q54" s="122" t="s">
        <v>30</v>
      </c>
      <c r="R54" s="122" t="s">
        <v>30</v>
      </c>
      <c r="S54" s="120" t="s">
        <v>30</v>
      </c>
    </row>
    <row r="55" spans="1:19" s="121" customFormat="1" ht="12.75" customHeight="1" x14ac:dyDescent="0.25">
      <c r="A55" s="118" t="s">
        <v>109</v>
      </c>
      <c r="B55" s="67" t="s">
        <v>110</v>
      </c>
      <c r="C55" s="146">
        <v>10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>
        <v>2</v>
      </c>
      <c r="I55" s="120">
        <v>1</v>
      </c>
      <c r="J55" s="120">
        <v>4</v>
      </c>
      <c r="K55" s="120" t="s">
        <v>30</v>
      </c>
      <c r="L55" s="120" t="s">
        <v>30</v>
      </c>
      <c r="M55" s="120">
        <v>1</v>
      </c>
      <c r="N55" s="120" t="s">
        <v>30</v>
      </c>
      <c r="O55" s="120">
        <v>2</v>
      </c>
      <c r="P55" s="120" t="s">
        <v>30</v>
      </c>
      <c r="Q55" s="122" t="s">
        <v>30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111</v>
      </c>
      <c r="B56" s="67" t="s">
        <v>112</v>
      </c>
      <c r="C56" s="146">
        <v>1</v>
      </c>
      <c r="D56" s="120" t="s">
        <v>30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 t="s">
        <v>30</v>
      </c>
      <c r="K56" s="120" t="s">
        <v>30</v>
      </c>
      <c r="L56" s="120" t="s">
        <v>30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>
        <v>1</v>
      </c>
      <c r="S56" s="120" t="s">
        <v>30</v>
      </c>
    </row>
    <row r="57" spans="1:19" s="121" customFormat="1" ht="12.75" customHeight="1" x14ac:dyDescent="0.25">
      <c r="A57" s="118" t="s">
        <v>113</v>
      </c>
      <c r="B57" s="67" t="s">
        <v>114</v>
      </c>
      <c r="C57" s="146">
        <v>16</v>
      </c>
      <c r="D57" s="120" t="s">
        <v>30</v>
      </c>
      <c r="E57" s="120">
        <v>1</v>
      </c>
      <c r="F57" s="120">
        <v>3</v>
      </c>
      <c r="G57" s="120" t="s">
        <v>30</v>
      </c>
      <c r="H57" s="120" t="s">
        <v>30</v>
      </c>
      <c r="I57" s="120">
        <v>1</v>
      </c>
      <c r="J57" s="120">
        <v>10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>
        <v>1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5">
      <c r="A58" s="118" t="s">
        <v>117</v>
      </c>
      <c r="B58" s="67" t="s">
        <v>118</v>
      </c>
      <c r="C58" s="146">
        <v>44</v>
      </c>
      <c r="D58" s="120" t="s">
        <v>30</v>
      </c>
      <c r="E58" s="120" t="s">
        <v>30</v>
      </c>
      <c r="F58" s="120" t="s">
        <v>30</v>
      </c>
      <c r="G58" s="120" t="s">
        <v>30</v>
      </c>
      <c r="H58" s="120">
        <v>10</v>
      </c>
      <c r="I58" s="120">
        <v>3</v>
      </c>
      <c r="J58" s="120">
        <v>5</v>
      </c>
      <c r="K58" s="120">
        <v>1</v>
      </c>
      <c r="L58" s="120">
        <v>1</v>
      </c>
      <c r="M58" s="120" t="s">
        <v>30</v>
      </c>
      <c r="N58" s="120" t="s">
        <v>30</v>
      </c>
      <c r="O58" s="120">
        <v>20</v>
      </c>
      <c r="P58" s="120" t="s">
        <v>30</v>
      </c>
      <c r="Q58" s="122">
        <v>3</v>
      </c>
      <c r="R58" s="122" t="s">
        <v>30</v>
      </c>
      <c r="S58" s="120">
        <v>1</v>
      </c>
    </row>
    <row r="59" spans="1:19" s="121" customFormat="1" ht="12.75" customHeight="1" x14ac:dyDescent="0.25">
      <c r="A59" s="118" t="s">
        <v>119</v>
      </c>
      <c r="B59" s="67" t="s">
        <v>120</v>
      </c>
      <c r="C59" s="146">
        <v>3</v>
      </c>
      <c r="D59" s="120" t="s">
        <v>30</v>
      </c>
      <c r="E59" s="120">
        <v>1</v>
      </c>
      <c r="F59" s="120" t="s">
        <v>30</v>
      </c>
      <c r="G59" s="120" t="s">
        <v>30</v>
      </c>
      <c r="H59" s="120" t="s">
        <v>30</v>
      </c>
      <c r="I59" s="120" t="s">
        <v>30</v>
      </c>
      <c r="J59" s="120" t="s">
        <v>30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>
        <v>1</v>
      </c>
      <c r="P59" s="120" t="s">
        <v>30</v>
      </c>
      <c r="Q59" s="122" t="s">
        <v>30</v>
      </c>
      <c r="R59" s="122">
        <v>1</v>
      </c>
      <c r="S59" s="120" t="s">
        <v>30</v>
      </c>
    </row>
    <row r="60" spans="1:19" s="121" customFormat="1" ht="12.75" customHeight="1" x14ac:dyDescent="0.25">
      <c r="A60" s="118" t="s">
        <v>121</v>
      </c>
      <c r="B60" s="67" t="s">
        <v>122</v>
      </c>
      <c r="C60" s="146">
        <v>127</v>
      </c>
      <c r="D60" s="120">
        <v>13</v>
      </c>
      <c r="E60" s="120" t="s">
        <v>30</v>
      </c>
      <c r="F60" s="120">
        <v>4</v>
      </c>
      <c r="G60" s="120">
        <v>3</v>
      </c>
      <c r="H60" s="120">
        <v>16</v>
      </c>
      <c r="I60" s="120">
        <v>2</v>
      </c>
      <c r="J60" s="120">
        <v>54</v>
      </c>
      <c r="K60" s="120">
        <v>1</v>
      </c>
      <c r="L60" s="120">
        <v>1</v>
      </c>
      <c r="M60" s="120" t="s">
        <v>30</v>
      </c>
      <c r="N60" s="120">
        <v>2</v>
      </c>
      <c r="O60" s="120">
        <v>24</v>
      </c>
      <c r="P60" s="120" t="s">
        <v>30</v>
      </c>
      <c r="Q60" s="122" t="s">
        <v>30</v>
      </c>
      <c r="R60" s="122">
        <v>1</v>
      </c>
      <c r="S60" s="120">
        <v>6</v>
      </c>
    </row>
    <row r="61" spans="1:19" s="121" customFormat="1" ht="12.75" customHeight="1" x14ac:dyDescent="0.25">
      <c r="A61" s="118" t="s">
        <v>125</v>
      </c>
      <c r="B61" s="67" t="s">
        <v>126</v>
      </c>
      <c r="C61" s="146">
        <v>3</v>
      </c>
      <c r="D61" s="120">
        <v>1</v>
      </c>
      <c r="E61" s="120" t="s">
        <v>30</v>
      </c>
      <c r="F61" s="120" t="s">
        <v>30</v>
      </c>
      <c r="G61" s="120" t="s">
        <v>30</v>
      </c>
      <c r="H61" s="120" t="s">
        <v>30</v>
      </c>
      <c r="I61" s="120" t="s">
        <v>30</v>
      </c>
      <c r="J61" s="120" t="s">
        <v>30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>
        <v>1</v>
      </c>
      <c r="P61" s="120" t="s">
        <v>30</v>
      </c>
      <c r="Q61" s="122" t="s">
        <v>30</v>
      </c>
      <c r="R61" s="122">
        <v>1</v>
      </c>
      <c r="S61" s="120" t="s">
        <v>30</v>
      </c>
    </row>
    <row r="62" spans="1:19" s="121" customFormat="1" ht="12.75" customHeight="1" x14ac:dyDescent="0.25">
      <c r="A62" s="118" t="s">
        <v>127</v>
      </c>
      <c r="B62" s="67" t="s">
        <v>128</v>
      </c>
      <c r="C62" s="146">
        <v>3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>
        <v>1</v>
      </c>
      <c r="P62" s="120" t="s">
        <v>30</v>
      </c>
      <c r="Q62" s="122">
        <v>2</v>
      </c>
      <c r="R62" s="122" t="s">
        <v>30</v>
      </c>
      <c r="S62" s="120" t="s">
        <v>30</v>
      </c>
    </row>
    <row r="63" spans="1:19" s="121" customFormat="1" ht="12.75" customHeight="1" x14ac:dyDescent="0.25">
      <c r="A63" s="118" t="s">
        <v>129</v>
      </c>
      <c r="B63" s="67" t="s">
        <v>130</v>
      </c>
      <c r="C63" s="146">
        <v>351</v>
      </c>
      <c r="D63" s="120">
        <v>2</v>
      </c>
      <c r="E63" s="120" t="s">
        <v>30</v>
      </c>
      <c r="F63" s="120">
        <v>3</v>
      </c>
      <c r="G63" s="120">
        <v>1</v>
      </c>
      <c r="H63" s="120">
        <v>283</v>
      </c>
      <c r="I63" s="120">
        <v>2</v>
      </c>
      <c r="J63" s="120">
        <v>32</v>
      </c>
      <c r="K63" s="120" t="s">
        <v>30</v>
      </c>
      <c r="L63" s="120" t="s">
        <v>30</v>
      </c>
      <c r="M63" s="120" t="s">
        <v>30</v>
      </c>
      <c r="N63" s="120">
        <v>3</v>
      </c>
      <c r="O63" s="120">
        <v>2</v>
      </c>
      <c r="P63" s="120" t="s">
        <v>30</v>
      </c>
      <c r="Q63" s="122">
        <v>21</v>
      </c>
      <c r="R63" s="122">
        <v>1</v>
      </c>
      <c r="S63" s="120">
        <v>1</v>
      </c>
    </row>
    <row r="64" spans="1:19" s="121" customFormat="1" ht="12.75" customHeight="1" x14ac:dyDescent="0.25">
      <c r="A64" s="118" t="s">
        <v>145</v>
      </c>
      <c r="B64" s="210" t="s">
        <v>132</v>
      </c>
      <c r="C64" s="146">
        <v>8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>
        <v>2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>
        <v>6</v>
      </c>
      <c r="R64" s="122" t="s">
        <v>30</v>
      </c>
      <c r="S64" s="120" t="s">
        <v>30</v>
      </c>
    </row>
    <row r="65" spans="16:16" ht="12.75" customHeight="1" x14ac:dyDescent="0.25">
      <c r="P65" s="237"/>
    </row>
    <row r="66" spans="16:16" ht="12.75" customHeight="1" x14ac:dyDescent="0.25">
      <c r="P66" s="237"/>
    </row>
    <row r="67" spans="16:16" ht="12.75" customHeight="1" x14ac:dyDescent="0.25">
      <c r="P67" s="237"/>
    </row>
    <row r="68" spans="16:16" ht="12.75" customHeight="1" x14ac:dyDescent="0.25">
      <c r="P68" s="237"/>
    </row>
    <row r="69" spans="16:16" ht="12.75" customHeight="1" x14ac:dyDescent="0.25">
      <c r="P69" s="237"/>
    </row>
    <row r="70" spans="16:16" ht="12.75" customHeight="1" x14ac:dyDescent="0.25">
      <c r="P70" s="237"/>
    </row>
    <row r="71" spans="16:16" ht="12.75" customHeight="1" x14ac:dyDescent="0.25">
      <c r="P71" s="237"/>
    </row>
    <row r="72" spans="16:16" ht="12.75" customHeight="1" x14ac:dyDescent="0.25">
      <c r="P72" s="237"/>
    </row>
    <row r="73" spans="16:16" ht="12.75" customHeight="1" x14ac:dyDescent="0.25">
      <c r="P73" s="237"/>
    </row>
    <row r="74" spans="16:16" ht="12.75" customHeight="1" x14ac:dyDescent="0.25">
      <c r="P74" s="237"/>
    </row>
    <row r="75" spans="16:16" ht="12.75" customHeight="1" x14ac:dyDescent="0.25">
      <c r="P75" s="237"/>
    </row>
    <row r="76" spans="16:16" ht="12.75" customHeight="1" x14ac:dyDescent="0.25">
      <c r="P76" s="237"/>
    </row>
    <row r="77" spans="16:16" x14ac:dyDescent="0.25">
      <c r="P77" s="237"/>
    </row>
    <row r="78" spans="16:16" x14ac:dyDescent="0.25">
      <c r="P78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83"/>
  <sheetViews>
    <sheetView topLeftCell="A49" workbookViewId="0">
      <selection activeCell="A65" sqref="A65:B65"/>
    </sheetView>
  </sheetViews>
  <sheetFormatPr defaultRowHeight="13.2" x14ac:dyDescent="0.25"/>
  <cols>
    <col min="1" max="1" width="29.6640625" style="2" customWidth="1"/>
    <col min="2" max="2" width="58.6640625" style="2" customWidth="1"/>
    <col min="3" max="3" width="11" style="2" customWidth="1"/>
    <col min="4" max="19" width="8.3320312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251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82" t="s">
        <v>0</v>
      </c>
      <c r="B4" s="283"/>
      <c r="C4" s="284" t="s">
        <v>1</v>
      </c>
      <c r="D4" s="299" t="s">
        <v>2</v>
      </c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1"/>
      <c r="Q4" s="301"/>
      <c r="R4" s="301"/>
      <c r="S4" s="302"/>
    </row>
    <row r="5" spans="1:19" ht="124.5" customHeight="1" thickBot="1" x14ac:dyDescent="0.3">
      <c r="A5" s="177" t="s">
        <v>3</v>
      </c>
      <c r="B5" s="213" t="s">
        <v>4</v>
      </c>
      <c r="C5" s="298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388009</v>
      </c>
      <c r="D7" s="199">
        <v>30566</v>
      </c>
      <c r="E7" s="199">
        <v>20525</v>
      </c>
      <c r="F7" s="199">
        <v>22284</v>
      </c>
      <c r="G7" s="199">
        <v>9955</v>
      </c>
      <c r="H7" s="199">
        <v>30213</v>
      </c>
      <c r="I7" s="199">
        <v>30716</v>
      </c>
      <c r="J7" s="199">
        <v>54867</v>
      </c>
      <c r="K7" s="199">
        <v>10006</v>
      </c>
      <c r="L7" s="199">
        <v>19103</v>
      </c>
      <c r="M7" s="199">
        <v>12271</v>
      </c>
      <c r="N7" s="199">
        <v>21145</v>
      </c>
      <c r="O7" s="199">
        <v>48958</v>
      </c>
      <c r="P7" s="199">
        <v>13948</v>
      </c>
      <c r="Q7" s="201">
        <v>14078</v>
      </c>
      <c r="R7" s="201">
        <v>32327</v>
      </c>
      <c r="S7" s="199">
        <v>17047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88" t="s">
        <v>24</v>
      </c>
      <c r="C10" s="225">
        <f t="shared" ref="C10:S10" si="0">SUM(C13,C18,C28,C44)</f>
        <v>113322</v>
      </c>
      <c r="D10" s="196">
        <f t="shared" si="0"/>
        <v>9204</v>
      </c>
      <c r="E10" s="196">
        <f t="shared" si="0"/>
        <v>7056</v>
      </c>
      <c r="F10" s="196">
        <f t="shared" si="0"/>
        <v>8865</v>
      </c>
      <c r="G10" s="196">
        <f t="shared" si="0"/>
        <v>3068</v>
      </c>
      <c r="H10" s="196">
        <f t="shared" si="0"/>
        <v>10681</v>
      </c>
      <c r="I10" s="196">
        <f t="shared" si="0"/>
        <v>7844</v>
      </c>
      <c r="J10" s="196">
        <f t="shared" si="0"/>
        <v>12833</v>
      </c>
      <c r="K10" s="196">
        <f t="shared" si="0"/>
        <v>4729</v>
      </c>
      <c r="L10" s="196">
        <f t="shared" si="0"/>
        <v>7079</v>
      </c>
      <c r="M10" s="196">
        <f t="shared" si="0"/>
        <v>2795</v>
      </c>
      <c r="N10" s="196">
        <f t="shared" si="0"/>
        <v>2291</v>
      </c>
      <c r="O10" s="196">
        <f t="shared" si="0"/>
        <v>13426</v>
      </c>
      <c r="P10" s="196">
        <f t="shared" si="0"/>
        <v>5072</v>
      </c>
      <c r="Q10" s="196">
        <f t="shared" si="0"/>
        <v>3530</v>
      </c>
      <c r="R10" s="196">
        <f t="shared" si="0"/>
        <v>9676</v>
      </c>
      <c r="S10" s="196">
        <f t="shared" si="0"/>
        <v>5173</v>
      </c>
    </row>
    <row r="11" spans="1:19" ht="12.75" customHeight="1" x14ac:dyDescent="0.25">
      <c r="A11" s="21" t="s">
        <v>25</v>
      </c>
      <c r="B11" s="288"/>
      <c r="C11" s="226">
        <f>C10/C7*100</f>
        <v>29.206023571618182</v>
      </c>
      <c r="D11" s="227">
        <f t="shared" ref="D11:S11" si="1">D10/D7*100</f>
        <v>30.111889027023491</v>
      </c>
      <c r="E11" s="227">
        <f t="shared" si="1"/>
        <v>34.377588306942755</v>
      </c>
      <c r="F11" s="227">
        <f t="shared" si="1"/>
        <v>39.781906300484657</v>
      </c>
      <c r="G11" s="227">
        <f t="shared" si="1"/>
        <v>30.818684078352586</v>
      </c>
      <c r="H11" s="227">
        <f t="shared" si="1"/>
        <v>35.352331777711584</v>
      </c>
      <c r="I11" s="227">
        <f t="shared" si="1"/>
        <v>25.537179320223984</v>
      </c>
      <c r="J11" s="227">
        <f t="shared" si="1"/>
        <v>23.389286820857709</v>
      </c>
      <c r="K11" s="227">
        <f t="shared" si="1"/>
        <v>47.261643014191485</v>
      </c>
      <c r="L11" s="227">
        <f t="shared" si="1"/>
        <v>37.057006752866037</v>
      </c>
      <c r="M11" s="227">
        <f t="shared" si="1"/>
        <v>22.7772797653003</v>
      </c>
      <c r="N11" s="227">
        <f t="shared" si="1"/>
        <v>10.834712698037361</v>
      </c>
      <c r="O11" s="227">
        <f t="shared" si="1"/>
        <v>27.423505862167573</v>
      </c>
      <c r="P11" s="227">
        <f t="shared" si="1"/>
        <v>36.363636363636367</v>
      </c>
      <c r="Q11" s="227">
        <f t="shared" si="1"/>
        <v>25.074584458019604</v>
      </c>
      <c r="R11" s="227">
        <f t="shared" si="1"/>
        <v>29.93163609366783</v>
      </c>
      <c r="S11" s="227">
        <f t="shared" si="1"/>
        <v>30.345515339942512</v>
      </c>
    </row>
    <row r="12" spans="1:19" ht="12.75" customHeight="1" x14ac:dyDescent="0.25">
      <c r="A12" s="228"/>
      <c r="B12" s="220"/>
      <c r="C12" s="226">
        <f>C13/C7*100</f>
        <v>0.88168057957418511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3421</v>
      </c>
      <c r="D13" s="93">
        <f t="shared" ref="D13:S13" si="2">SUM(D14:D16)</f>
        <v>329</v>
      </c>
      <c r="E13" s="93">
        <f t="shared" si="2"/>
        <v>265</v>
      </c>
      <c r="F13" s="93">
        <f t="shared" si="2"/>
        <v>199</v>
      </c>
      <c r="G13" s="93">
        <f t="shared" si="2"/>
        <v>74</v>
      </c>
      <c r="H13" s="93">
        <f t="shared" si="2"/>
        <v>313</v>
      </c>
      <c r="I13" s="93">
        <f t="shared" si="2"/>
        <v>285</v>
      </c>
      <c r="J13" s="93">
        <f t="shared" si="2"/>
        <v>301</v>
      </c>
      <c r="K13" s="93">
        <f t="shared" si="2"/>
        <v>27</v>
      </c>
      <c r="L13" s="93">
        <f t="shared" si="2"/>
        <v>147</v>
      </c>
      <c r="M13" s="93">
        <f t="shared" si="2"/>
        <v>48</v>
      </c>
      <c r="N13" s="93">
        <f t="shared" si="2"/>
        <v>308</v>
      </c>
      <c r="O13" s="93">
        <f t="shared" si="2"/>
        <v>539</v>
      </c>
      <c r="P13" s="93">
        <f t="shared" si="2"/>
        <v>85</v>
      </c>
      <c r="Q13" s="93">
        <f t="shared" si="2"/>
        <v>4</v>
      </c>
      <c r="R13" s="93">
        <f t="shared" si="2"/>
        <v>280</v>
      </c>
      <c r="S13" s="93">
        <f t="shared" si="2"/>
        <v>217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648</v>
      </c>
      <c r="D14" s="93">
        <v>5</v>
      </c>
      <c r="E14" s="93">
        <v>78</v>
      </c>
      <c r="F14" s="93">
        <v>188</v>
      </c>
      <c r="G14" s="93">
        <v>2</v>
      </c>
      <c r="H14" s="93">
        <v>70</v>
      </c>
      <c r="I14" s="93">
        <v>51</v>
      </c>
      <c r="J14" s="93">
        <v>59</v>
      </c>
      <c r="K14" s="93">
        <v>5</v>
      </c>
      <c r="L14" s="93">
        <v>56</v>
      </c>
      <c r="M14" s="93">
        <v>1</v>
      </c>
      <c r="N14" s="93">
        <v>2</v>
      </c>
      <c r="O14" s="93">
        <v>34</v>
      </c>
      <c r="P14" s="93">
        <v>83</v>
      </c>
      <c r="Q14" s="93">
        <v>2</v>
      </c>
      <c r="R14" s="93">
        <v>7</v>
      </c>
      <c r="S14" s="93">
        <v>5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2661</v>
      </c>
      <c r="D15" s="93">
        <v>320</v>
      </c>
      <c r="E15" s="93">
        <v>181</v>
      </c>
      <c r="F15" s="93">
        <v>10</v>
      </c>
      <c r="G15" s="93">
        <v>67</v>
      </c>
      <c r="H15" s="93">
        <v>180</v>
      </c>
      <c r="I15" s="93">
        <v>232</v>
      </c>
      <c r="J15" s="93">
        <v>226</v>
      </c>
      <c r="K15" s="93">
        <v>21</v>
      </c>
      <c r="L15" s="93">
        <v>89</v>
      </c>
      <c r="M15" s="93">
        <v>47</v>
      </c>
      <c r="N15" s="93">
        <v>305</v>
      </c>
      <c r="O15" s="93">
        <v>505</v>
      </c>
      <c r="P15" s="93">
        <v>2</v>
      </c>
      <c r="Q15" s="94">
        <v>2</v>
      </c>
      <c r="R15" s="94">
        <v>268</v>
      </c>
      <c r="S15" s="93">
        <v>206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112</v>
      </c>
      <c r="D16" s="93">
        <v>4</v>
      </c>
      <c r="E16" s="93">
        <v>6</v>
      </c>
      <c r="F16" s="93">
        <v>1</v>
      </c>
      <c r="G16" s="93">
        <v>5</v>
      </c>
      <c r="H16" s="93">
        <v>63</v>
      </c>
      <c r="I16" s="93">
        <v>2</v>
      </c>
      <c r="J16" s="93">
        <v>16</v>
      </c>
      <c r="K16" s="93">
        <v>1</v>
      </c>
      <c r="L16" s="93">
        <v>2</v>
      </c>
      <c r="M16" s="93" t="s">
        <v>30</v>
      </c>
      <c r="N16" s="93">
        <v>1</v>
      </c>
      <c r="O16" s="93" t="s">
        <v>30</v>
      </c>
      <c r="P16" s="93" t="s">
        <v>30</v>
      </c>
      <c r="Q16" s="94" t="s">
        <v>30</v>
      </c>
      <c r="R16" s="94">
        <v>5</v>
      </c>
      <c r="S16" s="93">
        <v>6</v>
      </c>
    </row>
    <row r="17" spans="1:20" ht="12.75" customHeight="1" x14ac:dyDescent="0.25">
      <c r="A17" s="228"/>
      <c r="B17" s="220"/>
      <c r="C17" s="226">
        <f>C18/C7*100</f>
        <v>20.232778105662497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78505</v>
      </c>
      <c r="D18" s="104">
        <f t="shared" ref="D18:S18" si="3">SUM(D19:D26)</f>
        <v>6767</v>
      </c>
      <c r="E18" s="104">
        <f t="shared" si="3"/>
        <v>4543</v>
      </c>
      <c r="F18" s="104">
        <f t="shared" si="3"/>
        <v>6307</v>
      </c>
      <c r="G18" s="104">
        <f t="shared" si="3"/>
        <v>1962</v>
      </c>
      <c r="H18" s="104">
        <f t="shared" si="3"/>
        <v>6427</v>
      </c>
      <c r="I18" s="104">
        <f t="shared" si="3"/>
        <v>6162</v>
      </c>
      <c r="J18" s="104">
        <f t="shared" si="3"/>
        <v>8244</v>
      </c>
      <c r="K18" s="104">
        <f t="shared" si="3"/>
        <v>3459</v>
      </c>
      <c r="L18" s="104">
        <f t="shared" si="3"/>
        <v>5312</v>
      </c>
      <c r="M18" s="104">
        <f t="shared" si="3"/>
        <v>1570</v>
      </c>
      <c r="N18" s="104">
        <f>SUM(N19:N26)</f>
        <v>1923</v>
      </c>
      <c r="O18" s="104">
        <f t="shared" si="3"/>
        <v>10099</v>
      </c>
      <c r="P18" s="104">
        <f t="shared" si="3"/>
        <v>3994</v>
      </c>
      <c r="Q18" s="104">
        <f t="shared" si="3"/>
        <v>2275</v>
      </c>
      <c r="R18" s="104">
        <f t="shared" si="3"/>
        <v>5531</v>
      </c>
      <c r="S18" s="104">
        <f t="shared" si="3"/>
        <v>3930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6534</v>
      </c>
      <c r="D19" s="104">
        <v>38</v>
      </c>
      <c r="E19" s="104">
        <v>569</v>
      </c>
      <c r="F19" s="104">
        <v>1537</v>
      </c>
      <c r="G19" s="104">
        <v>21</v>
      </c>
      <c r="H19" s="104">
        <v>31</v>
      </c>
      <c r="I19" s="104">
        <v>117</v>
      </c>
      <c r="J19" s="104">
        <v>459</v>
      </c>
      <c r="K19" s="104">
        <v>481</v>
      </c>
      <c r="L19" s="104">
        <v>514</v>
      </c>
      <c r="M19" s="104">
        <v>6</v>
      </c>
      <c r="N19" s="104">
        <v>123</v>
      </c>
      <c r="O19" s="104">
        <v>246</v>
      </c>
      <c r="P19" s="104">
        <v>864</v>
      </c>
      <c r="Q19" s="104">
        <v>187</v>
      </c>
      <c r="R19" s="104">
        <v>56</v>
      </c>
      <c r="S19" s="104">
        <v>1285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15</v>
      </c>
      <c r="D20" s="104">
        <v>1</v>
      </c>
      <c r="E20" s="104">
        <v>1</v>
      </c>
      <c r="F20" s="104">
        <v>1</v>
      </c>
      <c r="G20" s="104" t="s">
        <v>30</v>
      </c>
      <c r="H20" s="104">
        <v>2</v>
      </c>
      <c r="I20" s="104" t="s">
        <v>30</v>
      </c>
      <c r="J20" s="104">
        <v>4</v>
      </c>
      <c r="K20" s="104" t="s">
        <v>30</v>
      </c>
      <c r="L20" s="104">
        <v>1</v>
      </c>
      <c r="M20" s="104" t="s">
        <v>30</v>
      </c>
      <c r="N20" s="104" t="s">
        <v>30</v>
      </c>
      <c r="O20" s="104">
        <v>1</v>
      </c>
      <c r="P20" s="104">
        <v>1</v>
      </c>
      <c r="Q20" s="108">
        <v>1</v>
      </c>
      <c r="R20" s="108">
        <v>1</v>
      </c>
      <c r="S20" s="104">
        <v>1</v>
      </c>
    </row>
    <row r="21" spans="1:20" s="106" customFormat="1" ht="12.75" customHeight="1" x14ac:dyDescent="0.25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40258</v>
      </c>
      <c r="D22" s="104">
        <v>4279</v>
      </c>
      <c r="E22" s="104">
        <v>1949</v>
      </c>
      <c r="F22" s="104">
        <v>2904</v>
      </c>
      <c r="G22" s="104">
        <v>1455</v>
      </c>
      <c r="H22" s="104">
        <v>3516</v>
      </c>
      <c r="I22" s="104">
        <v>92</v>
      </c>
      <c r="J22" s="104">
        <v>5724</v>
      </c>
      <c r="K22" s="104">
        <v>2134</v>
      </c>
      <c r="L22" s="104">
        <v>2118</v>
      </c>
      <c r="M22" s="104">
        <v>223</v>
      </c>
      <c r="N22" s="104">
        <v>1153</v>
      </c>
      <c r="O22" s="104">
        <v>5728</v>
      </c>
      <c r="P22" s="104">
        <v>2044</v>
      </c>
      <c r="Q22" s="108">
        <v>934</v>
      </c>
      <c r="R22" s="108">
        <v>3731</v>
      </c>
      <c r="S22" s="104">
        <v>2274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10</v>
      </c>
      <c r="D23" s="104" t="s">
        <v>30</v>
      </c>
      <c r="E23" s="104">
        <v>3</v>
      </c>
      <c r="F23" s="104" t="s">
        <v>30</v>
      </c>
      <c r="G23" s="104" t="s">
        <v>30</v>
      </c>
      <c r="H23" s="104">
        <v>1</v>
      </c>
      <c r="I23" s="104">
        <v>1</v>
      </c>
      <c r="J23" s="104">
        <v>1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 t="s">
        <v>30</v>
      </c>
      <c r="P23" s="104" t="s">
        <v>30</v>
      </c>
      <c r="Q23" s="108">
        <v>3</v>
      </c>
      <c r="R23" s="108">
        <v>1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3114</v>
      </c>
      <c r="D24" s="104">
        <v>19</v>
      </c>
      <c r="E24" s="104">
        <v>7</v>
      </c>
      <c r="F24" s="104">
        <v>149</v>
      </c>
      <c r="G24" s="104">
        <v>32</v>
      </c>
      <c r="H24" s="104">
        <v>358</v>
      </c>
      <c r="I24" s="104">
        <v>11</v>
      </c>
      <c r="J24" s="104">
        <v>370</v>
      </c>
      <c r="K24" s="104">
        <v>8</v>
      </c>
      <c r="L24" s="104">
        <v>71</v>
      </c>
      <c r="M24" s="104">
        <v>932</v>
      </c>
      <c r="N24" s="104">
        <v>593</v>
      </c>
      <c r="O24" s="104">
        <v>347</v>
      </c>
      <c r="P24" s="104">
        <v>36</v>
      </c>
      <c r="Q24" s="108">
        <v>58</v>
      </c>
      <c r="R24" s="108">
        <v>117</v>
      </c>
      <c r="S24" s="104">
        <v>6</v>
      </c>
    </row>
    <row r="25" spans="1:20" s="106" customFormat="1" ht="12.75" customHeight="1" x14ac:dyDescent="0.25">
      <c r="A25" s="102" t="s">
        <v>48</v>
      </c>
      <c r="B25" s="48" t="s">
        <v>49</v>
      </c>
      <c r="C25" s="137">
        <v>38</v>
      </c>
      <c r="D25" s="104" t="s">
        <v>30</v>
      </c>
      <c r="E25" s="104">
        <v>1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>
        <v>2</v>
      </c>
      <c r="K25" s="104" t="s">
        <v>30</v>
      </c>
      <c r="L25" s="104">
        <v>1</v>
      </c>
      <c r="M25" s="104">
        <v>2</v>
      </c>
      <c r="N25" s="104">
        <v>1</v>
      </c>
      <c r="O25" s="104" t="s">
        <v>30</v>
      </c>
      <c r="P25" s="104" t="s">
        <v>30</v>
      </c>
      <c r="Q25" s="108">
        <v>30</v>
      </c>
      <c r="R25" s="108" t="s">
        <v>30</v>
      </c>
      <c r="S25" s="104">
        <v>1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28536</v>
      </c>
      <c r="D26" s="104">
        <v>2430</v>
      </c>
      <c r="E26" s="104">
        <v>2013</v>
      </c>
      <c r="F26" s="104">
        <v>1716</v>
      </c>
      <c r="G26" s="104">
        <v>454</v>
      </c>
      <c r="H26" s="104">
        <v>2519</v>
      </c>
      <c r="I26" s="104">
        <v>5941</v>
      </c>
      <c r="J26" s="104">
        <v>1684</v>
      </c>
      <c r="K26" s="104">
        <v>836</v>
      </c>
      <c r="L26" s="104">
        <v>2607</v>
      </c>
      <c r="M26" s="104">
        <v>407</v>
      </c>
      <c r="N26" s="104">
        <v>53</v>
      </c>
      <c r="O26" s="104">
        <v>3777</v>
      </c>
      <c r="P26" s="104">
        <v>1049</v>
      </c>
      <c r="Q26" s="108">
        <v>1062</v>
      </c>
      <c r="R26" s="108">
        <v>1625</v>
      </c>
      <c r="S26" s="104">
        <v>363</v>
      </c>
    </row>
    <row r="27" spans="1:20" ht="12.75" customHeight="1" x14ac:dyDescent="0.25">
      <c r="A27" s="228"/>
      <c r="B27" s="220"/>
      <c r="C27" s="226">
        <f>C28/C7*100</f>
        <v>7.6348744487885591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 t="shared" ref="C28:S28" si="4">SUM(C29:C42)</f>
        <v>29624</v>
      </c>
      <c r="D28" s="231">
        <f t="shared" si="4"/>
        <v>2063</v>
      </c>
      <c r="E28" s="231">
        <f t="shared" si="4"/>
        <v>2054</v>
      </c>
      <c r="F28" s="231">
        <f t="shared" si="4"/>
        <v>2307</v>
      </c>
      <c r="G28" s="231">
        <f t="shared" si="4"/>
        <v>1002</v>
      </c>
      <c r="H28" s="231">
        <f t="shared" si="4"/>
        <v>3601</v>
      </c>
      <c r="I28" s="231">
        <f t="shared" si="4"/>
        <v>1376</v>
      </c>
      <c r="J28" s="231">
        <f t="shared" si="4"/>
        <v>3931</v>
      </c>
      <c r="K28" s="231">
        <f t="shared" si="4"/>
        <v>1239</v>
      </c>
      <c r="L28" s="231">
        <f t="shared" si="4"/>
        <v>1566</v>
      </c>
      <c r="M28" s="231">
        <f t="shared" si="4"/>
        <v>1168</v>
      </c>
      <c r="N28" s="231">
        <f t="shared" si="4"/>
        <v>44</v>
      </c>
      <c r="O28" s="231">
        <f t="shared" si="4"/>
        <v>2377</v>
      </c>
      <c r="P28" s="231">
        <f t="shared" si="4"/>
        <v>985</v>
      </c>
      <c r="Q28" s="231">
        <f t="shared" si="4"/>
        <v>1126</v>
      </c>
      <c r="R28" s="231">
        <f t="shared" si="4"/>
        <v>3838</v>
      </c>
      <c r="S28" s="231">
        <f t="shared" si="4"/>
        <v>947</v>
      </c>
      <c r="T28" s="232"/>
    </row>
    <row r="29" spans="1:20" s="233" customFormat="1" ht="12.75" customHeight="1" x14ac:dyDescent="0.25">
      <c r="A29" s="229" t="s">
        <v>245</v>
      </c>
      <c r="B29" s="208" t="s">
        <v>56</v>
      </c>
      <c r="C29" s="230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>
        <v>1</v>
      </c>
      <c r="M29" s="231" t="s">
        <v>30</v>
      </c>
      <c r="N29" s="231" t="s">
        <v>30</v>
      </c>
      <c r="O29" s="231" t="s">
        <v>30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57</v>
      </c>
      <c r="B30" s="54" t="s">
        <v>274</v>
      </c>
      <c r="C30" s="230">
        <v>9</v>
      </c>
      <c r="D30" s="231" t="s">
        <v>30</v>
      </c>
      <c r="E30" s="231">
        <v>2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>
        <v>3</v>
      </c>
      <c r="K30" s="231">
        <v>1</v>
      </c>
      <c r="L30" s="231">
        <v>1</v>
      </c>
      <c r="M30" s="231" t="s">
        <v>30</v>
      </c>
      <c r="N30" s="231" t="s">
        <v>30</v>
      </c>
      <c r="O30" s="231">
        <v>2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252</v>
      </c>
      <c r="B31" s="111" t="s">
        <v>134</v>
      </c>
      <c r="C31" s="230">
        <v>1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>
        <v>1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58</v>
      </c>
      <c r="B32" s="58" t="s">
        <v>59</v>
      </c>
      <c r="C32" s="230">
        <v>299</v>
      </c>
      <c r="D32" s="231">
        <v>8</v>
      </c>
      <c r="E32" s="231">
        <v>3</v>
      </c>
      <c r="F32" s="231">
        <v>1</v>
      </c>
      <c r="G32" s="231" t="s">
        <v>30</v>
      </c>
      <c r="H32" s="231" t="s">
        <v>30</v>
      </c>
      <c r="I32" s="231" t="s">
        <v>30</v>
      </c>
      <c r="J32" s="231">
        <v>9</v>
      </c>
      <c r="K32" s="231">
        <v>260</v>
      </c>
      <c r="L32" s="231">
        <v>4</v>
      </c>
      <c r="M32" s="231" t="s">
        <v>30</v>
      </c>
      <c r="N32" s="231" t="s">
        <v>30</v>
      </c>
      <c r="O32" s="231">
        <v>7</v>
      </c>
      <c r="P32" s="231" t="s">
        <v>30</v>
      </c>
      <c r="Q32" s="231">
        <v>6</v>
      </c>
      <c r="R32" s="231" t="s">
        <v>30</v>
      </c>
      <c r="S32" s="231">
        <v>1</v>
      </c>
      <c r="T32" s="232"/>
    </row>
    <row r="33" spans="1:19" s="233" customFormat="1" ht="12.75" customHeight="1" x14ac:dyDescent="0.25">
      <c r="A33" s="229" t="s">
        <v>60</v>
      </c>
      <c r="B33" s="54" t="s">
        <v>61</v>
      </c>
      <c r="C33" s="230">
        <v>2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>
        <v>1</v>
      </c>
      <c r="K33" s="231" t="s">
        <v>30</v>
      </c>
      <c r="L33" s="231">
        <v>1</v>
      </c>
      <c r="M33" s="231" t="s">
        <v>30</v>
      </c>
      <c r="N33" s="231" t="s">
        <v>30</v>
      </c>
      <c r="O33" s="231" t="s">
        <v>30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5">
      <c r="A34" s="229" t="s">
        <v>64</v>
      </c>
      <c r="B34" s="58" t="s">
        <v>65</v>
      </c>
      <c r="C34" s="230">
        <v>9468</v>
      </c>
      <c r="D34" s="231">
        <v>667</v>
      </c>
      <c r="E34" s="231">
        <v>454</v>
      </c>
      <c r="F34" s="231">
        <v>613</v>
      </c>
      <c r="G34" s="231">
        <v>428</v>
      </c>
      <c r="H34" s="231">
        <v>736</v>
      </c>
      <c r="I34" s="231">
        <v>536</v>
      </c>
      <c r="J34" s="231">
        <v>1616</v>
      </c>
      <c r="K34" s="231">
        <v>233</v>
      </c>
      <c r="L34" s="231">
        <v>453</v>
      </c>
      <c r="M34" s="231">
        <v>537</v>
      </c>
      <c r="N34" s="231">
        <v>7</v>
      </c>
      <c r="O34" s="231">
        <v>437</v>
      </c>
      <c r="P34" s="231">
        <v>291</v>
      </c>
      <c r="Q34" s="234">
        <v>602</v>
      </c>
      <c r="R34" s="234">
        <v>1759</v>
      </c>
      <c r="S34" s="231">
        <v>99</v>
      </c>
    </row>
    <row r="35" spans="1:19" s="233" customFormat="1" ht="12.75" customHeight="1" x14ac:dyDescent="0.25">
      <c r="A35" s="229" t="s">
        <v>66</v>
      </c>
      <c r="B35" s="54" t="s">
        <v>67</v>
      </c>
      <c r="C35" s="230">
        <v>112</v>
      </c>
      <c r="D35" s="231">
        <v>2</v>
      </c>
      <c r="E35" s="231">
        <v>20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>
        <v>2</v>
      </c>
      <c r="K35" s="231">
        <v>81</v>
      </c>
      <c r="L35" s="231">
        <v>6</v>
      </c>
      <c r="M35" s="231" t="s">
        <v>30</v>
      </c>
      <c r="N35" s="231" t="s">
        <v>30</v>
      </c>
      <c r="O35" s="231">
        <v>1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5">
      <c r="A36" s="229" t="s">
        <v>253</v>
      </c>
      <c r="B36" s="54" t="s">
        <v>256</v>
      </c>
      <c r="C36" s="230">
        <v>12</v>
      </c>
      <c r="D36" s="231" t="s">
        <v>30</v>
      </c>
      <c r="E36" s="231">
        <v>1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>
        <v>1</v>
      </c>
      <c r="K36" s="231">
        <v>4</v>
      </c>
      <c r="L36" s="231" t="s">
        <v>30</v>
      </c>
      <c r="M36" s="231" t="s">
        <v>30</v>
      </c>
      <c r="N36" s="231" t="s">
        <v>30</v>
      </c>
      <c r="O36" s="231">
        <v>6</v>
      </c>
      <c r="P36" s="231" t="s">
        <v>30</v>
      </c>
      <c r="Q36" s="234" t="s">
        <v>30</v>
      </c>
      <c r="R36" s="234" t="s">
        <v>30</v>
      </c>
      <c r="S36" s="231" t="s">
        <v>30</v>
      </c>
    </row>
    <row r="37" spans="1:19" s="233" customFormat="1" ht="12.75" customHeight="1" x14ac:dyDescent="0.25">
      <c r="A37" s="229" t="s">
        <v>68</v>
      </c>
      <c r="B37" s="54" t="s">
        <v>69</v>
      </c>
      <c r="C37" s="230">
        <v>257</v>
      </c>
      <c r="D37" s="231">
        <v>4</v>
      </c>
      <c r="E37" s="231">
        <v>29</v>
      </c>
      <c r="F37" s="231" t="s">
        <v>30</v>
      </c>
      <c r="G37" s="231" t="s">
        <v>30</v>
      </c>
      <c r="H37" s="231" t="s">
        <v>30</v>
      </c>
      <c r="I37" s="231">
        <v>1</v>
      </c>
      <c r="J37" s="231">
        <v>53</v>
      </c>
      <c r="K37" s="231">
        <v>137</v>
      </c>
      <c r="L37" s="231">
        <v>16</v>
      </c>
      <c r="M37" s="231">
        <v>1</v>
      </c>
      <c r="N37" s="231">
        <v>5</v>
      </c>
      <c r="O37" s="231">
        <v>10</v>
      </c>
      <c r="P37" s="231" t="s">
        <v>30</v>
      </c>
      <c r="Q37" s="234">
        <v>1</v>
      </c>
      <c r="R37" s="234" t="s">
        <v>30</v>
      </c>
      <c r="S37" s="231" t="s">
        <v>30</v>
      </c>
    </row>
    <row r="38" spans="1:19" s="233" customFormat="1" ht="12.75" customHeight="1" x14ac:dyDescent="0.25">
      <c r="A38" s="229" t="s">
        <v>70</v>
      </c>
      <c r="B38" s="235" t="s">
        <v>257</v>
      </c>
      <c r="C38" s="230">
        <v>16</v>
      </c>
      <c r="D38" s="231" t="s">
        <v>30</v>
      </c>
      <c r="E38" s="231">
        <v>7</v>
      </c>
      <c r="F38" s="231" t="s">
        <v>30</v>
      </c>
      <c r="G38" s="231" t="s">
        <v>30</v>
      </c>
      <c r="H38" s="231" t="s">
        <v>30</v>
      </c>
      <c r="I38" s="231" t="s">
        <v>30</v>
      </c>
      <c r="J38" s="231">
        <v>3</v>
      </c>
      <c r="K38" s="231" t="s">
        <v>30</v>
      </c>
      <c r="L38" s="231">
        <v>5</v>
      </c>
      <c r="M38" s="231" t="s">
        <v>30</v>
      </c>
      <c r="N38" s="231" t="s">
        <v>30</v>
      </c>
      <c r="O38" s="231">
        <v>1</v>
      </c>
      <c r="P38" s="231" t="s">
        <v>30</v>
      </c>
      <c r="Q38" s="234" t="s">
        <v>30</v>
      </c>
      <c r="R38" s="234" t="s">
        <v>30</v>
      </c>
      <c r="S38" s="231" t="s">
        <v>30</v>
      </c>
    </row>
    <row r="39" spans="1:19" s="233" customFormat="1" ht="12.75" customHeight="1" x14ac:dyDescent="0.25">
      <c r="A39" s="229" t="s">
        <v>72</v>
      </c>
      <c r="B39" s="54" t="s">
        <v>73</v>
      </c>
      <c r="C39" s="230">
        <v>44</v>
      </c>
      <c r="D39" s="231">
        <v>11</v>
      </c>
      <c r="E39" s="231">
        <v>1</v>
      </c>
      <c r="F39" s="231" t="s">
        <v>30</v>
      </c>
      <c r="G39" s="231">
        <v>3</v>
      </c>
      <c r="H39" s="231" t="s">
        <v>30</v>
      </c>
      <c r="I39" s="231" t="s">
        <v>30</v>
      </c>
      <c r="J39" s="231">
        <v>10</v>
      </c>
      <c r="K39" s="231">
        <v>2</v>
      </c>
      <c r="L39" s="231">
        <v>1</v>
      </c>
      <c r="M39" s="231">
        <v>1</v>
      </c>
      <c r="N39" s="231">
        <v>1</v>
      </c>
      <c r="O39" s="231" t="s">
        <v>30</v>
      </c>
      <c r="P39" s="231">
        <v>3</v>
      </c>
      <c r="Q39" s="234">
        <v>1</v>
      </c>
      <c r="R39" s="234">
        <v>8</v>
      </c>
      <c r="S39" s="231">
        <v>2</v>
      </c>
    </row>
    <row r="40" spans="1:19" s="233" customFormat="1" ht="12.75" customHeight="1" x14ac:dyDescent="0.25">
      <c r="A40" s="229" t="s">
        <v>74</v>
      </c>
      <c r="B40" s="54" t="s">
        <v>75</v>
      </c>
      <c r="C40" s="230">
        <v>6607</v>
      </c>
      <c r="D40" s="231">
        <v>20</v>
      </c>
      <c r="E40" s="231">
        <v>167</v>
      </c>
      <c r="F40" s="231">
        <v>1070</v>
      </c>
      <c r="G40" s="231">
        <v>3</v>
      </c>
      <c r="H40" s="231">
        <v>673</v>
      </c>
      <c r="I40" s="231">
        <v>15</v>
      </c>
      <c r="J40" s="231">
        <v>1415</v>
      </c>
      <c r="K40" s="231">
        <v>383</v>
      </c>
      <c r="L40" s="231">
        <v>169</v>
      </c>
      <c r="M40" s="231">
        <v>607</v>
      </c>
      <c r="N40" s="231">
        <v>9</v>
      </c>
      <c r="O40" s="231">
        <v>597</v>
      </c>
      <c r="P40" s="231">
        <v>480</v>
      </c>
      <c r="Q40" s="234">
        <v>377</v>
      </c>
      <c r="R40" s="234">
        <v>22</v>
      </c>
      <c r="S40" s="231">
        <v>600</v>
      </c>
    </row>
    <row r="41" spans="1:19" s="233" customFormat="1" ht="12.75" customHeight="1" x14ac:dyDescent="0.25">
      <c r="A41" s="229" t="s">
        <v>76</v>
      </c>
      <c r="B41" s="58" t="s">
        <v>77</v>
      </c>
      <c r="C41" s="230">
        <v>5728</v>
      </c>
      <c r="D41" s="231">
        <v>1342</v>
      </c>
      <c r="E41" s="231">
        <v>594</v>
      </c>
      <c r="F41" s="231">
        <v>9</v>
      </c>
      <c r="G41" s="231">
        <v>566</v>
      </c>
      <c r="H41" s="231">
        <v>62</v>
      </c>
      <c r="I41" s="231">
        <v>17</v>
      </c>
      <c r="J41" s="231">
        <v>340</v>
      </c>
      <c r="K41" s="231">
        <v>43</v>
      </c>
      <c r="L41" s="231">
        <v>459</v>
      </c>
      <c r="M41" s="231">
        <v>2</v>
      </c>
      <c r="N41" s="231">
        <v>8</v>
      </c>
      <c r="O41" s="231">
        <v>107</v>
      </c>
      <c r="P41" s="231">
        <v>7</v>
      </c>
      <c r="Q41" s="234">
        <v>88</v>
      </c>
      <c r="R41" s="234">
        <v>2035</v>
      </c>
      <c r="S41" s="231">
        <v>49</v>
      </c>
    </row>
    <row r="42" spans="1:19" s="233" customFormat="1" ht="12.75" customHeight="1" x14ac:dyDescent="0.25">
      <c r="A42" s="229" t="s">
        <v>78</v>
      </c>
      <c r="B42" s="58" t="s">
        <v>79</v>
      </c>
      <c r="C42" s="230">
        <v>7068</v>
      </c>
      <c r="D42" s="231">
        <v>9</v>
      </c>
      <c r="E42" s="231">
        <v>776</v>
      </c>
      <c r="F42" s="231">
        <v>614</v>
      </c>
      <c r="G42" s="231">
        <v>2</v>
      </c>
      <c r="H42" s="231">
        <v>2130</v>
      </c>
      <c r="I42" s="231">
        <v>807</v>
      </c>
      <c r="J42" s="231">
        <v>477</v>
      </c>
      <c r="K42" s="231">
        <v>95</v>
      </c>
      <c r="L42" s="231">
        <v>450</v>
      </c>
      <c r="M42" s="231">
        <v>20</v>
      </c>
      <c r="N42" s="231">
        <v>14</v>
      </c>
      <c r="O42" s="231">
        <v>1209</v>
      </c>
      <c r="P42" s="231">
        <v>204</v>
      </c>
      <c r="Q42" s="234">
        <v>51</v>
      </c>
      <c r="R42" s="234">
        <v>14</v>
      </c>
      <c r="S42" s="231">
        <v>196</v>
      </c>
    </row>
    <row r="43" spans="1:19" ht="12.75" customHeight="1" x14ac:dyDescent="0.25">
      <c r="A43" s="228"/>
      <c r="B43" s="220"/>
      <c r="C43" s="226">
        <f>C44/C7*100</f>
        <v>0.45669043759294242</v>
      </c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222"/>
      <c r="O43" s="222"/>
      <c r="P43" s="222"/>
      <c r="Q43" s="223"/>
      <c r="R43" s="223"/>
      <c r="S43" s="222"/>
    </row>
    <row r="44" spans="1:19" s="121" customFormat="1" ht="12.75" customHeight="1" x14ac:dyDescent="0.25">
      <c r="A44" s="118" t="s">
        <v>80</v>
      </c>
      <c r="B44" s="236"/>
      <c r="C44" s="146">
        <f>SUM(C45:C69)</f>
        <v>1772</v>
      </c>
      <c r="D44" s="120">
        <f t="shared" ref="D44:S44" si="5">SUM(D45:D69)</f>
        <v>45</v>
      </c>
      <c r="E44" s="120">
        <f t="shared" si="5"/>
        <v>194</v>
      </c>
      <c r="F44" s="120">
        <f t="shared" si="5"/>
        <v>52</v>
      </c>
      <c r="G44" s="120">
        <f t="shared" si="5"/>
        <v>30</v>
      </c>
      <c r="H44" s="120">
        <f t="shared" si="5"/>
        <v>340</v>
      </c>
      <c r="I44" s="120">
        <f t="shared" si="5"/>
        <v>21</v>
      </c>
      <c r="J44" s="120">
        <f t="shared" si="5"/>
        <v>357</v>
      </c>
      <c r="K44" s="120">
        <f t="shared" si="5"/>
        <v>4</v>
      </c>
      <c r="L44" s="120">
        <f t="shared" si="5"/>
        <v>54</v>
      </c>
      <c r="M44" s="120">
        <f t="shared" si="5"/>
        <v>9</v>
      </c>
      <c r="N44" s="120">
        <f t="shared" si="5"/>
        <v>16</v>
      </c>
      <c r="O44" s="120">
        <f t="shared" si="5"/>
        <v>411</v>
      </c>
      <c r="P44" s="120">
        <f t="shared" si="5"/>
        <v>8</v>
      </c>
      <c r="Q44" s="120">
        <f t="shared" si="5"/>
        <v>125</v>
      </c>
      <c r="R44" s="120">
        <f t="shared" si="5"/>
        <v>27</v>
      </c>
      <c r="S44" s="120">
        <f t="shared" si="5"/>
        <v>79</v>
      </c>
    </row>
    <row r="45" spans="1:19" s="121" customFormat="1" ht="12.75" customHeight="1" x14ac:dyDescent="0.25">
      <c r="A45" s="118" t="s">
        <v>81</v>
      </c>
      <c r="B45" s="63" t="s">
        <v>82</v>
      </c>
      <c r="C45" s="146">
        <v>2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 t="s">
        <v>30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>
        <v>2</v>
      </c>
      <c r="P45" s="120" t="s">
        <v>30</v>
      </c>
      <c r="Q45" s="122" t="s">
        <v>30</v>
      </c>
      <c r="R45" s="122" t="s">
        <v>30</v>
      </c>
      <c r="S45" s="120" t="s">
        <v>30</v>
      </c>
    </row>
    <row r="46" spans="1:19" s="121" customFormat="1" ht="12.75" customHeight="1" x14ac:dyDescent="0.25">
      <c r="A46" s="118" t="s">
        <v>83</v>
      </c>
      <c r="B46" s="60" t="s">
        <v>84</v>
      </c>
      <c r="C46" s="146">
        <v>22</v>
      </c>
      <c r="D46" s="120" t="s">
        <v>30</v>
      </c>
      <c r="E46" s="120" t="s">
        <v>30</v>
      </c>
      <c r="F46" s="120" t="s">
        <v>30</v>
      </c>
      <c r="G46" s="120" t="s">
        <v>30</v>
      </c>
      <c r="H46" s="120" t="s">
        <v>30</v>
      </c>
      <c r="I46" s="120">
        <v>4</v>
      </c>
      <c r="J46" s="120">
        <v>1</v>
      </c>
      <c r="K46" s="120" t="s">
        <v>30</v>
      </c>
      <c r="L46" s="120">
        <v>1</v>
      </c>
      <c r="M46" s="120" t="s">
        <v>30</v>
      </c>
      <c r="N46" s="120" t="s">
        <v>30</v>
      </c>
      <c r="O46" s="120">
        <v>5</v>
      </c>
      <c r="P46" s="120" t="s">
        <v>30</v>
      </c>
      <c r="Q46" s="122">
        <v>5</v>
      </c>
      <c r="R46" s="122">
        <v>2</v>
      </c>
      <c r="S46" s="120">
        <v>4</v>
      </c>
    </row>
    <row r="47" spans="1:19" s="121" customFormat="1" ht="12.75" customHeight="1" x14ac:dyDescent="0.25">
      <c r="A47" s="118" t="s">
        <v>85</v>
      </c>
      <c r="B47" s="60" t="s">
        <v>86</v>
      </c>
      <c r="C47" s="146">
        <v>67</v>
      </c>
      <c r="D47" s="120">
        <v>4</v>
      </c>
      <c r="E47" s="120" t="s">
        <v>30</v>
      </c>
      <c r="F47" s="120">
        <v>1</v>
      </c>
      <c r="G47" s="120" t="s">
        <v>30</v>
      </c>
      <c r="H47" s="120">
        <v>1</v>
      </c>
      <c r="I47" s="120" t="s">
        <v>30</v>
      </c>
      <c r="J47" s="120">
        <v>44</v>
      </c>
      <c r="K47" s="120" t="s">
        <v>30</v>
      </c>
      <c r="L47" s="120" t="s">
        <v>30</v>
      </c>
      <c r="M47" s="120">
        <v>1</v>
      </c>
      <c r="N47" s="120">
        <v>4</v>
      </c>
      <c r="O47" s="120">
        <v>2</v>
      </c>
      <c r="P47" s="120" t="s">
        <v>30</v>
      </c>
      <c r="Q47" s="122">
        <v>3</v>
      </c>
      <c r="R47" s="122">
        <v>1</v>
      </c>
      <c r="S47" s="120">
        <v>6</v>
      </c>
    </row>
    <row r="48" spans="1:19" s="121" customFormat="1" ht="12.75" customHeight="1" x14ac:dyDescent="0.25">
      <c r="A48" s="118" t="s">
        <v>239</v>
      </c>
      <c r="B48" s="60" t="s">
        <v>88</v>
      </c>
      <c r="C48" s="146">
        <v>1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 t="s">
        <v>30</v>
      </c>
      <c r="P48" s="120" t="s">
        <v>30</v>
      </c>
      <c r="Q48" s="122" t="s">
        <v>30</v>
      </c>
      <c r="R48" s="122" t="s">
        <v>30</v>
      </c>
      <c r="S48" s="120">
        <v>1</v>
      </c>
    </row>
    <row r="49" spans="1:19" s="121" customFormat="1" ht="12.75" customHeight="1" x14ac:dyDescent="0.25">
      <c r="A49" s="118" t="s">
        <v>89</v>
      </c>
      <c r="B49" s="67" t="s">
        <v>90</v>
      </c>
      <c r="C49" s="146">
        <v>37</v>
      </c>
      <c r="D49" s="120" t="s">
        <v>30</v>
      </c>
      <c r="E49" s="120">
        <v>1</v>
      </c>
      <c r="F49" s="120" t="s">
        <v>30</v>
      </c>
      <c r="G49" s="120" t="s">
        <v>30</v>
      </c>
      <c r="H49" s="120">
        <v>2</v>
      </c>
      <c r="I49" s="120">
        <v>1</v>
      </c>
      <c r="J49" s="120">
        <v>11</v>
      </c>
      <c r="K49" s="120" t="s">
        <v>30</v>
      </c>
      <c r="L49" s="120">
        <v>2</v>
      </c>
      <c r="M49" s="120" t="s">
        <v>30</v>
      </c>
      <c r="N49" s="120" t="s">
        <v>30</v>
      </c>
      <c r="O49" s="120">
        <v>6</v>
      </c>
      <c r="P49" s="120" t="s">
        <v>30</v>
      </c>
      <c r="Q49" s="122">
        <v>5</v>
      </c>
      <c r="R49" s="122">
        <v>1</v>
      </c>
      <c r="S49" s="120">
        <v>8</v>
      </c>
    </row>
    <row r="50" spans="1:19" s="121" customFormat="1" ht="12.75" customHeight="1" x14ac:dyDescent="0.25">
      <c r="A50" s="118" t="s">
        <v>91</v>
      </c>
      <c r="B50" s="67" t="s">
        <v>92</v>
      </c>
      <c r="C50" s="146">
        <v>275</v>
      </c>
      <c r="D50" s="120">
        <v>2</v>
      </c>
      <c r="E50" s="120">
        <v>2</v>
      </c>
      <c r="F50" s="120">
        <v>1</v>
      </c>
      <c r="G50" s="120">
        <v>8</v>
      </c>
      <c r="H50" s="120">
        <v>3</v>
      </c>
      <c r="I50" s="120">
        <v>1</v>
      </c>
      <c r="J50" s="120">
        <v>130</v>
      </c>
      <c r="K50" s="120" t="s">
        <v>30</v>
      </c>
      <c r="L50" s="120">
        <v>2</v>
      </c>
      <c r="M50" s="120">
        <v>1</v>
      </c>
      <c r="N50" s="120">
        <v>2</v>
      </c>
      <c r="O50" s="120">
        <v>48</v>
      </c>
      <c r="P50" s="120" t="s">
        <v>30</v>
      </c>
      <c r="Q50" s="122">
        <v>74</v>
      </c>
      <c r="R50" s="122" t="s">
        <v>30</v>
      </c>
      <c r="S50" s="120">
        <v>1</v>
      </c>
    </row>
    <row r="51" spans="1:19" s="121" customFormat="1" ht="12.75" customHeight="1" x14ac:dyDescent="0.25">
      <c r="A51" s="118" t="s">
        <v>93</v>
      </c>
      <c r="B51" s="67" t="s">
        <v>94</v>
      </c>
      <c r="C51" s="146">
        <v>2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>
        <v>1</v>
      </c>
      <c r="P51" s="120" t="s">
        <v>30</v>
      </c>
      <c r="Q51" s="122">
        <v>1</v>
      </c>
      <c r="R51" s="122" t="s">
        <v>30</v>
      </c>
      <c r="S51" s="120" t="s">
        <v>30</v>
      </c>
    </row>
    <row r="52" spans="1:19" s="121" customFormat="1" ht="12.75" customHeight="1" x14ac:dyDescent="0.25">
      <c r="A52" s="118" t="s">
        <v>95</v>
      </c>
      <c r="B52" s="67" t="s">
        <v>96</v>
      </c>
      <c r="C52" s="146">
        <v>65</v>
      </c>
      <c r="D52" s="120">
        <v>15</v>
      </c>
      <c r="E52" s="120" t="s">
        <v>30</v>
      </c>
      <c r="F52" s="120" t="s">
        <v>30</v>
      </c>
      <c r="G52" s="120">
        <v>12</v>
      </c>
      <c r="H52" s="120">
        <v>1</v>
      </c>
      <c r="I52" s="120" t="s">
        <v>30</v>
      </c>
      <c r="J52" s="120">
        <v>2</v>
      </c>
      <c r="K52" s="120" t="s">
        <v>30</v>
      </c>
      <c r="L52" s="120" t="s">
        <v>30</v>
      </c>
      <c r="M52" s="120" t="s">
        <v>30</v>
      </c>
      <c r="N52" s="120">
        <v>1</v>
      </c>
      <c r="O52" s="120">
        <v>15</v>
      </c>
      <c r="P52" s="120" t="s">
        <v>30</v>
      </c>
      <c r="Q52" s="122">
        <v>12</v>
      </c>
      <c r="R52" s="122">
        <v>6</v>
      </c>
      <c r="S52" s="120">
        <v>1</v>
      </c>
    </row>
    <row r="53" spans="1:19" s="121" customFormat="1" ht="12.75" customHeight="1" x14ac:dyDescent="0.25">
      <c r="A53" s="118" t="s">
        <v>254</v>
      </c>
      <c r="B53" s="67" t="s">
        <v>258</v>
      </c>
      <c r="C53" s="146">
        <v>1</v>
      </c>
      <c r="D53" s="120" t="s">
        <v>30</v>
      </c>
      <c r="E53" s="120" t="s">
        <v>30</v>
      </c>
      <c r="F53" s="120" t="s">
        <v>30</v>
      </c>
      <c r="G53" s="120">
        <v>1</v>
      </c>
      <c r="H53" s="120" t="s">
        <v>30</v>
      </c>
      <c r="I53" s="120" t="s">
        <v>30</v>
      </c>
      <c r="J53" s="120" t="s">
        <v>30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 t="s">
        <v>30</v>
      </c>
      <c r="P53" s="120" t="s">
        <v>30</v>
      </c>
      <c r="Q53" s="122" t="s">
        <v>30</v>
      </c>
      <c r="R53" s="122" t="s">
        <v>30</v>
      </c>
      <c r="S53" s="120" t="s">
        <v>30</v>
      </c>
    </row>
    <row r="54" spans="1:19" s="121" customFormat="1" ht="12.75" customHeight="1" x14ac:dyDescent="0.25">
      <c r="A54" s="118" t="s">
        <v>99</v>
      </c>
      <c r="B54" s="67" t="s">
        <v>100</v>
      </c>
      <c r="C54" s="146">
        <v>14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>
        <v>1</v>
      </c>
      <c r="I54" s="120" t="s">
        <v>30</v>
      </c>
      <c r="J54" s="120">
        <v>2</v>
      </c>
      <c r="K54" s="120" t="s">
        <v>30</v>
      </c>
      <c r="L54" s="120">
        <v>1</v>
      </c>
      <c r="M54" s="120" t="s">
        <v>30</v>
      </c>
      <c r="N54" s="120">
        <v>3</v>
      </c>
      <c r="O54" s="120">
        <v>5</v>
      </c>
      <c r="P54" s="120" t="s">
        <v>30</v>
      </c>
      <c r="Q54" s="122">
        <v>2</v>
      </c>
      <c r="R54" s="122" t="s">
        <v>30</v>
      </c>
      <c r="S54" s="120" t="s">
        <v>30</v>
      </c>
    </row>
    <row r="55" spans="1:19" s="121" customFormat="1" ht="12.75" customHeight="1" x14ac:dyDescent="0.25">
      <c r="A55" s="118" t="s">
        <v>101</v>
      </c>
      <c r="B55" s="67" t="s">
        <v>102</v>
      </c>
      <c r="C55" s="146">
        <v>494</v>
      </c>
      <c r="D55" s="120">
        <v>2</v>
      </c>
      <c r="E55" s="120">
        <v>124</v>
      </c>
      <c r="F55" s="120">
        <v>24</v>
      </c>
      <c r="G55" s="120" t="s">
        <v>30</v>
      </c>
      <c r="H55" s="120">
        <v>3</v>
      </c>
      <c r="I55" s="120">
        <v>5</v>
      </c>
      <c r="J55" s="120">
        <v>26</v>
      </c>
      <c r="K55" s="120">
        <v>3</v>
      </c>
      <c r="L55" s="120">
        <v>34</v>
      </c>
      <c r="M55" s="120" t="s">
        <v>30</v>
      </c>
      <c r="N55" s="120">
        <v>1</v>
      </c>
      <c r="O55" s="120">
        <v>246</v>
      </c>
      <c r="P55" s="120">
        <v>5</v>
      </c>
      <c r="Q55" s="122">
        <v>7</v>
      </c>
      <c r="R55" s="122">
        <v>2</v>
      </c>
      <c r="S55" s="120">
        <v>12</v>
      </c>
    </row>
    <row r="56" spans="1:19" s="121" customFormat="1" ht="12.75" customHeight="1" x14ac:dyDescent="0.25">
      <c r="A56" s="118" t="s">
        <v>103</v>
      </c>
      <c r="B56" s="67" t="s">
        <v>104</v>
      </c>
      <c r="C56" s="146">
        <v>152</v>
      </c>
      <c r="D56" s="120">
        <v>5</v>
      </c>
      <c r="E56" s="120">
        <v>39</v>
      </c>
      <c r="F56" s="120">
        <v>6</v>
      </c>
      <c r="G56" s="120">
        <v>6</v>
      </c>
      <c r="H56" s="120">
        <v>1</v>
      </c>
      <c r="I56" s="120">
        <v>4</v>
      </c>
      <c r="J56" s="120">
        <v>15</v>
      </c>
      <c r="K56" s="120" t="s">
        <v>30</v>
      </c>
      <c r="L56" s="120">
        <v>9</v>
      </c>
      <c r="M56" s="120">
        <v>1</v>
      </c>
      <c r="N56" s="120">
        <v>2</v>
      </c>
      <c r="O56" s="120">
        <v>19</v>
      </c>
      <c r="P56" s="120">
        <v>1</v>
      </c>
      <c r="Q56" s="122">
        <v>5</v>
      </c>
      <c r="R56" s="122">
        <v>10</v>
      </c>
      <c r="S56" s="120">
        <v>29</v>
      </c>
    </row>
    <row r="57" spans="1:19" s="121" customFormat="1" ht="12.75" customHeight="1" x14ac:dyDescent="0.25">
      <c r="A57" s="118" t="s">
        <v>105</v>
      </c>
      <c r="B57" s="67" t="s">
        <v>106</v>
      </c>
      <c r="C57" s="146">
        <v>6</v>
      </c>
      <c r="D57" s="120">
        <v>1</v>
      </c>
      <c r="E57" s="120" t="s">
        <v>30</v>
      </c>
      <c r="F57" s="120" t="s">
        <v>30</v>
      </c>
      <c r="G57" s="120" t="s">
        <v>30</v>
      </c>
      <c r="H57" s="120">
        <v>2</v>
      </c>
      <c r="I57" s="120" t="s">
        <v>30</v>
      </c>
      <c r="J57" s="120">
        <v>1</v>
      </c>
      <c r="K57" s="120" t="s">
        <v>30</v>
      </c>
      <c r="L57" s="120" t="s">
        <v>30</v>
      </c>
      <c r="M57" s="120" t="s">
        <v>30</v>
      </c>
      <c r="N57" s="120">
        <v>1</v>
      </c>
      <c r="O57" s="120">
        <v>1</v>
      </c>
      <c r="P57" s="120" t="s">
        <v>30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5">
      <c r="A58" s="118" t="s">
        <v>107</v>
      </c>
      <c r="B58" s="67" t="s">
        <v>108</v>
      </c>
      <c r="C58" s="146">
        <v>5</v>
      </c>
      <c r="D58" s="120">
        <v>1</v>
      </c>
      <c r="E58" s="120" t="s">
        <v>30</v>
      </c>
      <c r="F58" s="120">
        <v>1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 t="s">
        <v>30</v>
      </c>
      <c r="M58" s="120" t="s">
        <v>30</v>
      </c>
      <c r="N58" s="120" t="s">
        <v>30</v>
      </c>
      <c r="O58" s="120">
        <v>2</v>
      </c>
      <c r="P58" s="120" t="s">
        <v>30</v>
      </c>
      <c r="Q58" s="122" t="s">
        <v>30</v>
      </c>
      <c r="R58" s="122" t="s">
        <v>30</v>
      </c>
      <c r="S58" s="120">
        <v>1</v>
      </c>
    </row>
    <row r="59" spans="1:19" s="121" customFormat="1" ht="12.75" customHeight="1" x14ac:dyDescent="0.25">
      <c r="A59" s="118" t="s">
        <v>109</v>
      </c>
      <c r="B59" s="67" t="s">
        <v>110</v>
      </c>
      <c r="C59" s="146">
        <v>13</v>
      </c>
      <c r="D59" s="120" t="s">
        <v>30</v>
      </c>
      <c r="E59" s="120">
        <v>1</v>
      </c>
      <c r="F59" s="120" t="s">
        <v>30</v>
      </c>
      <c r="G59" s="120" t="s">
        <v>30</v>
      </c>
      <c r="H59" s="120">
        <v>2</v>
      </c>
      <c r="I59" s="120" t="s">
        <v>30</v>
      </c>
      <c r="J59" s="120">
        <v>2</v>
      </c>
      <c r="K59" s="120" t="s">
        <v>30</v>
      </c>
      <c r="L59" s="120" t="s">
        <v>30</v>
      </c>
      <c r="M59" s="120">
        <v>1</v>
      </c>
      <c r="N59" s="120" t="s">
        <v>30</v>
      </c>
      <c r="O59" s="120">
        <v>4</v>
      </c>
      <c r="P59" s="120" t="s">
        <v>30</v>
      </c>
      <c r="Q59" s="122" t="s">
        <v>30</v>
      </c>
      <c r="R59" s="122" t="s">
        <v>30</v>
      </c>
      <c r="S59" s="120">
        <v>3</v>
      </c>
    </row>
    <row r="60" spans="1:19" s="121" customFormat="1" ht="12.75" customHeight="1" x14ac:dyDescent="0.25">
      <c r="A60" s="118" t="s">
        <v>111</v>
      </c>
      <c r="B60" s="67" t="s">
        <v>112</v>
      </c>
      <c r="C60" s="146">
        <v>2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>
        <v>1</v>
      </c>
      <c r="I60" s="120" t="s">
        <v>30</v>
      </c>
      <c r="J60" s="120">
        <v>1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113</v>
      </c>
      <c r="B61" s="67" t="s">
        <v>114</v>
      </c>
      <c r="C61" s="146">
        <v>28</v>
      </c>
      <c r="D61" s="120" t="s">
        <v>30</v>
      </c>
      <c r="E61" s="120" t="s">
        <v>30</v>
      </c>
      <c r="F61" s="120">
        <v>15</v>
      </c>
      <c r="G61" s="120" t="s">
        <v>30</v>
      </c>
      <c r="H61" s="120" t="s">
        <v>30</v>
      </c>
      <c r="I61" s="120">
        <v>2</v>
      </c>
      <c r="J61" s="120">
        <v>7</v>
      </c>
      <c r="K61" s="120">
        <v>1</v>
      </c>
      <c r="L61" s="120" t="s">
        <v>30</v>
      </c>
      <c r="M61" s="120">
        <v>2</v>
      </c>
      <c r="N61" s="120" t="s">
        <v>30</v>
      </c>
      <c r="O61" s="120" t="s">
        <v>30</v>
      </c>
      <c r="P61" s="120" t="s">
        <v>30</v>
      </c>
      <c r="Q61" s="122" t="s">
        <v>30</v>
      </c>
      <c r="R61" s="122" t="s">
        <v>30</v>
      </c>
      <c r="S61" s="120">
        <v>1</v>
      </c>
    </row>
    <row r="62" spans="1:19" s="121" customFormat="1" ht="12.75" customHeight="1" x14ac:dyDescent="0.25">
      <c r="A62" s="118" t="s">
        <v>117</v>
      </c>
      <c r="B62" s="67" t="s">
        <v>118</v>
      </c>
      <c r="C62" s="146">
        <v>45</v>
      </c>
      <c r="D62" s="120">
        <v>1</v>
      </c>
      <c r="E62" s="120">
        <v>4</v>
      </c>
      <c r="F62" s="120">
        <v>1</v>
      </c>
      <c r="G62" s="120" t="s">
        <v>30</v>
      </c>
      <c r="H62" s="120">
        <v>7</v>
      </c>
      <c r="I62" s="120" t="s">
        <v>30</v>
      </c>
      <c r="J62" s="120">
        <v>4</v>
      </c>
      <c r="K62" s="120" t="s">
        <v>30</v>
      </c>
      <c r="L62" s="120">
        <v>1</v>
      </c>
      <c r="M62" s="120" t="s">
        <v>30</v>
      </c>
      <c r="N62" s="120" t="s">
        <v>30</v>
      </c>
      <c r="O62" s="120">
        <v>19</v>
      </c>
      <c r="P62" s="120" t="s">
        <v>30</v>
      </c>
      <c r="Q62" s="122">
        <v>7</v>
      </c>
      <c r="R62" s="122" t="s">
        <v>30</v>
      </c>
      <c r="S62" s="120">
        <v>1</v>
      </c>
    </row>
    <row r="63" spans="1:19" s="121" customFormat="1" ht="12.75" customHeight="1" x14ac:dyDescent="0.25">
      <c r="A63" s="118" t="s">
        <v>119</v>
      </c>
      <c r="B63" s="67" t="s">
        <v>120</v>
      </c>
      <c r="C63" s="146">
        <v>6</v>
      </c>
      <c r="D63" s="120" t="s">
        <v>30</v>
      </c>
      <c r="E63" s="120">
        <v>1</v>
      </c>
      <c r="F63" s="120">
        <v>2</v>
      </c>
      <c r="G63" s="120" t="s">
        <v>30</v>
      </c>
      <c r="H63" s="120" t="s">
        <v>30</v>
      </c>
      <c r="I63" s="120" t="s">
        <v>30</v>
      </c>
      <c r="J63" s="120">
        <v>1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>
        <v>2</v>
      </c>
      <c r="R63" s="122" t="s">
        <v>30</v>
      </c>
      <c r="S63" s="120" t="s">
        <v>30</v>
      </c>
    </row>
    <row r="64" spans="1:19" s="121" customFormat="1" ht="12.75" customHeight="1" x14ac:dyDescent="0.25">
      <c r="A64" s="118" t="s">
        <v>121</v>
      </c>
      <c r="B64" s="67" t="s">
        <v>122</v>
      </c>
      <c r="C64" s="146">
        <v>125</v>
      </c>
      <c r="D64" s="120">
        <v>14</v>
      </c>
      <c r="E64" s="120">
        <v>20</v>
      </c>
      <c r="F64" s="120" t="s">
        <v>30</v>
      </c>
      <c r="G64" s="120">
        <v>1</v>
      </c>
      <c r="H64" s="120">
        <v>10</v>
      </c>
      <c r="I64" s="120">
        <v>3</v>
      </c>
      <c r="J64" s="120">
        <v>32</v>
      </c>
      <c r="K64" s="120" t="s">
        <v>30</v>
      </c>
      <c r="L64" s="120">
        <v>2</v>
      </c>
      <c r="M64" s="120" t="s">
        <v>30</v>
      </c>
      <c r="N64" s="120">
        <v>1</v>
      </c>
      <c r="O64" s="120">
        <v>30</v>
      </c>
      <c r="P64" s="120">
        <v>1</v>
      </c>
      <c r="Q64" s="122" t="s">
        <v>30</v>
      </c>
      <c r="R64" s="122">
        <v>1</v>
      </c>
      <c r="S64" s="120">
        <v>10</v>
      </c>
    </row>
    <row r="65" spans="1:19" s="121" customFormat="1" ht="12.75" customHeight="1" x14ac:dyDescent="0.25">
      <c r="A65" s="118" t="s">
        <v>255</v>
      </c>
      <c r="B65" s="67" t="s">
        <v>259</v>
      </c>
      <c r="C65" s="146">
        <v>1</v>
      </c>
      <c r="D65" s="120" t="s">
        <v>30</v>
      </c>
      <c r="E65" s="120" t="s">
        <v>30</v>
      </c>
      <c r="F65" s="120" t="s">
        <v>30</v>
      </c>
      <c r="G65" s="120" t="s">
        <v>30</v>
      </c>
      <c r="H65" s="120" t="s">
        <v>30</v>
      </c>
      <c r="I65" s="120" t="s">
        <v>30</v>
      </c>
      <c r="J65" s="120">
        <v>1</v>
      </c>
      <c r="K65" s="120" t="s">
        <v>30</v>
      </c>
      <c r="L65" s="120" t="s">
        <v>30</v>
      </c>
      <c r="M65" s="120" t="s">
        <v>30</v>
      </c>
      <c r="N65" s="120" t="s">
        <v>30</v>
      </c>
      <c r="O65" s="120" t="s">
        <v>30</v>
      </c>
      <c r="P65" s="120" t="s">
        <v>30</v>
      </c>
      <c r="Q65" s="122" t="s">
        <v>30</v>
      </c>
      <c r="R65" s="122" t="s">
        <v>30</v>
      </c>
      <c r="S65" s="120" t="s">
        <v>30</v>
      </c>
    </row>
    <row r="66" spans="1:19" s="121" customFormat="1" ht="12.75" customHeight="1" x14ac:dyDescent="0.25">
      <c r="A66" s="118" t="s">
        <v>125</v>
      </c>
      <c r="B66" s="67" t="s">
        <v>126</v>
      </c>
      <c r="C66" s="146">
        <v>1</v>
      </c>
      <c r="D66" s="120" t="s">
        <v>30</v>
      </c>
      <c r="E66" s="120">
        <v>1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2" t="s">
        <v>30</v>
      </c>
      <c r="R66" s="122" t="s">
        <v>30</v>
      </c>
      <c r="S66" s="120" t="s">
        <v>30</v>
      </c>
    </row>
    <row r="67" spans="1:19" s="121" customFormat="1" ht="12.75" customHeight="1" x14ac:dyDescent="0.25">
      <c r="A67" s="118" t="s">
        <v>127</v>
      </c>
      <c r="B67" s="67" t="s">
        <v>128</v>
      </c>
      <c r="C67" s="146">
        <v>5</v>
      </c>
      <c r="D67" s="120" t="s">
        <v>30</v>
      </c>
      <c r="E67" s="120" t="s">
        <v>30</v>
      </c>
      <c r="F67" s="120" t="s">
        <v>30</v>
      </c>
      <c r="G67" s="120" t="s">
        <v>30</v>
      </c>
      <c r="H67" s="120" t="s">
        <v>30</v>
      </c>
      <c r="I67" s="120" t="s">
        <v>30</v>
      </c>
      <c r="J67" s="120">
        <v>3</v>
      </c>
      <c r="K67" s="120" t="s">
        <v>30</v>
      </c>
      <c r="L67" s="120">
        <v>1</v>
      </c>
      <c r="M67" s="120" t="s">
        <v>30</v>
      </c>
      <c r="N67" s="120" t="s">
        <v>30</v>
      </c>
      <c r="O67" s="120" t="s">
        <v>30</v>
      </c>
      <c r="P67" s="120" t="s">
        <v>30</v>
      </c>
      <c r="Q67" s="122">
        <v>1</v>
      </c>
      <c r="R67" s="122" t="s">
        <v>30</v>
      </c>
      <c r="S67" s="120" t="s">
        <v>30</v>
      </c>
    </row>
    <row r="68" spans="1:19" s="121" customFormat="1" ht="12.75" customHeight="1" x14ac:dyDescent="0.25">
      <c r="A68" s="118" t="s">
        <v>129</v>
      </c>
      <c r="B68" s="67" t="s">
        <v>130</v>
      </c>
      <c r="C68" s="146">
        <v>400</v>
      </c>
      <c r="D68" s="120" t="s">
        <v>30</v>
      </c>
      <c r="E68" s="120">
        <v>1</v>
      </c>
      <c r="F68" s="120">
        <v>1</v>
      </c>
      <c r="G68" s="120">
        <v>2</v>
      </c>
      <c r="H68" s="120">
        <v>305</v>
      </c>
      <c r="I68" s="120">
        <v>1</v>
      </c>
      <c r="J68" s="120">
        <v>73</v>
      </c>
      <c r="K68" s="120" t="s">
        <v>30</v>
      </c>
      <c r="L68" s="120">
        <v>1</v>
      </c>
      <c r="M68" s="120">
        <v>3</v>
      </c>
      <c r="N68" s="120">
        <v>1</v>
      </c>
      <c r="O68" s="120">
        <v>6</v>
      </c>
      <c r="P68" s="120">
        <v>1</v>
      </c>
      <c r="Q68" s="122" t="s">
        <v>30</v>
      </c>
      <c r="R68" s="122">
        <v>4</v>
      </c>
      <c r="S68" s="120">
        <v>1</v>
      </c>
    </row>
    <row r="69" spans="1:19" s="121" customFormat="1" ht="12.75" customHeight="1" x14ac:dyDescent="0.25">
      <c r="A69" s="118" t="s">
        <v>145</v>
      </c>
      <c r="B69" s="210" t="s">
        <v>132</v>
      </c>
      <c r="C69" s="146">
        <v>3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>
        <v>1</v>
      </c>
      <c r="I69" s="120" t="s">
        <v>30</v>
      </c>
      <c r="J69" s="120">
        <v>1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 t="s">
        <v>30</v>
      </c>
      <c r="P69" s="120" t="s">
        <v>30</v>
      </c>
      <c r="Q69" s="122">
        <v>1</v>
      </c>
      <c r="R69" s="122" t="s">
        <v>30</v>
      </c>
      <c r="S69" s="120" t="s">
        <v>30</v>
      </c>
    </row>
    <row r="70" spans="1:19" ht="12.75" customHeight="1" x14ac:dyDescent="0.25">
      <c r="P70" s="237"/>
    </row>
    <row r="71" spans="1:19" ht="12.75" customHeight="1" x14ac:dyDescent="0.25">
      <c r="P71" s="237"/>
    </row>
    <row r="72" spans="1:19" ht="12.75" customHeight="1" x14ac:dyDescent="0.25">
      <c r="P72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ht="12.75" customHeight="1" x14ac:dyDescent="0.25">
      <c r="P79" s="237"/>
    </row>
    <row r="80" spans="1:19" ht="12.75" customHeight="1" x14ac:dyDescent="0.25">
      <c r="P80" s="237"/>
    </row>
    <row r="81" spans="16:16" ht="12.75" customHeight="1" x14ac:dyDescent="0.25">
      <c r="P81" s="237"/>
    </row>
    <row r="82" spans="16:16" x14ac:dyDescent="0.25">
      <c r="P82" s="237"/>
    </row>
    <row r="83" spans="16:16" x14ac:dyDescent="0.25">
      <c r="P83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  <pageSetup paperSize="9" orientation="portrait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80"/>
  <sheetViews>
    <sheetView topLeftCell="A13" workbookViewId="0">
      <selection activeCell="B36" sqref="B36"/>
    </sheetView>
  </sheetViews>
  <sheetFormatPr defaultRowHeight="13.2" x14ac:dyDescent="0.25"/>
  <cols>
    <col min="1" max="1" width="29.6640625" style="2" customWidth="1"/>
    <col min="2" max="2" width="58.6640625" style="2" customWidth="1"/>
    <col min="3" max="3" width="11" style="2" customWidth="1"/>
    <col min="4" max="19" width="8.3320312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267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82" t="s">
        <v>0</v>
      </c>
      <c r="B4" s="283"/>
      <c r="C4" s="284" t="s">
        <v>1</v>
      </c>
      <c r="D4" s="299" t="s">
        <v>2</v>
      </c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1"/>
      <c r="Q4" s="301"/>
      <c r="R4" s="301"/>
      <c r="S4" s="302"/>
    </row>
    <row r="5" spans="1:19" ht="124.5" customHeight="1" thickBot="1" x14ac:dyDescent="0.3">
      <c r="A5" s="177" t="s">
        <v>3</v>
      </c>
      <c r="B5" s="239" t="s">
        <v>4</v>
      </c>
      <c r="C5" s="298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402852</v>
      </c>
      <c r="D7" s="199">
        <v>32038</v>
      </c>
      <c r="E7" s="199">
        <v>21252</v>
      </c>
      <c r="F7" s="199">
        <v>23427</v>
      </c>
      <c r="G7" s="199">
        <v>10285</v>
      </c>
      <c r="H7" s="199">
        <v>31172</v>
      </c>
      <c r="I7" s="199">
        <v>31852</v>
      </c>
      <c r="J7" s="199">
        <v>57237</v>
      </c>
      <c r="K7" s="199">
        <v>10880</v>
      </c>
      <c r="L7" s="199">
        <v>19327</v>
      </c>
      <c r="M7" s="199">
        <v>12526</v>
      </c>
      <c r="N7" s="199">
        <v>21650</v>
      </c>
      <c r="O7" s="199">
        <v>51404</v>
      </c>
      <c r="P7" s="199">
        <v>14330</v>
      </c>
      <c r="Q7" s="201">
        <v>14423</v>
      </c>
      <c r="R7" s="201">
        <v>33261</v>
      </c>
      <c r="S7" s="199">
        <v>17788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88" t="s">
        <v>24</v>
      </c>
      <c r="C10" s="225">
        <f t="shared" ref="C10:S10" si="0">SUM(C13,C18,C28,C43)</f>
        <v>113138</v>
      </c>
      <c r="D10" s="196">
        <f t="shared" si="0"/>
        <v>10474</v>
      </c>
      <c r="E10" s="196">
        <f t="shared" si="0"/>
        <v>5925</v>
      </c>
      <c r="F10" s="196">
        <f t="shared" si="0"/>
        <v>8442</v>
      </c>
      <c r="G10" s="196">
        <f t="shared" si="0"/>
        <v>3050</v>
      </c>
      <c r="H10" s="196">
        <f t="shared" si="0"/>
        <v>11142</v>
      </c>
      <c r="I10" s="196">
        <f t="shared" si="0"/>
        <v>7704</v>
      </c>
      <c r="J10" s="196">
        <f t="shared" si="0"/>
        <v>17066</v>
      </c>
      <c r="K10" s="196">
        <f t="shared" si="0"/>
        <v>3994</v>
      </c>
      <c r="L10" s="196">
        <f t="shared" si="0"/>
        <v>5329</v>
      </c>
      <c r="M10" s="196">
        <f t="shared" si="0"/>
        <v>2541</v>
      </c>
      <c r="N10" s="196">
        <f t="shared" si="0"/>
        <v>947</v>
      </c>
      <c r="O10" s="196">
        <f t="shared" si="0"/>
        <v>12234</v>
      </c>
      <c r="P10" s="196">
        <f t="shared" si="0"/>
        <v>4879</v>
      </c>
      <c r="Q10" s="196">
        <f t="shared" si="0"/>
        <v>3626</v>
      </c>
      <c r="R10" s="196">
        <f t="shared" si="0"/>
        <v>10252</v>
      </c>
      <c r="S10" s="196">
        <f t="shared" si="0"/>
        <v>5533</v>
      </c>
    </row>
    <row r="11" spans="1:19" ht="12.75" customHeight="1" x14ac:dyDescent="0.25">
      <c r="A11" s="21" t="s">
        <v>25</v>
      </c>
      <c r="B11" s="288"/>
      <c r="C11" s="226">
        <f>C10/C7*100</f>
        <v>28.084259231678132</v>
      </c>
      <c r="D11" s="227">
        <f t="shared" ref="D11:S11" si="1">D10/D7*100</f>
        <v>32.69242774205631</v>
      </c>
      <c r="E11" s="227">
        <f t="shared" si="1"/>
        <v>27.879728966685491</v>
      </c>
      <c r="F11" s="227">
        <f t="shared" si="1"/>
        <v>36.035343834037647</v>
      </c>
      <c r="G11" s="227">
        <f t="shared" si="1"/>
        <v>29.65483714146816</v>
      </c>
      <c r="H11" s="227">
        <f t="shared" si="1"/>
        <v>35.743616065699982</v>
      </c>
      <c r="I11" s="227">
        <f t="shared" si="1"/>
        <v>24.186864247143035</v>
      </c>
      <c r="J11" s="227">
        <f t="shared" si="1"/>
        <v>29.816377518039033</v>
      </c>
      <c r="K11" s="227">
        <f t="shared" si="1"/>
        <v>36.709558823529406</v>
      </c>
      <c r="L11" s="227">
        <f t="shared" si="1"/>
        <v>27.572825580793708</v>
      </c>
      <c r="M11" s="227">
        <f t="shared" si="1"/>
        <v>20.285805524509019</v>
      </c>
      <c r="N11" s="227">
        <f t="shared" si="1"/>
        <v>4.3741339491916857</v>
      </c>
      <c r="O11" s="227">
        <f t="shared" si="1"/>
        <v>23.799704303167069</v>
      </c>
      <c r="P11" s="227">
        <f t="shared" si="1"/>
        <v>34.047452896022328</v>
      </c>
      <c r="Q11" s="227">
        <f t="shared" si="1"/>
        <v>25.140400748803991</v>
      </c>
      <c r="R11" s="227">
        <f t="shared" si="1"/>
        <v>30.822885661886296</v>
      </c>
      <c r="S11" s="227">
        <f t="shared" si="1"/>
        <v>31.105239487294806</v>
      </c>
    </row>
    <row r="12" spans="1:19" ht="12.75" customHeight="1" x14ac:dyDescent="0.25">
      <c r="A12" s="228"/>
      <c r="B12" s="220"/>
      <c r="C12" s="226">
        <f>C13/C7*100</f>
        <v>1.1080992523308808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4464</v>
      </c>
      <c r="D13" s="93">
        <f t="shared" ref="D13:S13" si="2">SUM(D14:D16)</f>
        <v>423</v>
      </c>
      <c r="E13" s="93">
        <f t="shared" si="2"/>
        <v>304</v>
      </c>
      <c r="F13" s="93">
        <f t="shared" si="2"/>
        <v>254</v>
      </c>
      <c r="G13" s="93">
        <f t="shared" si="2"/>
        <v>128</v>
      </c>
      <c r="H13" s="93">
        <f t="shared" si="2"/>
        <v>265</v>
      </c>
      <c r="I13" s="93">
        <f t="shared" si="2"/>
        <v>397</v>
      </c>
      <c r="J13" s="93">
        <f t="shared" si="2"/>
        <v>589</v>
      </c>
      <c r="K13" s="93">
        <f t="shared" si="2"/>
        <v>90</v>
      </c>
      <c r="L13" s="93">
        <f t="shared" si="2"/>
        <v>252</v>
      </c>
      <c r="M13" s="93">
        <f t="shared" si="2"/>
        <v>78</v>
      </c>
      <c r="N13" s="93">
        <f t="shared" si="2"/>
        <v>293</v>
      </c>
      <c r="O13" s="93">
        <f t="shared" si="2"/>
        <v>648</v>
      </c>
      <c r="P13" s="93">
        <f t="shared" si="2"/>
        <v>187</v>
      </c>
      <c r="Q13" s="93">
        <f t="shared" si="2"/>
        <v>13</v>
      </c>
      <c r="R13" s="93">
        <f t="shared" si="2"/>
        <v>320</v>
      </c>
      <c r="S13" s="93">
        <f t="shared" si="2"/>
        <v>223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789</v>
      </c>
      <c r="D14" s="93">
        <v>13</v>
      </c>
      <c r="E14" s="93">
        <v>149</v>
      </c>
      <c r="F14" s="93">
        <v>150</v>
      </c>
      <c r="G14" s="93">
        <v>9</v>
      </c>
      <c r="H14" s="93">
        <v>67</v>
      </c>
      <c r="I14" s="93">
        <v>30</v>
      </c>
      <c r="J14" s="93">
        <v>76</v>
      </c>
      <c r="K14" s="93">
        <v>7</v>
      </c>
      <c r="L14" s="93">
        <v>116</v>
      </c>
      <c r="M14" s="93" t="s">
        <v>30</v>
      </c>
      <c r="N14" s="93">
        <v>1</v>
      </c>
      <c r="O14" s="93">
        <v>39</v>
      </c>
      <c r="P14" s="93">
        <v>120</v>
      </c>
      <c r="Q14" s="93">
        <v>4</v>
      </c>
      <c r="R14" s="93">
        <v>5</v>
      </c>
      <c r="S14" s="93">
        <v>3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3675</v>
      </c>
      <c r="D15" s="93">
        <v>410</v>
      </c>
      <c r="E15" s="93">
        <v>155</v>
      </c>
      <c r="F15" s="93">
        <v>104</v>
      </c>
      <c r="G15" s="93">
        <v>119</v>
      </c>
      <c r="H15" s="93">
        <v>198</v>
      </c>
      <c r="I15" s="93">
        <v>367</v>
      </c>
      <c r="J15" s="93">
        <v>513</v>
      </c>
      <c r="K15" s="93">
        <v>83</v>
      </c>
      <c r="L15" s="93">
        <v>136</v>
      </c>
      <c r="M15" s="93">
        <v>78</v>
      </c>
      <c r="N15" s="93">
        <v>292</v>
      </c>
      <c r="O15" s="93">
        <v>609</v>
      </c>
      <c r="P15" s="93">
        <v>67</v>
      </c>
      <c r="Q15" s="94">
        <v>9</v>
      </c>
      <c r="R15" s="94">
        <v>315</v>
      </c>
      <c r="S15" s="93">
        <v>220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0</v>
      </c>
      <c r="D16" s="93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  <c r="O16" s="93">
        <v>0</v>
      </c>
      <c r="P16" s="93">
        <v>0</v>
      </c>
      <c r="Q16" s="94">
        <v>0</v>
      </c>
      <c r="R16" s="94">
        <v>0</v>
      </c>
      <c r="S16" s="93">
        <v>0</v>
      </c>
    </row>
    <row r="17" spans="1:20" ht="12.75" customHeight="1" x14ac:dyDescent="0.25">
      <c r="A17" s="228"/>
      <c r="B17" s="220"/>
      <c r="C17" s="226">
        <f>C18/C7*100</f>
        <v>17.106778668096474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68915</v>
      </c>
      <c r="D18" s="104">
        <f t="shared" ref="D18:S18" si="3">SUM(D19:D26)</f>
        <v>7791</v>
      </c>
      <c r="E18" s="104">
        <f t="shared" si="3"/>
        <v>3077</v>
      </c>
      <c r="F18" s="104">
        <f t="shared" si="3"/>
        <v>4578</v>
      </c>
      <c r="G18" s="104">
        <f t="shared" si="3"/>
        <v>1656</v>
      </c>
      <c r="H18" s="104">
        <f t="shared" si="3"/>
        <v>6801</v>
      </c>
      <c r="I18" s="104">
        <f t="shared" si="3"/>
        <v>5258</v>
      </c>
      <c r="J18" s="104">
        <f t="shared" si="3"/>
        <v>8943</v>
      </c>
      <c r="K18" s="104">
        <f t="shared" si="3"/>
        <v>2769</v>
      </c>
      <c r="L18" s="104">
        <f t="shared" si="3"/>
        <v>3188</v>
      </c>
      <c r="M18" s="104">
        <f t="shared" si="3"/>
        <v>1318</v>
      </c>
      <c r="N18" s="104">
        <f>SUM(N19:N26)</f>
        <v>586</v>
      </c>
      <c r="O18" s="104">
        <f t="shared" si="3"/>
        <v>7999</v>
      </c>
      <c r="P18" s="104">
        <f t="shared" si="3"/>
        <v>2929</v>
      </c>
      <c r="Q18" s="104">
        <f t="shared" si="3"/>
        <v>2401</v>
      </c>
      <c r="R18" s="104">
        <f t="shared" si="3"/>
        <v>5689</v>
      </c>
      <c r="S18" s="104">
        <f t="shared" si="3"/>
        <v>3932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752</v>
      </c>
      <c r="D19" s="104" t="s">
        <v>30</v>
      </c>
      <c r="E19" s="104">
        <v>2</v>
      </c>
      <c r="F19" s="104">
        <v>239</v>
      </c>
      <c r="G19" s="104" t="s">
        <v>30</v>
      </c>
      <c r="H19" s="104">
        <v>4</v>
      </c>
      <c r="I19" s="104">
        <v>6</v>
      </c>
      <c r="J19" s="104">
        <v>7</v>
      </c>
      <c r="K19" s="104">
        <v>84</v>
      </c>
      <c r="L19" s="104">
        <v>6</v>
      </c>
      <c r="M19" s="104" t="s">
        <v>30</v>
      </c>
      <c r="N19" s="104">
        <v>56</v>
      </c>
      <c r="O19" s="104">
        <v>154</v>
      </c>
      <c r="P19" s="104">
        <v>117</v>
      </c>
      <c r="Q19" s="104" t="s">
        <v>30</v>
      </c>
      <c r="R19" s="104">
        <v>1</v>
      </c>
      <c r="S19" s="104">
        <v>76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4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>
        <v>1</v>
      </c>
      <c r="K20" s="104">
        <v>1</v>
      </c>
      <c r="L20" s="104">
        <v>1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8" t="s">
        <v>30</v>
      </c>
      <c r="R20" s="108" t="s">
        <v>30</v>
      </c>
      <c r="S20" s="104">
        <v>1</v>
      </c>
    </row>
    <row r="21" spans="1:20" s="106" customFormat="1" ht="12.75" customHeight="1" x14ac:dyDescent="0.25">
      <c r="A21" s="102" t="s">
        <v>40</v>
      </c>
      <c r="B21" s="48" t="s">
        <v>41</v>
      </c>
      <c r="C21" s="104">
        <v>1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>
        <v>1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37216</v>
      </c>
      <c r="D22" s="104">
        <v>4914</v>
      </c>
      <c r="E22" s="104">
        <v>1830</v>
      </c>
      <c r="F22" s="104">
        <v>2871</v>
      </c>
      <c r="G22" s="104">
        <v>1369</v>
      </c>
      <c r="H22" s="104">
        <v>3715</v>
      </c>
      <c r="I22" s="104">
        <v>57</v>
      </c>
      <c r="J22" s="104">
        <v>6017</v>
      </c>
      <c r="K22" s="104">
        <v>1432</v>
      </c>
      <c r="L22" s="104">
        <v>1877</v>
      </c>
      <c r="M22" s="104">
        <v>39</v>
      </c>
      <c r="N22" s="104">
        <v>484</v>
      </c>
      <c r="O22" s="104">
        <v>2279</v>
      </c>
      <c r="P22" s="104">
        <v>2030</v>
      </c>
      <c r="Q22" s="108">
        <v>1102</v>
      </c>
      <c r="R22" s="108">
        <v>3993</v>
      </c>
      <c r="S22" s="104">
        <v>3207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11</v>
      </c>
      <c r="D23" s="104" t="s">
        <v>30</v>
      </c>
      <c r="E23" s="104">
        <v>1</v>
      </c>
      <c r="F23" s="104" t="s">
        <v>30</v>
      </c>
      <c r="G23" s="104" t="s">
        <v>30</v>
      </c>
      <c r="H23" s="104">
        <v>1</v>
      </c>
      <c r="I23" s="104">
        <v>4</v>
      </c>
      <c r="J23" s="104">
        <v>1</v>
      </c>
      <c r="K23" s="104">
        <v>1</v>
      </c>
      <c r="L23" s="104" t="s">
        <v>30</v>
      </c>
      <c r="M23" s="104" t="s">
        <v>30</v>
      </c>
      <c r="N23" s="104">
        <v>1</v>
      </c>
      <c r="O23" s="104">
        <v>1</v>
      </c>
      <c r="P23" s="104" t="s">
        <v>30</v>
      </c>
      <c r="Q23" s="108">
        <v>1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2211</v>
      </c>
      <c r="D24" s="104">
        <v>11</v>
      </c>
      <c r="E24" s="104">
        <v>9</v>
      </c>
      <c r="F24" s="104">
        <v>81</v>
      </c>
      <c r="G24" s="104">
        <v>15</v>
      </c>
      <c r="H24" s="104">
        <v>308</v>
      </c>
      <c r="I24" s="104">
        <v>7</v>
      </c>
      <c r="J24" s="104">
        <v>108</v>
      </c>
      <c r="K24" s="104">
        <v>5</v>
      </c>
      <c r="L24" s="104">
        <v>89</v>
      </c>
      <c r="M24" s="104">
        <v>1076</v>
      </c>
      <c r="N24" s="104">
        <v>17</v>
      </c>
      <c r="O24" s="104">
        <v>282</v>
      </c>
      <c r="P24" s="104">
        <v>35</v>
      </c>
      <c r="Q24" s="108">
        <v>70</v>
      </c>
      <c r="R24" s="108">
        <v>92</v>
      </c>
      <c r="S24" s="104">
        <v>6</v>
      </c>
    </row>
    <row r="25" spans="1:20" s="106" customFormat="1" ht="12.75" customHeight="1" x14ac:dyDescent="0.25">
      <c r="A25" s="102" t="s">
        <v>48</v>
      </c>
      <c r="B25" s="48" t="s">
        <v>49</v>
      </c>
      <c r="C25" s="137">
        <v>3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>
        <v>1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>
        <v>2</v>
      </c>
      <c r="R25" s="108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28717</v>
      </c>
      <c r="D26" s="104">
        <v>2866</v>
      </c>
      <c r="E26" s="104">
        <v>1235</v>
      </c>
      <c r="F26" s="104">
        <v>1387</v>
      </c>
      <c r="G26" s="104">
        <v>272</v>
      </c>
      <c r="H26" s="104">
        <v>2773</v>
      </c>
      <c r="I26" s="104">
        <v>5184</v>
      </c>
      <c r="J26" s="104">
        <v>2808</v>
      </c>
      <c r="K26" s="104">
        <v>1246</v>
      </c>
      <c r="L26" s="104">
        <v>1215</v>
      </c>
      <c r="M26" s="104">
        <v>203</v>
      </c>
      <c r="N26" s="104">
        <v>28</v>
      </c>
      <c r="O26" s="104">
        <v>5283</v>
      </c>
      <c r="P26" s="104">
        <v>747</v>
      </c>
      <c r="Q26" s="108">
        <v>1225</v>
      </c>
      <c r="R26" s="108">
        <v>1603</v>
      </c>
      <c r="S26" s="104">
        <v>642</v>
      </c>
    </row>
    <row r="27" spans="1:20" ht="12.75" customHeight="1" x14ac:dyDescent="0.25">
      <c r="A27" s="228"/>
      <c r="B27" s="220"/>
      <c r="C27" s="226">
        <f>C28/C7*100</f>
        <v>9.4466454181684583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>SUM(C29:C41)</f>
        <v>38056</v>
      </c>
      <c r="D28" s="231">
        <f t="shared" ref="D28:S28" si="4">SUM(D29:D41)</f>
        <v>2222</v>
      </c>
      <c r="E28" s="231">
        <f t="shared" si="4"/>
        <v>2387</v>
      </c>
      <c r="F28" s="231">
        <f t="shared" si="4"/>
        <v>3497</v>
      </c>
      <c r="G28" s="231">
        <f t="shared" si="4"/>
        <v>1241</v>
      </c>
      <c r="H28" s="231">
        <f t="shared" si="4"/>
        <v>3750</v>
      </c>
      <c r="I28" s="231">
        <f t="shared" si="4"/>
        <v>2040</v>
      </c>
      <c r="J28" s="231">
        <f t="shared" si="4"/>
        <v>7279</v>
      </c>
      <c r="K28" s="231">
        <f t="shared" si="4"/>
        <v>1078</v>
      </c>
      <c r="L28" s="231">
        <f t="shared" si="4"/>
        <v>1843</v>
      </c>
      <c r="M28" s="231">
        <f t="shared" si="4"/>
        <v>1138</v>
      </c>
      <c r="N28" s="231">
        <f t="shared" si="4"/>
        <v>60</v>
      </c>
      <c r="O28" s="231">
        <f t="shared" si="4"/>
        <v>3178</v>
      </c>
      <c r="P28" s="231">
        <f t="shared" si="4"/>
        <v>1730</v>
      </c>
      <c r="Q28" s="231">
        <f t="shared" si="4"/>
        <v>1098</v>
      </c>
      <c r="R28" s="231">
        <f t="shared" si="4"/>
        <v>4211</v>
      </c>
      <c r="S28" s="231">
        <f t="shared" si="4"/>
        <v>1304</v>
      </c>
      <c r="T28" s="232"/>
    </row>
    <row r="29" spans="1:20" s="233" customFormat="1" ht="12.75" customHeight="1" x14ac:dyDescent="0.25">
      <c r="A29" s="229" t="s">
        <v>268</v>
      </c>
      <c r="B29" s="208" t="s">
        <v>269</v>
      </c>
      <c r="C29" s="231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1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245</v>
      </c>
      <c r="B30" s="208" t="s">
        <v>56</v>
      </c>
      <c r="C30" s="230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>
        <v>1</v>
      </c>
      <c r="L30" s="231" t="s">
        <v>30</v>
      </c>
      <c r="M30" s="231" t="s">
        <v>30</v>
      </c>
      <c r="N30" s="231" t="s">
        <v>30</v>
      </c>
      <c r="O30" s="231" t="s">
        <v>30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57</v>
      </c>
      <c r="B31" s="54" t="s">
        <v>274</v>
      </c>
      <c r="C31" s="230">
        <v>1</v>
      </c>
      <c r="D31" s="231">
        <v>1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58</v>
      </c>
      <c r="B32" s="58" t="s">
        <v>59</v>
      </c>
      <c r="C32" s="230">
        <v>203</v>
      </c>
      <c r="D32" s="231">
        <v>6</v>
      </c>
      <c r="E32" s="231">
        <v>10</v>
      </c>
      <c r="F32" s="231">
        <v>6</v>
      </c>
      <c r="G32" s="231">
        <v>1</v>
      </c>
      <c r="H32" s="231" t="s">
        <v>30</v>
      </c>
      <c r="I32" s="231">
        <v>2</v>
      </c>
      <c r="J32" s="231">
        <v>30</v>
      </c>
      <c r="K32" s="231">
        <v>146</v>
      </c>
      <c r="L32" s="231" t="s">
        <v>30</v>
      </c>
      <c r="M32" s="231" t="s">
        <v>30</v>
      </c>
      <c r="N32" s="231" t="s">
        <v>30</v>
      </c>
      <c r="O32" s="231">
        <v>2</v>
      </c>
      <c r="P32" s="231" t="s">
        <v>30</v>
      </c>
      <c r="Q32" s="231" t="s">
        <v>30</v>
      </c>
      <c r="R32" s="231" t="s">
        <v>30</v>
      </c>
      <c r="S32" s="231" t="s">
        <v>30</v>
      </c>
      <c r="T32" s="232"/>
    </row>
    <row r="33" spans="1:19" s="233" customFormat="1" ht="12.75" customHeight="1" x14ac:dyDescent="0.25">
      <c r="A33" s="229" t="s">
        <v>264</v>
      </c>
      <c r="B33" s="54" t="s">
        <v>157</v>
      </c>
      <c r="C33" s="230">
        <v>1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 t="s">
        <v>30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>
        <v>1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5">
      <c r="A34" s="229" t="s">
        <v>64</v>
      </c>
      <c r="B34" s="58" t="s">
        <v>65</v>
      </c>
      <c r="C34" s="230">
        <v>13013</v>
      </c>
      <c r="D34" s="231">
        <v>708</v>
      </c>
      <c r="E34" s="231">
        <v>389</v>
      </c>
      <c r="F34" s="231">
        <v>1374</v>
      </c>
      <c r="G34" s="231">
        <v>626</v>
      </c>
      <c r="H34" s="231">
        <v>842</v>
      </c>
      <c r="I34" s="231">
        <v>641</v>
      </c>
      <c r="J34" s="231">
        <v>2886</v>
      </c>
      <c r="K34" s="231">
        <v>353</v>
      </c>
      <c r="L34" s="231">
        <v>390</v>
      </c>
      <c r="M34" s="231">
        <v>449</v>
      </c>
      <c r="N34" s="231">
        <v>8</v>
      </c>
      <c r="O34" s="231">
        <v>842</v>
      </c>
      <c r="P34" s="231">
        <v>707</v>
      </c>
      <c r="Q34" s="234">
        <v>745</v>
      </c>
      <c r="R34" s="234">
        <v>1884</v>
      </c>
      <c r="S34" s="231">
        <v>169</v>
      </c>
    </row>
    <row r="35" spans="1:19" s="233" customFormat="1" ht="12.75" customHeight="1" x14ac:dyDescent="0.25">
      <c r="A35" s="229" t="s">
        <v>66</v>
      </c>
      <c r="B35" s="54" t="s">
        <v>67</v>
      </c>
      <c r="C35" s="230">
        <v>2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>
        <v>2</v>
      </c>
      <c r="L35" s="231" t="s">
        <v>30</v>
      </c>
      <c r="M35" s="231" t="s">
        <v>30</v>
      </c>
      <c r="N35" s="231" t="s">
        <v>30</v>
      </c>
      <c r="O35" s="231" t="s">
        <v>30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5">
      <c r="A36" s="229" t="s">
        <v>270</v>
      </c>
      <c r="B36" s="54" t="s">
        <v>185</v>
      </c>
      <c r="C36" s="230">
        <v>1</v>
      </c>
      <c r="D36" s="231" t="s">
        <v>30</v>
      </c>
      <c r="E36" s="231" t="s">
        <v>30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 t="s">
        <v>30</v>
      </c>
      <c r="K36" s="231" t="s">
        <v>30</v>
      </c>
      <c r="L36" s="231" t="s">
        <v>30</v>
      </c>
      <c r="M36" s="231" t="s">
        <v>30</v>
      </c>
      <c r="N36" s="231" t="s">
        <v>30</v>
      </c>
      <c r="O36" s="231">
        <v>1</v>
      </c>
      <c r="P36" s="231" t="s">
        <v>30</v>
      </c>
      <c r="Q36" s="234" t="s">
        <v>30</v>
      </c>
      <c r="R36" s="234" t="s">
        <v>30</v>
      </c>
      <c r="S36" s="231" t="s">
        <v>30</v>
      </c>
    </row>
    <row r="37" spans="1:19" s="233" customFormat="1" ht="12.75" customHeight="1" x14ac:dyDescent="0.25">
      <c r="A37" s="229" t="s">
        <v>68</v>
      </c>
      <c r="B37" s="54" t="s">
        <v>69</v>
      </c>
      <c r="C37" s="230">
        <v>272</v>
      </c>
      <c r="D37" s="231">
        <v>3</v>
      </c>
      <c r="E37" s="231">
        <v>35</v>
      </c>
      <c r="F37" s="231">
        <v>12</v>
      </c>
      <c r="G37" s="231">
        <v>14</v>
      </c>
      <c r="H37" s="231">
        <v>1</v>
      </c>
      <c r="I37" s="231">
        <v>1</v>
      </c>
      <c r="J37" s="231">
        <v>106</v>
      </c>
      <c r="K37" s="231">
        <v>58</v>
      </c>
      <c r="L37" s="231">
        <v>25</v>
      </c>
      <c r="M37" s="231" t="s">
        <v>30</v>
      </c>
      <c r="N37" s="231">
        <v>4</v>
      </c>
      <c r="O37" s="231">
        <v>7</v>
      </c>
      <c r="P37" s="231">
        <v>5</v>
      </c>
      <c r="Q37" s="234" t="s">
        <v>30</v>
      </c>
      <c r="R37" s="234">
        <v>1</v>
      </c>
      <c r="S37" s="231" t="s">
        <v>30</v>
      </c>
    </row>
    <row r="38" spans="1:19" s="233" customFormat="1" ht="12.75" customHeight="1" x14ac:dyDescent="0.25">
      <c r="A38" s="229" t="s">
        <v>72</v>
      </c>
      <c r="B38" s="54" t="s">
        <v>73</v>
      </c>
      <c r="C38" s="230">
        <v>6</v>
      </c>
      <c r="D38" s="231" t="s">
        <v>30</v>
      </c>
      <c r="E38" s="231" t="s">
        <v>30</v>
      </c>
      <c r="F38" s="231" t="s">
        <v>30</v>
      </c>
      <c r="G38" s="231" t="s">
        <v>30</v>
      </c>
      <c r="H38" s="231">
        <v>1</v>
      </c>
      <c r="I38" s="231" t="s">
        <v>30</v>
      </c>
      <c r="J38" s="231" t="s">
        <v>30</v>
      </c>
      <c r="K38" s="231">
        <v>1</v>
      </c>
      <c r="L38" s="231" t="s">
        <v>30</v>
      </c>
      <c r="M38" s="231" t="s">
        <v>30</v>
      </c>
      <c r="N38" s="231" t="s">
        <v>30</v>
      </c>
      <c r="O38" s="231">
        <v>1</v>
      </c>
      <c r="P38" s="231" t="s">
        <v>30</v>
      </c>
      <c r="Q38" s="234" t="s">
        <v>30</v>
      </c>
      <c r="R38" s="234" t="s">
        <v>30</v>
      </c>
      <c r="S38" s="231">
        <v>3</v>
      </c>
    </row>
    <row r="39" spans="1:19" s="233" customFormat="1" ht="12.75" customHeight="1" x14ac:dyDescent="0.25">
      <c r="A39" s="229" t="s">
        <v>74</v>
      </c>
      <c r="B39" s="54" t="s">
        <v>75</v>
      </c>
      <c r="C39" s="230">
        <v>9955</v>
      </c>
      <c r="D39" s="231">
        <v>13</v>
      </c>
      <c r="E39" s="231">
        <v>1036</v>
      </c>
      <c r="F39" s="231">
        <v>1663</v>
      </c>
      <c r="G39" s="231">
        <v>51</v>
      </c>
      <c r="H39" s="231">
        <v>627</v>
      </c>
      <c r="I39" s="231">
        <v>8</v>
      </c>
      <c r="J39" s="231">
        <v>2461</v>
      </c>
      <c r="K39" s="231">
        <v>223</v>
      </c>
      <c r="L39" s="231">
        <v>814</v>
      </c>
      <c r="M39" s="231">
        <v>665</v>
      </c>
      <c r="N39" s="231">
        <v>15</v>
      </c>
      <c r="O39" s="231">
        <v>491</v>
      </c>
      <c r="P39" s="231">
        <v>829</v>
      </c>
      <c r="Q39" s="234">
        <v>236</v>
      </c>
      <c r="R39" s="234">
        <v>18</v>
      </c>
      <c r="S39" s="231">
        <v>805</v>
      </c>
    </row>
    <row r="40" spans="1:19" s="233" customFormat="1" ht="12.75" customHeight="1" x14ac:dyDescent="0.25">
      <c r="A40" s="229" t="s">
        <v>76</v>
      </c>
      <c r="B40" s="58" t="s">
        <v>77</v>
      </c>
      <c r="C40" s="230">
        <v>6797</v>
      </c>
      <c r="D40" s="231">
        <v>1470</v>
      </c>
      <c r="E40" s="231">
        <v>285</v>
      </c>
      <c r="F40" s="231">
        <v>28</v>
      </c>
      <c r="G40" s="231">
        <v>545</v>
      </c>
      <c r="H40" s="231">
        <v>65</v>
      </c>
      <c r="I40" s="231">
        <v>13</v>
      </c>
      <c r="J40" s="231">
        <v>1522</v>
      </c>
      <c r="K40" s="231">
        <v>23</v>
      </c>
      <c r="L40" s="231">
        <v>248</v>
      </c>
      <c r="M40" s="231">
        <v>6</v>
      </c>
      <c r="N40" s="231">
        <v>11</v>
      </c>
      <c r="O40" s="231">
        <v>125</v>
      </c>
      <c r="P40" s="231">
        <v>12</v>
      </c>
      <c r="Q40" s="234">
        <v>80</v>
      </c>
      <c r="R40" s="234">
        <v>2298</v>
      </c>
      <c r="S40" s="231">
        <v>66</v>
      </c>
    </row>
    <row r="41" spans="1:19" s="233" customFormat="1" ht="12.75" customHeight="1" x14ac:dyDescent="0.25">
      <c r="A41" s="229" t="s">
        <v>78</v>
      </c>
      <c r="B41" s="58" t="s">
        <v>79</v>
      </c>
      <c r="C41" s="230">
        <v>7803</v>
      </c>
      <c r="D41" s="231">
        <v>21</v>
      </c>
      <c r="E41" s="231">
        <v>632</v>
      </c>
      <c r="F41" s="231">
        <v>414</v>
      </c>
      <c r="G41" s="231">
        <v>4</v>
      </c>
      <c r="H41" s="231">
        <v>2214</v>
      </c>
      <c r="I41" s="231">
        <v>1375</v>
      </c>
      <c r="J41" s="231">
        <v>274</v>
      </c>
      <c r="K41" s="231">
        <v>271</v>
      </c>
      <c r="L41" s="231">
        <v>366</v>
      </c>
      <c r="M41" s="231">
        <v>18</v>
      </c>
      <c r="N41" s="231">
        <v>22</v>
      </c>
      <c r="O41" s="231">
        <v>1707</v>
      </c>
      <c r="P41" s="231">
        <v>177</v>
      </c>
      <c r="Q41" s="234">
        <v>37</v>
      </c>
      <c r="R41" s="234">
        <v>10</v>
      </c>
      <c r="S41" s="231">
        <v>261</v>
      </c>
    </row>
    <row r="42" spans="1:19" ht="12.75" customHeight="1" x14ac:dyDescent="0.25">
      <c r="A42" s="228"/>
      <c r="B42" s="220"/>
      <c r="C42" s="226">
        <f>C43/C7*100</f>
        <v>0.42273589308232307</v>
      </c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3"/>
      <c r="R42" s="223"/>
      <c r="S42" s="222"/>
    </row>
    <row r="43" spans="1:19" s="121" customFormat="1" ht="12.75" customHeight="1" x14ac:dyDescent="0.25">
      <c r="A43" s="118" t="s">
        <v>80</v>
      </c>
      <c r="B43" s="236"/>
      <c r="C43" s="146">
        <f>SUM(C44:C66)</f>
        <v>1703</v>
      </c>
      <c r="D43" s="120">
        <f t="shared" ref="D43:S43" si="5">SUM(D44:D66)</f>
        <v>38</v>
      </c>
      <c r="E43" s="120">
        <f t="shared" si="5"/>
        <v>157</v>
      </c>
      <c r="F43" s="120">
        <f t="shared" si="5"/>
        <v>113</v>
      </c>
      <c r="G43" s="120">
        <f t="shared" si="5"/>
        <v>25</v>
      </c>
      <c r="H43" s="120">
        <f t="shared" si="5"/>
        <v>326</v>
      </c>
      <c r="I43" s="120">
        <f t="shared" si="5"/>
        <v>9</v>
      </c>
      <c r="J43" s="120">
        <f t="shared" si="5"/>
        <v>255</v>
      </c>
      <c r="K43" s="120">
        <f t="shared" si="5"/>
        <v>57</v>
      </c>
      <c r="L43" s="120">
        <f t="shared" si="5"/>
        <v>46</v>
      </c>
      <c r="M43" s="120">
        <f t="shared" si="5"/>
        <v>7</v>
      </c>
      <c r="N43" s="120">
        <f t="shared" si="5"/>
        <v>8</v>
      </c>
      <c r="O43" s="120">
        <f t="shared" si="5"/>
        <v>409</v>
      </c>
      <c r="P43" s="120">
        <f t="shared" si="5"/>
        <v>33</v>
      </c>
      <c r="Q43" s="120">
        <f t="shared" si="5"/>
        <v>114</v>
      </c>
      <c r="R43" s="120">
        <f t="shared" si="5"/>
        <v>32</v>
      </c>
      <c r="S43" s="120">
        <f t="shared" si="5"/>
        <v>74</v>
      </c>
    </row>
    <row r="44" spans="1:19" s="121" customFormat="1" ht="12.75" customHeight="1" x14ac:dyDescent="0.25">
      <c r="A44" s="118" t="s">
        <v>81</v>
      </c>
      <c r="B44" s="63" t="s">
        <v>82</v>
      </c>
      <c r="C44" s="146">
        <v>4</v>
      </c>
      <c r="D44" s="120" t="s">
        <v>30</v>
      </c>
      <c r="E44" s="120" t="s">
        <v>30</v>
      </c>
      <c r="F44" s="120" t="s">
        <v>30</v>
      </c>
      <c r="G44" s="120" t="s">
        <v>30</v>
      </c>
      <c r="H44" s="120" t="s">
        <v>30</v>
      </c>
      <c r="I44" s="120" t="s">
        <v>30</v>
      </c>
      <c r="J44" s="120" t="s">
        <v>30</v>
      </c>
      <c r="K44" s="120" t="s">
        <v>30</v>
      </c>
      <c r="L44" s="120" t="s">
        <v>30</v>
      </c>
      <c r="M44" s="120" t="s">
        <v>30</v>
      </c>
      <c r="N44" s="120" t="s">
        <v>30</v>
      </c>
      <c r="O44" s="120">
        <v>4</v>
      </c>
      <c r="P44" s="120" t="s">
        <v>30</v>
      </c>
      <c r="Q44" s="122" t="s">
        <v>30</v>
      </c>
      <c r="R44" s="122" t="s">
        <v>30</v>
      </c>
      <c r="S44" s="120" t="s">
        <v>30</v>
      </c>
    </row>
    <row r="45" spans="1:19" s="121" customFormat="1" ht="12.75" customHeight="1" x14ac:dyDescent="0.25">
      <c r="A45" s="118" t="s">
        <v>83</v>
      </c>
      <c r="B45" s="60" t="s">
        <v>84</v>
      </c>
      <c r="C45" s="146">
        <v>12</v>
      </c>
      <c r="D45" s="120">
        <v>2</v>
      </c>
      <c r="E45" s="120">
        <v>2</v>
      </c>
      <c r="F45" s="120" t="s">
        <v>30</v>
      </c>
      <c r="G45" s="120" t="s">
        <v>30</v>
      </c>
      <c r="H45" s="120">
        <v>1</v>
      </c>
      <c r="I45" s="120">
        <v>1</v>
      </c>
      <c r="J45" s="120">
        <v>1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>
        <v>3</v>
      </c>
      <c r="P45" s="120" t="s">
        <v>30</v>
      </c>
      <c r="Q45" s="122">
        <v>1</v>
      </c>
      <c r="R45" s="122" t="s">
        <v>30</v>
      </c>
      <c r="S45" s="120">
        <v>1</v>
      </c>
    </row>
    <row r="46" spans="1:19" s="121" customFormat="1" ht="12.75" customHeight="1" x14ac:dyDescent="0.25">
      <c r="A46" s="118" t="s">
        <v>85</v>
      </c>
      <c r="B46" s="60" t="s">
        <v>86</v>
      </c>
      <c r="C46" s="146">
        <v>26</v>
      </c>
      <c r="D46" s="120" t="s">
        <v>30</v>
      </c>
      <c r="E46" s="120">
        <v>1</v>
      </c>
      <c r="F46" s="120" t="s">
        <v>30</v>
      </c>
      <c r="G46" s="120" t="s">
        <v>30</v>
      </c>
      <c r="H46" s="120">
        <v>2</v>
      </c>
      <c r="I46" s="120" t="s">
        <v>30</v>
      </c>
      <c r="J46" s="120">
        <v>6</v>
      </c>
      <c r="K46" s="120" t="s">
        <v>30</v>
      </c>
      <c r="L46" s="120" t="s">
        <v>30</v>
      </c>
      <c r="M46" s="120" t="s">
        <v>30</v>
      </c>
      <c r="N46" s="120" t="s">
        <v>30</v>
      </c>
      <c r="O46" s="120" t="s">
        <v>30</v>
      </c>
      <c r="P46" s="120" t="s">
        <v>30</v>
      </c>
      <c r="Q46" s="122">
        <v>11</v>
      </c>
      <c r="R46" s="122" t="s">
        <v>30</v>
      </c>
      <c r="S46" s="120">
        <v>6</v>
      </c>
    </row>
    <row r="47" spans="1:19" s="121" customFormat="1" ht="12.75" customHeight="1" x14ac:dyDescent="0.25">
      <c r="A47" s="118" t="s">
        <v>89</v>
      </c>
      <c r="B47" s="67" t="s">
        <v>90</v>
      </c>
      <c r="C47" s="146">
        <v>30</v>
      </c>
      <c r="D47" s="120" t="s">
        <v>30</v>
      </c>
      <c r="E47" s="120" t="s">
        <v>30</v>
      </c>
      <c r="F47" s="120">
        <v>1</v>
      </c>
      <c r="G47" s="120" t="s">
        <v>30</v>
      </c>
      <c r="H47" s="120">
        <v>4</v>
      </c>
      <c r="I47" s="120">
        <v>2</v>
      </c>
      <c r="J47" s="120">
        <v>2</v>
      </c>
      <c r="K47" s="120" t="s">
        <v>30</v>
      </c>
      <c r="L47" s="120" t="s">
        <v>30</v>
      </c>
      <c r="M47" s="120" t="s">
        <v>30</v>
      </c>
      <c r="N47" s="120">
        <v>1</v>
      </c>
      <c r="O47" s="120">
        <v>9</v>
      </c>
      <c r="P47" s="120" t="s">
        <v>30</v>
      </c>
      <c r="Q47" s="122">
        <v>1</v>
      </c>
      <c r="R47" s="122" t="s">
        <v>30</v>
      </c>
      <c r="S47" s="120">
        <v>10</v>
      </c>
    </row>
    <row r="48" spans="1:19" s="121" customFormat="1" ht="12.75" customHeight="1" x14ac:dyDescent="0.25">
      <c r="A48" s="118" t="s">
        <v>91</v>
      </c>
      <c r="B48" s="67" t="s">
        <v>92</v>
      </c>
      <c r="C48" s="146">
        <v>162</v>
      </c>
      <c r="D48" s="120">
        <v>4</v>
      </c>
      <c r="E48" s="120">
        <v>7</v>
      </c>
      <c r="F48" s="120">
        <v>2</v>
      </c>
      <c r="G48" s="120" t="s">
        <v>30</v>
      </c>
      <c r="H48" s="120">
        <v>1</v>
      </c>
      <c r="I48" s="120" t="s">
        <v>30</v>
      </c>
      <c r="J48" s="120">
        <v>16</v>
      </c>
      <c r="K48" s="120">
        <v>1</v>
      </c>
      <c r="L48" s="120">
        <v>1</v>
      </c>
      <c r="M48" s="120">
        <v>1</v>
      </c>
      <c r="N48" s="120">
        <v>1</v>
      </c>
      <c r="O48" s="120">
        <v>57</v>
      </c>
      <c r="P48" s="120">
        <v>3</v>
      </c>
      <c r="Q48" s="122">
        <v>60</v>
      </c>
      <c r="R48" s="122">
        <v>3</v>
      </c>
      <c r="S48" s="120">
        <v>5</v>
      </c>
    </row>
    <row r="49" spans="1:19" s="121" customFormat="1" ht="12.75" customHeight="1" x14ac:dyDescent="0.25">
      <c r="A49" s="118" t="s">
        <v>93</v>
      </c>
      <c r="B49" s="67" t="s">
        <v>94</v>
      </c>
      <c r="C49" s="146">
        <v>6</v>
      </c>
      <c r="D49" s="120" t="s">
        <v>30</v>
      </c>
      <c r="E49" s="120">
        <v>1</v>
      </c>
      <c r="F49" s="120" t="s">
        <v>30</v>
      </c>
      <c r="G49" s="120" t="s">
        <v>30</v>
      </c>
      <c r="H49" s="120" t="s">
        <v>30</v>
      </c>
      <c r="I49" s="120" t="s">
        <v>30</v>
      </c>
      <c r="J49" s="120">
        <v>4</v>
      </c>
      <c r="K49" s="120" t="s">
        <v>30</v>
      </c>
      <c r="L49" s="120" t="s">
        <v>30</v>
      </c>
      <c r="M49" s="120" t="s">
        <v>30</v>
      </c>
      <c r="N49" s="120" t="s">
        <v>30</v>
      </c>
      <c r="O49" s="120">
        <v>1</v>
      </c>
      <c r="P49" s="120" t="s">
        <v>30</v>
      </c>
      <c r="Q49" s="122" t="s">
        <v>30</v>
      </c>
      <c r="R49" s="122" t="s">
        <v>30</v>
      </c>
      <c r="S49" s="120" t="s">
        <v>30</v>
      </c>
    </row>
    <row r="50" spans="1:19" s="121" customFormat="1" ht="12.75" customHeight="1" x14ac:dyDescent="0.25">
      <c r="A50" s="118" t="s">
        <v>95</v>
      </c>
      <c r="B50" s="67" t="s">
        <v>96</v>
      </c>
      <c r="C50" s="146">
        <v>63</v>
      </c>
      <c r="D50" s="120">
        <v>10</v>
      </c>
      <c r="E50" s="120">
        <v>1</v>
      </c>
      <c r="F50" s="120" t="s">
        <v>30</v>
      </c>
      <c r="G50" s="120">
        <v>13</v>
      </c>
      <c r="H50" s="120" t="s">
        <v>30</v>
      </c>
      <c r="I50" s="120" t="s">
        <v>30</v>
      </c>
      <c r="J50" s="120">
        <v>2</v>
      </c>
      <c r="K50" s="120">
        <v>1</v>
      </c>
      <c r="L50" s="120" t="s">
        <v>30</v>
      </c>
      <c r="M50" s="120" t="s">
        <v>30</v>
      </c>
      <c r="N50" s="120">
        <v>2</v>
      </c>
      <c r="O50" s="120">
        <v>12</v>
      </c>
      <c r="P50" s="120" t="s">
        <v>30</v>
      </c>
      <c r="Q50" s="122">
        <v>6</v>
      </c>
      <c r="R50" s="122">
        <v>15</v>
      </c>
      <c r="S50" s="120">
        <v>1</v>
      </c>
    </row>
    <row r="51" spans="1:19" s="121" customFormat="1" ht="12.75" customHeight="1" x14ac:dyDescent="0.25">
      <c r="A51" s="118" t="s">
        <v>254</v>
      </c>
      <c r="B51" s="67" t="s">
        <v>258</v>
      </c>
      <c r="C51" s="146">
        <v>1</v>
      </c>
      <c r="D51" s="120" t="s">
        <v>30</v>
      </c>
      <c r="E51" s="120">
        <v>1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2" t="s">
        <v>30</v>
      </c>
      <c r="R51" s="122" t="s">
        <v>30</v>
      </c>
      <c r="S51" s="120" t="s">
        <v>30</v>
      </c>
    </row>
    <row r="52" spans="1:19" s="121" customFormat="1" ht="12.75" customHeight="1" x14ac:dyDescent="0.25">
      <c r="A52" s="118" t="s">
        <v>99</v>
      </c>
      <c r="B52" s="67" t="s">
        <v>100</v>
      </c>
      <c r="C52" s="146">
        <v>20</v>
      </c>
      <c r="D52" s="120" t="s">
        <v>30</v>
      </c>
      <c r="E52" s="120">
        <v>2</v>
      </c>
      <c r="F52" s="120" t="s">
        <v>30</v>
      </c>
      <c r="G52" s="120" t="s">
        <v>30</v>
      </c>
      <c r="H52" s="120">
        <v>1</v>
      </c>
      <c r="I52" s="120" t="s">
        <v>30</v>
      </c>
      <c r="J52" s="120">
        <v>2</v>
      </c>
      <c r="K52" s="120" t="s">
        <v>30</v>
      </c>
      <c r="L52" s="120" t="s">
        <v>30</v>
      </c>
      <c r="M52" s="120" t="s">
        <v>30</v>
      </c>
      <c r="N52" s="120" t="s">
        <v>30</v>
      </c>
      <c r="O52" s="120">
        <v>14</v>
      </c>
      <c r="P52" s="120" t="s">
        <v>30</v>
      </c>
      <c r="Q52" s="122">
        <v>1</v>
      </c>
      <c r="R52" s="122" t="s">
        <v>30</v>
      </c>
      <c r="S52" s="120" t="s">
        <v>30</v>
      </c>
    </row>
    <row r="53" spans="1:19" s="121" customFormat="1" ht="12.75" customHeight="1" x14ac:dyDescent="0.25">
      <c r="A53" s="118" t="s">
        <v>101</v>
      </c>
      <c r="B53" s="67" t="s">
        <v>102</v>
      </c>
      <c r="C53" s="146">
        <v>454</v>
      </c>
      <c r="D53" s="120">
        <v>3</v>
      </c>
      <c r="E53" s="120">
        <v>87</v>
      </c>
      <c r="F53" s="120">
        <v>43</v>
      </c>
      <c r="G53" s="120" t="s">
        <v>30</v>
      </c>
      <c r="H53" s="120">
        <v>2</v>
      </c>
      <c r="I53" s="120">
        <v>1</v>
      </c>
      <c r="J53" s="120">
        <v>26</v>
      </c>
      <c r="K53" s="120">
        <v>26</v>
      </c>
      <c r="L53" s="120">
        <v>25</v>
      </c>
      <c r="M53" s="120" t="s">
        <v>30</v>
      </c>
      <c r="N53" s="120">
        <v>1</v>
      </c>
      <c r="O53" s="120">
        <v>210</v>
      </c>
      <c r="P53" s="120">
        <v>5</v>
      </c>
      <c r="Q53" s="122">
        <v>10</v>
      </c>
      <c r="R53" s="122">
        <v>3</v>
      </c>
      <c r="S53" s="120">
        <v>12</v>
      </c>
    </row>
    <row r="54" spans="1:19" s="121" customFormat="1" ht="12.75" customHeight="1" x14ac:dyDescent="0.25">
      <c r="A54" s="118" t="s">
        <v>103</v>
      </c>
      <c r="B54" s="67" t="s">
        <v>104</v>
      </c>
      <c r="C54" s="146">
        <v>170</v>
      </c>
      <c r="D54" s="120">
        <v>1</v>
      </c>
      <c r="E54" s="120">
        <v>24</v>
      </c>
      <c r="F54" s="120">
        <v>20</v>
      </c>
      <c r="G54" s="120">
        <v>7</v>
      </c>
      <c r="H54" s="120">
        <v>1</v>
      </c>
      <c r="I54" s="120">
        <v>1</v>
      </c>
      <c r="J54" s="120">
        <v>13</v>
      </c>
      <c r="K54" s="120">
        <v>20</v>
      </c>
      <c r="L54" s="120">
        <v>9</v>
      </c>
      <c r="M54" s="120">
        <v>1</v>
      </c>
      <c r="N54" s="120">
        <v>1</v>
      </c>
      <c r="O54" s="120">
        <v>24</v>
      </c>
      <c r="P54" s="120">
        <v>11</v>
      </c>
      <c r="Q54" s="122">
        <v>6</v>
      </c>
      <c r="R54" s="122">
        <v>2</v>
      </c>
      <c r="S54" s="120">
        <v>29</v>
      </c>
    </row>
    <row r="55" spans="1:19" s="121" customFormat="1" ht="12.75" customHeight="1" x14ac:dyDescent="0.25">
      <c r="A55" s="118" t="s">
        <v>105</v>
      </c>
      <c r="B55" s="67" t="s">
        <v>106</v>
      </c>
      <c r="C55" s="146">
        <v>4</v>
      </c>
      <c r="D55" s="120">
        <v>2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 t="s">
        <v>30</v>
      </c>
      <c r="J55" s="120" t="s">
        <v>30</v>
      </c>
      <c r="K55" s="120" t="s">
        <v>30</v>
      </c>
      <c r="L55" s="120" t="s">
        <v>30</v>
      </c>
      <c r="M55" s="120" t="s">
        <v>30</v>
      </c>
      <c r="N55" s="120" t="s">
        <v>30</v>
      </c>
      <c r="O55" s="120">
        <v>1</v>
      </c>
      <c r="P55" s="120" t="s">
        <v>30</v>
      </c>
      <c r="Q55" s="122" t="s">
        <v>30</v>
      </c>
      <c r="R55" s="122">
        <v>1</v>
      </c>
      <c r="S55" s="120" t="s">
        <v>30</v>
      </c>
    </row>
    <row r="56" spans="1:19" s="121" customFormat="1" ht="12.75" customHeight="1" x14ac:dyDescent="0.25">
      <c r="A56" s="118" t="s">
        <v>107</v>
      </c>
      <c r="B56" s="67" t="s">
        <v>108</v>
      </c>
      <c r="C56" s="146">
        <v>7</v>
      </c>
      <c r="D56" s="120">
        <v>6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 t="s">
        <v>30</v>
      </c>
      <c r="K56" s="120" t="s">
        <v>30</v>
      </c>
      <c r="L56" s="120" t="s">
        <v>30</v>
      </c>
      <c r="M56" s="120">
        <v>1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109</v>
      </c>
      <c r="B57" s="67" t="s">
        <v>110</v>
      </c>
      <c r="C57" s="146">
        <v>17</v>
      </c>
      <c r="D57" s="120" t="s">
        <v>30</v>
      </c>
      <c r="E57" s="120">
        <v>1</v>
      </c>
      <c r="F57" s="120" t="s">
        <v>30</v>
      </c>
      <c r="G57" s="120" t="s">
        <v>30</v>
      </c>
      <c r="H57" s="120" t="s">
        <v>30</v>
      </c>
      <c r="I57" s="120" t="s">
        <v>30</v>
      </c>
      <c r="J57" s="120">
        <v>1</v>
      </c>
      <c r="K57" s="120">
        <v>2</v>
      </c>
      <c r="L57" s="120" t="s">
        <v>30</v>
      </c>
      <c r="M57" s="120">
        <v>1</v>
      </c>
      <c r="N57" s="120">
        <v>1</v>
      </c>
      <c r="O57" s="120">
        <v>7</v>
      </c>
      <c r="P57" s="120" t="s">
        <v>30</v>
      </c>
      <c r="Q57" s="122">
        <v>2</v>
      </c>
      <c r="R57" s="122" t="s">
        <v>30</v>
      </c>
      <c r="S57" s="120">
        <v>2</v>
      </c>
    </row>
    <row r="58" spans="1:19" s="121" customFormat="1" ht="12.75" customHeight="1" x14ac:dyDescent="0.25">
      <c r="A58" s="118" t="s">
        <v>111</v>
      </c>
      <c r="B58" s="67" t="s">
        <v>112</v>
      </c>
      <c r="C58" s="146">
        <v>5</v>
      </c>
      <c r="D58" s="120" t="s">
        <v>30</v>
      </c>
      <c r="E58" s="120">
        <v>1</v>
      </c>
      <c r="F58" s="120">
        <v>1</v>
      </c>
      <c r="G58" s="120" t="s">
        <v>30</v>
      </c>
      <c r="H58" s="120" t="s">
        <v>30</v>
      </c>
      <c r="I58" s="120" t="s">
        <v>30</v>
      </c>
      <c r="J58" s="120">
        <v>1</v>
      </c>
      <c r="K58" s="120" t="s">
        <v>30</v>
      </c>
      <c r="L58" s="120">
        <v>1</v>
      </c>
      <c r="M58" s="120" t="s">
        <v>30</v>
      </c>
      <c r="N58" s="120" t="s">
        <v>30</v>
      </c>
      <c r="O58" s="120" t="s">
        <v>30</v>
      </c>
      <c r="P58" s="120" t="s">
        <v>30</v>
      </c>
      <c r="Q58" s="122">
        <v>1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113</v>
      </c>
      <c r="B59" s="67" t="s">
        <v>114</v>
      </c>
      <c r="C59" s="146">
        <v>33</v>
      </c>
      <c r="D59" s="120" t="s">
        <v>30</v>
      </c>
      <c r="E59" s="120">
        <v>1</v>
      </c>
      <c r="F59" s="120">
        <v>14</v>
      </c>
      <c r="G59" s="120" t="s">
        <v>30</v>
      </c>
      <c r="H59" s="120" t="s">
        <v>30</v>
      </c>
      <c r="I59" s="120" t="s">
        <v>30</v>
      </c>
      <c r="J59" s="120">
        <v>12</v>
      </c>
      <c r="K59" s="120" t="s">
        <v>30</v>
      </c>
      <c r="L59" s="120" t="s">
        <v>30</v>
      </c>
      <c r="M59" s="120">
        <v>1</v>
      </c>
      <c r="N59" s="120" t="s">
        <v>30</v>
      </c>
      <c r="O59" s="120" t="s">
        <v>30</v>
      </c>
      <c r="P59" s="120">
        <v>2</v>
      </c>
      <c r="Q59" s="122">
        <v>3</v>
      </c>
      <c r="R59" s="122" t="s">
        <v>30</v>
      </c>
      <c r="S59" s="120" t="s">
        <v>30</v>
      </c>
    </row>
    <row r="60" spans="1:19" s="121" customFormat="1" ht="12.75" customHeight="1" x14ac:dyDescent="0.25">
      <c r="A60" s="118" t="s">
        <v>117</v>
      </c>
      <c r="B60" s="67" t="s">
        <v>118</v>
      </c>
      <c r="C60" s="146">
        <v>50</v>
      </c>
      <c r="D60" s="120" t="s">
        <v>30</v>
      </c>
      <c r="E60" s="120">
        <v>8</v>
      </c>
      <c r="F60" s="120">
        <v>2</v>
      </c>
      <c r="G60" s="120" t="s">
        <v>30</v>
      </c>
      <c r="H60" s="120">
        <v>6</v>
      </c>
      <c r="I60" s="120">
        <v>1</v>
      </c>
      <c r="J60" s="120">
        <v>9</v>
      </c>
      <c r="K60" s="120">
        <v>1</v>
      </c>
      <c r="L60" s="120">
        <v>4</v>
      </c>
      <c r="M60" s="120" t="s">
        <v>30</v>
      </c>
      <c r="N60" s="120" t="s">
        <v>30</v>
      </c>
      <c r="O60" s="120">
        <v>17</v>
      </c>
      <c r="P60" s="120" t="s">
        <v>30</v>
      </c>
      <c r="Q60" s="122">
        <v>2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119</v>
      </c>
      <c r="B61" s="67" t="s">
        <v>120</v>
      </c>
      <c r="C61" s="146">
        <v>4</v>
      </c>
      <c r="D61" s="120" t="s">
        <v>30</v>
      </c>
      <c r="E61" s="120" t="s">
        <v>30</v>
      </c>
      <c r="F61" s="120">
        <v>1</v>
      </c>
      <c r="G61" s="120" t="s">
        <v>30</v>
      </c>
      <c r="H61" s="120" t="s">
        <v>30</v>
      </c>
      <c r="I61" s="120" t="s">
        <v>30</v>
      </c>
      <c r="J61" s="120">
        <v>1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 t="s">
        <v>30</v>
      </c>
      <c r="P61" s="120" t="s">
        <v>30</v>
      </c>
      <c r="Q61" s="122">
        <v>2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121</v>
      </c>
      <c r="B62" s="67" t="s">
        <v>122</v>
      </c>
      <c r="C62" s="146">
        <v>112</v>
      </c>
      <c r="D62" s="120">
        <v>9</v>
      </c>
      <c r="E62" s="120">
        <v>5</v>
      </c>
      <c r="F62" s="120">
        <v>1</v>
      </c>
      <c r="G62" s="120">
        <v>2</v>
      </c>
      <c r="H62" s="120">
        <v>17</v>
      </c>
      <c r="I62" s="120" t="s">
        <v>30</v>
      </c>
      <c r="J62" s="120">
        <v>16</v>
      </c>
      <c r="K62" s="120">
        <v>5</v>
      </c>
      <c r="L62" s="120">
        <v>2</v>
      </c>
      <c r="M62" s="120">
        <v>1</v>
      </c>
      <c r="N62" s="120" t="s">
        <v>30</v>
      </c>
      <c r="O62" s="120">
        <v>45</v>
      </c>
      <c r="P62" s="120">
        <v>1</v>
      </c>
      <c r="Q62" s="122">
        <v>1</v>
      </c>
      <c r="R62" s="122" t="s">
        <v>30</v>
      </c>
      <c r="S62" s="120">
        <v>7</v>
      </c>
    </row>
    <row r="63" spans="1:19" s="121" customFormat="1" ht="12.75" customHeight="1" x14ac:dyDescent="0.25">
      <c r="A63" s="118" t="s">
        <v>125</v>
      </c>
      <c r="B63" s="67" t="s">
        <v>126</v>
      </c>
      <c r="C63" s="146">
        <v>1</v>
      </c>
      <c r="D63" s="120" t="s">
        <v>30</v>
      </c>
      <c r="E63" s="120" t="s">
        <v>30</v>
      </c>
      <c r="F63" s="120" t="s">
        <v>30</v>
      </c>
      <c r="G63" s="120" t="s">
        <v>30</v>
      </c>
      <c r="H63" s="120" t="s">
        <v>30</v>
      </c>
      <c r="I63" s="120" t="s">
        <v>30</v>
      </c>
      <c r="J63" s="120" t="s">
        <v>30</v>
      </c>
      <c r="K63" s="120" t="s">
        <v>30</v>
      </c>
      <c r="L63" s="120">
        <v>1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 t="s">
        <v>30</v>
      </c>
      <c r="R63" s="122" t="s">
        <v>30</v>
      </c>
      <c r="S63" s="120" t="s">
        <v>30</v>
      </c>
    </row>
    <row r="64" spans="1:19" s="121" customFormat="1" ht="12.75" customHeight="1" x14ac:dyDescent="0.25">
      <c r="A64" s="118" t="s">
        <v>127</v>
      </c>
      <c r="B64" s="67" t="s">
        <v>128</v>
      </c>
      <c r="C64" s="146">
        <v>1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>
        <v>1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129</v>
      </c>
      <c r="B65" s="67" t="s">
        <v>130</v>
      </c>
      <c r="C65" s="146">
        <v>514</v>
      </c>
      <c r="D65" s="120">
        <v>1</v>
      </c>
      <c r="E65" s="120">
        <v>15</v>
      </c>
      <c r="F65" s="120">
        <v>28</v>
      </c>
      <c r="G65" s="120">
        <v>3</v>
      </c>
      <c r="H65" s="120">
        <v>291</v>
      </c>
      <c r="I65" s="120">
        <v>1</v>
      </c>
      <c r="J65" s="120">
        <v>143</v>
      </c>
      <c r="K65" s="120">
        <v>1</v>
      </c>
      <c r="L65" s="120">
        <v>3</v>
      </c>
      <c r="M65" s="120">
        <v>1</v>
      </c>
      <c r="N65" s="120">
        <v>1</v>
      </c>
      <c r="O65" s="120">
        <v>3</v>
      </c>
      <c r="P65" s="120">
        <v>11</v>
      </c>
      <c r="Q65" s="122">
        <v>3</v>
      </c>
      <c r="R65" s="122">
        <v>8</v>
      </c>
      <c r="S65" s="120">
        <v>1</v>
      </c>
    </row>
    <row r="66" spans="1:19" s="121" customFormat="1" ht="12.75" customHeight="1" x14ac:dyDescent="0.25">
      <c r="A66" s="118" t="s">
        <v>145</v>
      </c>
      <c r="B66" s="210" t="s">
        <v>132</v>
      </c>
      <c r="C66" s="146">
        <v>7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>
        <v>1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>
        <v>2</v>
      </c>
      <c r="P66" s="120" t="s">
        <v>30</v>
      </c>
      <c r="Q66" s="122">
        <v>4</v>
      </c>
      <c r="R66" s="122" t="s">
        <v>30</v>
      </c>
      <c r="S66" s="120" t="s">
        <v>30</v>
      </c>
    </row>
    <row r="67" spans="1:19" ht="12.75" customHeight="1" x14ac:dyDescent="0.25">
      <c r="P67" s="237"/>
    </row>
    <row r="68" spans="1:19" ht="12.75" customHeight="1" x14ac:dyDescent="0.25">
      <c r="P68" s="237"/>
    </row>
    <row r="69" spans="1:19" ht="12.75" customHeight="1" x14ac:dyDescent="0.25">
      <c r="P69" s="237"/>
    </row>
    <row r="70" spans="1:19" ht="12.75" customHeight="1" x14ac:dyDescent="0.25">
      <c r="P70" s="237"/>
    </row>
    <row r="71" spans="1:19" ht="12.75" customHeight="1" x14ac:dyDescent="0.25">
      <c r="P71" s="237"/>
    </row>
    <row r="72" spans="1:19" ht="12.75" customHeight="1" x14ac:dyDescent="0.25">
      <c r="P72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x14ac:dyDescent="0.25">
      <c r="P79" s="237"/>
    </row>
    <row r="80" spans="1:19" x14ac:dyDescent="0.25">
      <c r="P80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95CFE-804A-4895-9889-72012FD83818}">
  <dimension ref="A1:T84"/>
  <sheetViews>
    <sheetView topLeftCell="A43" workbookViewId="0">
      <selection sqref="A1:XFD1048576"/>
    </sheetView>
  </sheetViews>
  <sheetFormatPr defaultRowHeight="13.2" x14ac:dyDescent="0.25"/>
  <cols>
    <col min="1" max="1" width="29.6640625" style="2" customWidth="1"/>
    <col min="2" max="2" width="58.6640625" style="2" customWidth="1"/>
    <col min="3" max="3" width="8.5546875" style="2" customWidth="1"/>
    <col min="4" max="19" width="7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271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82" t="s">
        <v>0</v>
      </c>
      <c r="B4" s="283"/>
      <c r="C4" s="284" t="s">
        <v>1</v>
      </c>
      <c r="D4" s="299" t="s">
        <v>2</v>
      </c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1"/>
      <c r="Q4" s="301"/>
      <c r="R4" s="301"/>
      <c r="S4" s="302"/>
    </row>
    <row r="5" spans="1:19" ht="124.5" customHeight="1" thickBot="1" x14ac:dyDescent="0.3">
      <c r="A5" s="177" t="s">
        <v>3</v>
      </c>
      <c r="B5" s="247" t="s">
        <v>4</v>
      </c>
      <c r="C5" s="298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414200</v>
      </c>
      <c r="D7" s="199">
        <v>32991</v>
      </c>
      <c r="E7" s="199">
        <v>22629</v>
      </c>
      <c r="F7" s="199">
        <v>23682</v>
      </c>
      <c r="G7" s="199">
        <v>10981</v>
      </c>
      <c r="H7" s="199">
        <v>31589</v>
      </c>
      <c r="I7" s="199">
        <v>32467</v>
      </c>
      <c r="J7" s="199">
        <v>58725</v>
      </c>
      <c r="K7" s="199">
        <v>10707</v>
      </c>
      <c r="L7" s="199">
        <v>19636</v>
      </c>
      <c r="M7" s="199">
        <v>12969</v>
      </c>
      <c r="N7" s="199">
        <v>22395</v>
      </c>
      <c r="O7" s="199">
        <v>52159</v>
      </c>
      <c r="P7" s="199">
        <v>14619</v>
      </c>
      <c r="Q7" s="201">
        <v>14973</v>
      </c>
      <c r="R7" s="201">
        <v>35121</v>
      </c>
      <c r="S7" s="199">
        <v>18557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88" t="s">
        <v>24</v>
      </c>
      <c r="C10" s="225">
        <f t="shared" ref="C10:S10" si="0">SUM(C13,C18,C28,C46)</f>
        <v>118734</v>
      </c>
      <c r="D10" s="196">
        <f t="shared" si="0"/>
        <v>10357</v>
      </c>
      <c r="E10" s="196">
        <f t="shared" si="0"/>
        <v>7081</v>
      </c>
      <c r="F10" s="196">
        <f t="shared" si="0"/>
        <v>8990</v>
      </c>
      <c r="G10" s="196">
        <f t="shared" si="0"/>
        <v>3754</v>
      </c>
      <c r="H10" s="196">
        <f t="shared" si="0"/>
        <v>11466</v>
      </c>
      <c r="I10" s="196">
        <f t="shared" si="0"/>
        <v>7582</v>
      </c>
      <c r="J10" s="196">
        <f t="shared" si="0"/>
        <v>20165</v>
      </c>
      <c r="K10" s="196">
        <f t="shared" si="0"/>
        <v>2415</v>
      </c>
      <c r="L10" s="196">
        <f t="shared" si="0"/>
        <v>6035</v>
      </c>
      <c r="M10" s="196">
        <f t="shared" si="0"/>
        <v>2689</v>
      </c>
      <c r="N10" s="196">
        <f t="shared" si="0"/>
        <v>1350</v>
      </c>
      <c r="O10" s="196">
        <f t="shared" si="0"/>
        <v>11082</v>
      </c>
      <c r="P10" s="196">
        <f t="shared" si="0"/>
        <v>5180</v>
      </c>
      <c r="Q10" s="196">
        <f t="shared" si="0"/>
        <v>3726</v>
      </c>
      <c r="R10" s="196">
        <f t="shared" si="0"/>
        <v>10940</v>
      </c>
      <c r="S10" s="196">
        <f t="shared" si="0"/>
        <v>5922</v>
      </c>
    </row>
    <row r="11" spans="1:19" ht="12.75" customHeight="1" x14ac:dyDescent="0.25">
      <c r="A11" s="21" t="s">
        <v>25</v>
      </c>
      <c r="B11" s="288"/>
      <c r="C11" s="226">
        <f>C10/C7*100</f>
        <v>28.665861902462581</v>
      </c>
      <c r="D11" s="227">
        <f t="shared" ref="D11:S11" si="1">D10/D7*100</f>
        <v>31.393410324027766</v>
      </c>
      <c r="E11" s="227">
        <f t="shared" si="1"/>
        <v>31.291705333863629</v>
      </c>
      <c r="F11" s="227">
        <f t="shared" si="1"/>
        <v>37.961320834388992</v>
      </c>
      <c r="G11" s="227">
        <f t="shared" si="1"/>
        <v>34.18632182861306</v>
      </c>
      <c r="H11" s="227">
        <f t="shared" si="1"/>
        <v>36.297445313241951</v>
      </c>
      <c r="I11" s="227">
        <f t="shared" si="1"/>
        <v>23.352942988265006</v>
      </c>
      <c r="J11" s="227">
        <f t="shared" si="1"/>
        <v>34.338016177096634</v>
      </c>
      <c r="K11" s="227">
        <f t="shared" si="1"/>
        <v>22.55533762958812</v>
      </c>
      <c r="L11" s="227">
        <f t="shared" si="1"/>
        <v>30.73436545121206</v>
      </c>
      <c r="M11" s="227">
        <f t="shared" si="1"/>
        <v>20.734058138638293</v>
      </c>
      <c r="N11" s="227">
        <f t="shared" si="1"/>
        <v>6.0281312793034161</v>
      </c>
      <c r="O11" s="227">
        <f t="shared" si="1"/>
        <v>21.246572978776435</v>
      </c>
      <c r="P11" s="227">
        <f t="shared" si="1"/>
        <v>35.433340173746494</v>
      </c>
      <c r="Q11" s="227">
        <f t="shared" si="1"/>
        <v>24.88479262672811</v>
      </c>
      <c r="R11" s="227">
        <f t="shared" si="1"/>
        <v>31.149454742177046</v>
      </c>
      <c r="S11" s="227">
        <f t="shared" si="1"/>
        <v>31.912485854394568</v>
      </c>
    </row>
    <row r="12" spans="1:19" ht="12.75" customHeight="1" x14ac:dyDescent="0.25">
      <c r="A12" s="228"/>
      <c r="B12" s="220"/>
      <c r="C12" s="226">
        <f>C13/C7*100</f>
        <v>1.0659101883148236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4415</v>
      </c>
      <c r="D13" s="93">
        <f t="shared" ref="D13:S13" si="2">SUM(D14:D16)</f>
        <v>400</v>
      </c>
      <c r="E13" s="93">
        <f t="shared" si="2"/>
        <v>332</v>
      </c>
      <c r="F13" s="93">
        <f t="shared" si="2"/>
        <v>268</v>
      </c>
      <c r="G13" s="93">
        <f t="shared" si="2"/>
        <v>120</v>
      </c>
      <c r="H13" s="93">
        <f t="shared" si="2"/>
        <v>304</v>
      </c>
      <c r="I13" s="93">
        <f t="shared" si="2"/>
        <v>343</v>
      </c>
      <c r="J13" s="93">
        <f t="shared" si="2"/>
        <v>660</v>
      </c>
      <c r="K13" s="93">
        <f t="shared" si="2"/>
        <v>135</v>
      </c>
      <c r="L13" s="93">
        <f t="shared" si="2"/>
        <v>179</v>
      </c>
      <c r="M13" s="93">
        <f t="shared" si="2"/>
        <v>74</v>
      </c>
      <c r="N13" s="93">
        <f t="shared" si="2"/>
        <v>256</v>
      </c>
      <c r="O13" s="93">
        <f t="shared" si="2"/>
        <v>556</v>
      </c>
      <c r="P13" s="93">
        <f t="shared" si="2"/>
        <v>168</v>
      </c>
      <c r="Q13" s="93">
        <f t="shared" si="2"/>
        <v>11</v>
      </c>
      <c r="R13" s="93">
        <f t="shared" si="2"/>
        <v>383</v>
      </c>
      <c r="S13" s="93">
        <f t="shared" si="2"/>
        <v>226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915</v>
      </c>
      <c r="D14" s="93">
        <v>10</v>
      </c>
      <c r="E14" s="93">
        <v>150</v>
      </c>
      <c r="F14" s="93">
        <v>246</v>
      </c>
      <c r="G14" s="93">
        <v>3</v>
      </c>
      <c r="H14" s="93">
        <v>88</v>
      </c>
      <c r="I14" s="93">
        <v>35</v>
      </c>
      <c r="J14" s="93">
        <v>68</v>
      </c>
      <c r="K14" s="93">
        <v>14</v>
      </c>
      <c r="L14" s="93">
        <v>76</v>
      </c>
      <c r="M14" s="93">
        <v>1</v>
      </c>
      <c r="N14" s="93">
        <v>1</v>
      </c>
      <c r="O14" s="93">
        <v>48</v>
      </c>
      <c r="P14" s="93">
        <v>153</v>
      </c>
      <c r="Q14" s="93">
        <v>1</v>
      </c>
      <c r="R14" s="93">
        <v>7</v>
      </c>
      <c r="S14" s="93">
        <v>14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3397</v>
      </c>
      <c r="D15" s="93">
        <v>385</v>
      </c>
      <c r="E15" s="93">
        <v>179</v>
      </c>
      <c r="F15" s="93">
        <v>22</v>
      </c>
      <c r="G15" s="93">
        <v>116</v>
      </c>
      <c r="H15" s="93">
        <v>151</v>
      </c>
      <c r="I15" s="93">
        <v>307</v>
      </c>
      <c r="J15" s="93">
        <v>580</v>
      </c>
      <c r="K15" s="93">
        <v>119</v>
      </c>
      <c r="L15" s="93">
        <v>100</v>
      </c>
      <c r="M15" s="93">
        <v>73</v>
      </c>
      <c r="N15" s="93">
        <v>255</v>
      </c>
      <c r="O15" s="93">
        <v>508</v>
      </c>
      <c r="P15" s="93">
        <v>15</v>
      </c>
      <c r="Q15" s="94">
        <v>9</v>
      </c>
      <c r="R15" s="94">
        <v>367</v>
      </c>
      <c r="S15" s="93">
        <v>211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103</v>
      </c>
      <c r="D16" s="93">
        <v>5</v>
      </c>
      <c r="E16" s="93">
        <v>3</v>
      </c>
      <c r="F16" s="93" t="s">
        <v>30</v>
      </c>
      <c r="G16" s="93">
        <v>1</v>
      </c>
      <c r="H16" s="93">
        <v>65</v>
      </c>
      <c r="I16" s="93">
        <v>1</v>
      </c>
      <c r="J16" s="93">
        <v>12</v>
      </c>
      <c r="K16" s="93">
        <v>2</v>
      </c>
      <c r="L16" s="93">
        <v>3</v>
      </c>
      <c r="M16" s="93" t="s">
        <v>30</v>
      </c>
      <c r="N16" s="93" t="s">
        <v>30</v>
      </c>
      <c r="O16" s="93" t="s">
        <v>30</v>
      </c>
      <c r="P16" s="93" t="s">
        <v>30</v>
      </c>
      <c r="Q16" s="94">
        <v>1</v>
      </c>
      <c r="R16" s="94">
        <v>9</v>
      </c>
      <c r="S16" s="93">
        <v>1</v>
      </c>
    </row>
    <row r="17" spans="1:20" ht="12.75" customHeight="1" x14ac:dyDescent="0.25">
      <c r="A17" s="228"/>
      <c r="B17" s="220"/>
      <c r="C17" s="226">
        <f>C18/C7*100</f>
        <v>16.79937228392081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69583</v>
      </c>
      <c r="D18" s="104">
        <f t="shared" ref="D18:S18" si="3">SUM(D19:D26)</f>
        <v>7497</v>
      </c>
      <c r="E18" s="104">
        <f t="shared" si="3"/>
        <v>3908</v>
      </c>
      <c r="F18" s="104">
        <f t="shared" si="3"/>
        <v>4274</v>
      </c>
      <c r="G18" s="104">
        <f t="shared" si="3"/>
        <v>1890</v>
      </c>
      <c r="H18" s="104">
        <f t="shared" si="3"/>
        <v>6814</v>
      </c>
      <c r="I18" s="104">
        <f t="shared" si="3"/>
        <v>5425</v>
      </c>
      <c r="J18" s="104">
        <f t="shared" si="3"/>
        <v>9690</v>
      </c>
      <c r="K18" s="104">
        <f t="shared" si="3"/>
        <v>1410</v>
      </c>
      <c r="L18" s="104">
        <f t="shared" si="3"/>
        <v>4062</v>
      </c>
      <c r="M18" s="104">
        <f t="shared" si="3"/>
        <v>1362</v>
      </c>
      <c r="N18" s="104">
        <f>SUM(N19:N26)</f>
        <v>1019</v>
      </c>
      <c r="O18" s="104">
        <f t="shared" si="3"/>
        <v>6672</v>
      </c>
      <c r="P18" s="104">
        <f t="shared" si="3"/>
        <v>2794</v>
      </c>
      <c r="Q18" s="104">
        <f t="shared" si="3"/>
        <v>2245</v>
      </c>
      <c r="R18" s="104">
        <f t="shared" si="3"/>
        <v>6221</v>
      </c>
      <c r="S18" s="104">
        <f t="shared" si="3"/>
        <v>4300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688</v>
      </c>
      <c r="D19" s="104" t="s">
        <v>30</v>
      </c>
      <c r="E19" s="104">
        <v>2</v>
      </c>
      <c r="F19" s="104">
        <v>242</v>
      </c>
      <c r="G19" s="104" t="s">
        <v>30</v>
      </c>
      <c r="H19" s="104">
        <v>3</v>
      </c>
      <c r="I19" s="104">
        <v>8</v>
      </c>
      <c r="J19" s="104">
        <v>6</v>
      </c>
      <c r="K19" s="104">
        <v>84</v>
      </c>
      <c r="L19" s="104">
        <v>3</v>
      </c>
      <c r="M19" s="104" t="s">
        <v>30</v>
      </c>
      <c r="N19" s="104">
        <v>86</v>
      </c>
      <c r="O19" s="104">
        <v>160</v>
      </c>
      <c r="P19" s="104">
        <v>87</v>
      </c>
      <c r="Q19" s="104">
        <v>4</v>
      </c>
      <c r="R19" s="104">
        <v>3</v>
      </c>
      <c r="S19" s="104" t="s">
        <v>30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3</v>
      </c>
      <c r="D20" s="104" t="s">
        <v>30</v>
      </c>
      <c r="E20" s="104">
        <v>2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 t="s">
        <v>30</v>
      </c>
      <c r="K20" s="104" t="s">
        <v>30</v>
      </c>
      <c r="L20" s="104">
        <v>1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8" t="s">
        <v>30</v>
      </c>
      <c r="R20" s="108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40527</v>
      </c>
      <c r="D22" s="104">
        <v>5147</v>
      </c>
      <c r="E22" s="104">
        <v>2225</v>
      </c>
      <c r="F22" s="104">
        <v>3675</v>
      </c>
      <c r="G22" s="104">
        <v>1652</v>
      </c>
      <c r="H22" s="104">
        <v>4028</v>
      </c>
      <c r="I22" s="104">
        <v>72</v>
      </c>
      <c r="J22" s="104">
        <v>6701</v>
      </c>
      <c r="K22" s="104">
        <v>481</v>
      </c>
      <c r="L22" s="104">
        <v>2424</v>
      </c>
      <c r="M22" s="104">
        <v>37</v>
      </c>
      <c r="N22" s="104">
        <v>906</v>
      </c>
      <c r="O22" s="104">
        <v>1628</v>
      </c>
      <c r="P22" s="104">
        <v>2573</v>
      </c>
      <c r="Q22" s="108">
        <v>1089</v>
      </c>
      <c r="R22" s="108">
        <v>4803</v>
      </c>
      <c r="S22" s="104">
        <v>3086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9</v>
      </c>
      <c r="D23" s="104" t="s">
        <v>30</v>
      </c>
      <c r="E23" s="104">
        <v>2</v>
      </c>
      <c r="F23" s="104" t="s">
        <v>30</v>
      </c>
      <c r="G23" s="104" t="s">
        <v>30</v>
      </c>
      <c r="H23" s="104">
        <v>2</v>
      </c>
      <c r="I23" s="104">
        <v>1</v>
      </c>
      <c r="J23" s="104">
        <v>1</v>
      </c>
      <c r="K23" s="104">
        <v>1</v>
      </c>
      <c r="L23" s="104" t="s">
        <v>30</v>
      </c>
      <c r="M23" s="104" t="s">
        <v>30</v>
      </c>
      <c r="N23" s="104" t="s">
        <v>30</v>
      </c>
      <c r="O23" s="104">
        <v>2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1538</v>
      </c>
      <c r="D24" s="104">
        <v>13</v>
      </c>
      <c r="E24" s="104">
        <v>10</v>
      </c>
      <c r="F24" s="104">
        <v>11</v>
      </c>
      <c r="G24" s="104">
        <v>5</v>
      </c>
      <c r="H24" s="104">
        <v>202</v>
      </c>
      <c r="I24" s="104">
        <v>1</v>
      </c>
      <c r="J24" s="104">
        <v>38</v>
      </c>
      <c r="K24" s="104">
        <v>3</v>
      </c>
      <c r="L24" s="104">
        <v>88</v>
      </c>
      <c r="M24" s="104">
        <v>996</v>
      </c>
      <c r="N24" s="104">
        <v>1</v>
      </c>
      <c r="O24" s="104">
        <v>24</v>
      </c>
      <c r="P24" s="104">
        <v>6</v>
      </c>
      <c r="Q24" s="108">
        <v>71</v>
      </c>
      <c r="R24" s="108">
        <v>65</v>
      </c>
      <c r="S24" s="104">
        <v>4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26818</v>
      </c>
      <c r="D26" s="104">
        <v>2337</v>
      </c>
      <c r="E26" s="104">
        <v>1667</v>
      </c>
      <c r="F26" s="104">
        <v>346</v>
      </c>
      <c r="G26" s="104">
        <v>233</v>
      </c>
      <c r="H26" s="104">
        <v>2579</v>
      </c>
      <c r="I26" s="104">
        <v>5343</v>
      </c>
      <c r="J26" s="104">
        <v>2944</v>
      </c>
      <c r="K26" s="104">
        <v>841</v>
      </c>
      <c r="L26" s="104">
        <v>1546</v>
      </c>
      <c r="M26" s="104">
        <v>329</v>
      </c>
      <c r="N26" s="104">
        <v>26</v>
      </c>
      <c r="O26" s="104">
        <v>4858</v>
      </c>
      <c r="P26" s="104">
        <v>128</v>
      </c>
      <c r="Q26" s="108">
        <v>1081</v>
      </c>
      <c r="R26" s="108">
        <v>1350</v>
      </c>
      <c r="S26" s="104">
        <v>1210</v>
      </c>
    </row>
    <row r="27" spans="1:20" ht="12.75" customHeight="1" x14ac:dyDescent="0.25">
      <c r="A27" s="228"/>
      <c r="B27" s="220"/>
      <c r="C27" s="226">
        <f>C28/C7*100</f>
        <v>10.292853693867697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 t="shared" ref="C28:S28" si="4">SUM(C29:C44)</f>
        <v>42633</v>
      </c>
      <c r="D28" s="231">
        <f t="shared" si="4"/>
        <v>2414</v>
      </c>
      <c r="E28" s="231">
        <f t="shared" si="4"/>
        <v>2577</v>
      </c>
      <c r="F28" s="231">
        <f t="shared" si="4"/>
        <v>4345</v>
      </c>
      <c r="G28" s="231">
        <f t="shared" si="4"/>
        <v>1720</v>
      </c>
      <c r="H28" s="231">
        <f t="shared" si="4"/>
        <v>4036</v>
      </c>
      <c r="I28" s="231">
        <f t="shared" si="4"/>
        <v>1797</v>
      </c>
      <c r="J28" s="231">
        <f t="shared" si="4"/>
        <v>9202</v>
      </c>
      <c r="K28" s="231">
        <f t="shared" si="4"/>
        <v>808</v>
      </c>
      <c r="L28" s="231">
        <f t="shared" si="4"/>
        <v>1743</v>
      </c>
      <c r="M28" s="231">
        <f t="shared" si="4"/>
        <v>1246</v>
      </c>
      <c r="N28" s="231">
        <f t="shared" si="4"/>
        <v>63</v>
      </c>
      <c r="O28" s="231">
        <f t="shared" si="4"/>
        <v>3451</v>
      </c>
      <c r="P28" s="231">
        <f t="shared" si="4"/>
        <v>2209</v>
      </c>
      <c r="Q28" s="231">
        <f t="shared" si="4"/>
        <v>1371</v>
      </c>
      <c r="R28" s="231">
        <f t="shared" si="4"/>
        <v>4320</v>
      </c>
      <c r="S28" s="231">
        <f t="shared" si="4"/>
        <v>1331</v>
      </c>
      <c r="T28" s="232"/>
    </row>
    <row r="29" spans="1:20" s="233" customFormat="1" ht="12.75" customHeight="1" x14ac:dyDescent="0.25">
      <c r="A29" s="229" t="s">
        <v>268</v>
      </c>
      <c r="B29" s="208" t="s">
        <v>269</v>
      </c>
      <c r="C29" s="231">
        <v>2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2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245</v>
      </c>
      <c r="B30" s="208" t="s">
        <v>56</v>
      </c>
      <c r="C30" s="230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57</v>
      </c>
      <c r="B31" s="54" t="s">
        <v>274</v>
      </c>
      <c r="C31" s="230">
        <v>4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>
        <v>1</v>
      </c>
      <c r="L31" s="231" t="s">
        <v>30</v>
      </c>
      <c r="M31" s="231" t="s">
        <v>30</v>
      </c>
      <c r="N31" s="231" t="s">
        <v>30</v>
      </c>
      <c r="O31" s="231">
        <v>2</v>
      </c>
      <c r="P31" s="231" t="s">
        <v>30</v>
      </c>
      <c r="Q31" s="231">
        <v>1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252</v>
      </c>
      <c r="B32" s="111" t="s">
        <v>134</v>
      </c>
      <c r="C32" s="230">
        <v>1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 t="s">
        <v>30</v>
      </c>
      <c r="I32" s="231" t="s">
        <v>30</v>
      </c>
      <c r="J32" s="231">
        <v>1</v>
      </c>
      <c r="K32" s="231" t="s">
        <v>30</v>
      </c>
      <c r="L32" s="231" t="s">
        <v>30</v>
      </c>
      <c r="M32" s="231" t="s">
        <v>30</v>
      </c>
      <c r="N32" s="231" t="s">
        <v>30</v>
      </c>
      <c r="O32" s="231" t="s">
        <v>30</v>
      </c>
      <c r="P32" s="231" t="s">
        <v>30</v>
      </c>
      <c r="Q32" s="231" t="s">
        <v>30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58</v>
      </c>
      <c r="B33" s="58" t="s">
        <v>59</v>
      </c>
      <c r="C33" s="230">
        <v>22</v>
      </c>
      <c r="D33" s="231" t="s">
        <v>30</v>
      </c>
      <c r="E33" s="231">
        <v>7</v>
      </c>
      <c r="F33" s="231">
        <v>1</v>
      </c>
      <c r="G33" s="231" t="s">
        <v>30</v>
      </c>
      <c r="H33" s="231" t="s">
        <v>30</v>
      </c>
      <c r="I33" s="231" t="s">
        <v>30</v>
      </c>
      <c r="J33" s="231">
        <v>14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 t="s">
        <v>30</v>
      </c>
      <c r="P33" s="231" t="s">
        <v>30</v>
      </c>
      <c r="Q33" s="231" t="s">
        <v>30</v>
      </c>
      <c r="R33" s="231" t="s">
        <v>30</v>
      </c>
      <c r="S33" s="231" t="s">
        <v>30</v>
      </c>
      <c r="T33" s="232"/>
    </row>
    <row r="34" spans="1:20" s="233" customFormat="1" ht="12.75" customHeight="1" x14ac:dyDescent="0.25">
      <c r="A34" s="229" t="s">
        <v>272</v>
      </c>
      <c r="B34" s="54" t="s">
        <v>63</v>
      </c>
      <c r="C34" s="230">
        <v>1</v>
      </c>
      <c r="D34" s="231" t="s">
        <v>30</v>
      </c>
      <c r="E34" s="231" t="s">
        <v>30</v>
      </c>
      <c r="F34" s="231" t="s">
        <v>30</v>
      </c>
      <c r="G34" s="231" t="s">
        <v>30</v>
      </c>
      <c r="H34" s="231" t="s">
        <v>30</v>
      </c>
      <c r="I34" s="231" t="s">
        <v>30</v>
      </c>
      <c r="J34" s="231" t="s">
        <v>30</v>
      </c>
      <c r="K34" s="231" t="s">
        <v>30</v>
      </c>
      <c r="L34" s="231" t="s">
        <v>30</v>
      </c>
      <c r="M34" s="231" t="s">
        <v>30</v>
      </c>
      <c r="N34" s="231" t="s">
        <v>30</v>
      </c>
      <c r="O34" s="231">
        <v>1</v>
      </c>
      <c r="P34" s="231" t="s">
        <v>30</v>
      </c>
      <c r="Q34" s="231" t="s">
        <v>30</v>
      </c>
      <c r="R34" s="231" t="s">
        <v>30</v>
      </c>
      <c r="S34" s="231" t="s">
        <v>30</v>
      </c>
      <c r="T34" s="232"/>
    </row>
    <row r="35" spans="1:20" s="233" customFormat="1" ht="12.75" customHeight="1" x14ac:dyDescent="0.25">
      <c r="A35" s="229" t="s">
        <v>264</v>
      </c>
      <c r="B35" s="54" t="s">
        <v>157</v>
      </c>
      <c r="C35" s="230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>
        <v>1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20" s="233" customFormat="1" ht="12.75" customHeight="1" x14ac:dyDescent="0.25">
      <c r="A36" s="229" t="s">
        <v>64</v>
      </c>
      <c r="B36" s="58" t="s">
        <v>65</v>
      </c>
      <c r="C36" s="230">
        <v>18255</v>
      </c>
      <c r="D36" s="231">
        <v>1002</v>
      </c>
      <c r="E36" s="231">
        <v>507</v>
      </c>
      <c r="F36" s="231">
        <v>2810</v>
      </c>
      <c r="G36" s="231">
        <v>959</v>
      </c>
      <c r="H36" s="231">
        <v>1048</v>
      </c>
      <c r="I36" s="231">
        <v>967</v>
      </c>
      <c r="J36" s="231">
        <v>4363</v>
      </c>
      <c r="K36" s="231">
        <v>294</v>
      </c>
      <c r="L36" s="231">
        <v>466</v>
      </c>
      <c r="M36" s="231">
        <v>481</v>
      </c>
      <c r="N36" s="231">
        <v>21</v>
      </c>
      <c r="O36" s="231">
        <v>1088</v>
      </c>
      <c r="P36" s="231">
        <v>1407</v>
      </c>
      <c r="Q36" s="234">
        <v>822</v>
      </c>
      <c r="R36" s="234">
        <v>1883</v>
      </c>
      <c r="S36" s="231">
        <v>137</v>
      </c>
    </row>
    <row r="37" spans="1:20" s="233" customFormat="1" ht="12.75" customHeight="1" x14ac:dyDescent="0.25">
      <c r="A37" s="229" t="s">
        <v>66</v>
      </c>
      <c r="B37" s="54" t="s">
        <v>67</v>
      </c>
      <c r="C37" s="230">
        <v>1</v>
      </c>
      <c r="D37" s="231" t="s">
        <v>30</v>
      </c>
      <c r="E37" s="231" t="s">
        <v>30</v>
      </c>
      <c r="F37" s="231" t="s">
        <v>30</v>
      </c>
      <c r="G37" s="231" t="s">
        <v>30</v>
      </c>
      <c r="H37" s="231" t="s">
        <v>30</v>
      </c>
      <c r="I37" s="231" t="s">
        <v>30</v>
      </c>
      <c r="J37" s="231" t="s">
        <v>30</v>
      </c>
      <c r="K37" s="231" t="s">
        <v>30</v>
      </c>
      <c r="L37" s="231" t="s">
        <v>30</v>
      </c>
      <c r="M37" s="231" t="s">
        <v>30</v>
      </c>
      <c r="N37" s="231" t="s">
        <v>30</v>
      </c>
      <c r="O37" s="231">
        <v>1</v>
      </c>
      <c r="P37" s="231" t="s">
        <v>30</v>
      </c>
      <c r="Q37" s="234" t="s">
        <v>30</v>
      </c>
      <c r="R37" s="234" t="s">
        <v>30</v>
      </c>
      <c r="S37" s="231" t="s">
        <v>30</v>
      </c>
    </row>
    <row r="38" spans="1:20" s="233" customFormat="1" ht="12.75" customHeight="1" x14ac:dyDescent="0.25">
      <c r="A38" s="229" t="s">
        <v>253</v>
      </c>
      <c r="B38" s="54" t="s">
        <v>256</v>
      </c>
      <c r="C38" s="230">
        <v>1</v>
      </c>
      <c r="D38" s="231" t="s">
        <v>30</v>
      </c>
      <c r="E38" s="231" t="s">
        <v>30</v>
      </c>
      <c r="F38" s="231" t="s">
        <v>30</v>
      </c>
      <c r="G38" s="231" t="s">
        <v>30</v>
      </c>
      <c r="H38" s="231" t="s">
        <v>30</v>
      </c>
      <c r="I38" s="231" t="s">
        <v>30</v>
      </c>
      <c r="J38" s="231" t="s">
        <v>30</v>
      </c>
      <c r="K38" s="231" t="s">
        <v>30</v>
      </c>
      <c r="L38" s="231" t="s">
        <v>30</v>
      </c>
      <c r="M38" s="231" t="s">
        <v>30</v>
      </c>
      <c r="N38" s="231" t="s">
        <v>30</v>
      </c>
      <c r="O38" s="231">
        <v>1</v>
      </c>
      <c r="P38" s="231" t="s">
        <v>30</v>
      </c>
      <c r="Q38" s="234" t="s">
        <v>30</v>
      </c>
      <c r="R38" s="234" t="s">
        <v>30</v>
      </c>
      <c r="S38" s="231" t="s">
        <v>30</v>
      </c>
    </row>
    <row r="39" spans="1:20" s="233" customFormat="1" ht="12.75" customHeight="1" x14ac:dyDescent="0.25">
      <c r="A39" s="229" t="s">
        <v>68</v>
      </c>
      <c r="B39" s="54" t="s">
        <v>69</v>
      </c>
      <c r="C39" s="230">
        <v>207</v>
      </c>
      <c r="D39" s="231" t="s">
        <v>30</v>
      </c>
      <c r="E39" s="231">
        <v>53</v>
      </c>
      <c r="F39" s="231">
        <v>3</v>
      </c>
      <c r="G39" s="231">
        <v>1</v>
      </c>
      <c r="H39" s="231" t="s">
        <v>30</v>
      </c>
      <c r="I39" s="231" t="s">
        <v>30</v>
      </c>
      <c r="J39" s="231">
        <v>109</v>
      </c>
      <c r="K39" s="231">
        <v>2</v>
      </c>
      <c r="L39" s="231">
        <v>27</v>
      </c>
      <c r="M39" s="231">
        <v>1</v>
      </c>
      <c r="N39" s="231">
        <v>5</v>
      </c>
      <c r="O39" s="231">
        <v>5</v>
      </c>
      <c r="P39" s="231" t="s">
        <v>30</v>
      </c>
      <c r="Q39" s="234">
        <v>1</v>
      </c>
      <c r="R39" s="234" t="s">
        <v>30</v>
      </c>
      <c r="S39" s="231" t="s">
        <v>30</v>
      </c>
    </row>
    <row r="40" spans="1:20" s="233" customFormat="1" ht="12.75" customHeight="1" x14ac:dyDescent="0.25">
      <c r="A40" s="229" t="s">
        <v>273</v>
      </c>
      <c r="B40" s="235" t="s">
        <v>257</v>
      </c>
      <c r="C40" s="230">
        <v>4</v>
      </c>
      <c r="D40" s="231" t="s">
        <v>30</v>
      </c>
      <c r="E40" s="231" t="s">
        <v>30</v>
      </c>
      <c r="F40" s="231" t="s">
        <v>30</v>
      </c>
      <c r="G40" s="231" t="s">
        <v>30</v>
      </c>
      <c r="H40" s="231" t="s">
        <v>30</v>
      </c>
      <c r="I40" s="231" t="s">
        <v>30</v>
      </c>
      <c r="J40" s="231">
        <v>2</v>
      </c>
      <c r="K40" s="231" t="s">
        <v>30</v>
      </c>
      <c r="L40" s="231" t="s">
        <v>30</v>
      </c>
      <c r="M40" s="231" t="s">
        <v>30</v>
      </c>
      <c r="N40" s="231" t="s">
        <v>30</v>
      </c>
      <c r="O40" s="231">
        <v>2</v>
      </c>
      <c r="P40" s="231" t="s">
        <v>30</v>
      </c>
      <c r="Q40" s="234" t="s">
        <v>30</v>
      </c>
      <c r="R40" s="234" t="s">
        <v>30</v>
      </c>
      <c r="S40" s="231" t="s">
        <v>30</v>
      </c>
    </row>
    <row r="41" spans="1:20" s="233" customFormat="1" ht="12.75" customHeight="1" x14ac:dyDescent="0.25">
      <c r="A41" s="229" t="s">
        <v>72</v>
      </c>
      <c r="B41" s="54" t="s">
        <v>73</v>
      </c>
      <c r="C41" s="230">
        <v>31</v>
      </c>
      <c r="D41" s="231" t="s">
        <v>30</v>
      </c>
      <c r="E41" s="231">
        <v>2</v>
      </c>
      <c r="F41" s="231">
        <v>1</v>
      </c>
      <c r="G41" s="231">
        <v>1</v>
      </c>
      <c r="H41" s="231">
        <v>8</v>
      </c>
      <c r="I41" s="231" t="s">
        <v>30</v>
      </c>
      <c r="J41" s="231">
        <v>5</v>
      </c>
      <c r="K41" s="231" t="s">
        <v>30</v>
      </c>
      <c r="L41" s="231">
        <v>2</v>
      </c>
      <c r="M41" s="231">
        <v>1</v>
      </c>
      <c r="N41" s="231">
        <v>3</v>
      </c>
      <c r="O41" s="231">
        <v>1</v>
      </c>
      <c r="P41" s="231">
        <v>1</v>
      </c>
      <c r="Q41" s="234">
        <v>3</v>
      </c>
      <c r="R41" s="234">
        <v>1</v>
      </c>
      <c r="S41" s="231">
        <v>2</v>
      </c>
    </row>
    <row r="42" spans="1:20" s="233" customFormat="1" ht="12.75" customHeight="1" x14ac:dyDescent="0.25">
      <c r="A42" s="229" t="s">
        <v>74</v>
      </c>
      <c r="B42" s="54" t="s">
        <v>75</v>
      </c>
      <c r="C42" s="230">
        <v>9470</v>
      </c>
      <c r="D42" s="231">
        <v>21</v>
      </c>
      <c r="E42" s="231">
        <v>1266</v>
      </c>
      <c r="F42" s="231">
        <v>1106</v>
      </c>
      <c r="G42" s="231">
        <v>43</v>
      </c>
      <c r="H42" s="231">
        <v>671</v>
      </c>
      <c r="I42" s="231">
        <v>14</v>
      </c>
      <c r="J42" s="231">
        <v>2481</v>
      </c>
      <c r="K42" s="231">
        <v>96</v>
      </c>
      <c r="L42" s="231">
        <v>739</v>
      </c>
      <c r="M42" s="231">
        <v>742</v>
      </c>
      <c r="N42" s="231">
        <v>9</v>
      </c>
      <c r="O42" s="231">
        <v>396</v>
      </c>
      <c r="P42" s="231">
        <v>563</v>
      </c>
      <c r="Q42" s="234">
        <v>368</v>
      </c>
      <c r="R42" s="234">
        <v>26</v>
      </c>
      <c r="S42" s="231">
        <v>929</v>
      </c>
    </row>
    <row r="43" spans="1:20" s="233" customFormat="1" ht="12.75" customHeight="1" x14ac:dyDescent="0.25">
      <c r="A43" s="229" t="s">
        <v>76</v>
      </c>
      <c r="B43" s="58" t="s">
        <v>77</v>
      </c>
      <c r="C43" s="230">
        <v>7333</v>
      </c>
      <c r="D43" s="231">
        <v>1363</v>
      </c>
      <c r="E43" s="231">
        <v>258</v>
      </c>
      <c r="F43" s="231">
        <v>27</v>
      </c>
      <c r="G43" s="231">
        <v>694</v>
      </c>
      <c r="H43" s="231">
        <v>79</v>
      </c>
      <c r="I43" s="231">
        <v>11</v>
      </c>
      <c r="J43" s="231">
        <v>1870</v>
      </c>
      <c r="K43" s="231">
        <v>18</v>
      </c>
      <c r="L43" s="231">
        <v>249</v>
      </c>
      <c r="M43" s="231">
        <v>6</v>
      </c>
      <c r="N43" s="231">
        <v>5</v>
      </c>
      <c r="O43" s="231">
        <v>163</v>
      </c>
      <c r="P43" s="231">
        <v>10</v>
      </c>
      <c r="Q43" s="234">
        <v>127</v>
      </c>
      <c r="R43" s="234">
        <v>2399</v>
      </c>
      <c r="S43" s="231">
        <v>54</v>
      </c>
    </row>
    <row r="44" spans="1:20" s="233" customFormat="1" ht="12.75" customHeight="1" x14ac:dyDescent="0.25">
      <c r="A44" s="229" t="s">
        <v>78</v>
      </c>
      <c r="B44" s="58" t="s">
        <v>79</v>
      </c>
      <c r="C44" s="230">
        <v>7299</v>
      </c>
      <c r="D44" s="231">
        <v>28</v>
      </c>
      <c r="E44" s="231">
        <v>484</v>
      </c>
      <c r="F44" s="231">
        <v>397</v>
      </c>
      <c r="G44" s="231">
        <v>22</v>
      </c>
      <c r="H44" s="231">
        <v>2230</v>
      </c>
      <c r="I44" s="231">
        <v>805</v>
      </c>
      <c r="J44" s="231">
        <v>357</v>
      </c>
      <c r="K44" s="231">
        <v>397</v>
      </c>
      <c r="L44" s="231">
        <v>260</v>
      </c>
      <c r="M44" s="231">
        <v>15</v>
      </c>
      <c r="N44" s="231">
        <v>20</v>
      </c>
      <c r="O44" s="231">
        <v>1787</v>
      </c>
      <c r="P44" s="231">
        <v>228</v>
      </c>
      <c r="Q44" s="234">
        <v>49</v>
      </c>
      <c r="R44" s="234">
        <v>11</v>
      </c>
      <c r="S44" s="231">
        <v>209</v>
      </c>
    </row>
    <row r="45" spans="1:20" ht="12.75" customHeight="1" x14ac:dyDescent="0.25">
      <c r="A45" s="228"/>
      <c r="B45" s="220"/>
      <c r="C45" s="226">
        <f>C46/C7*100</f>
        <v>0.50772573635924678</v>
      </c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3"/>
      <c r="R45" s="223"/>
      <c r="S45" s="222"/>
    </row>
    <row r="46" spans="1:20" s="121" customFormat="1" ht="12.75" customHeight="1" x14ac:dyDescent="0.25">
      <c r="A46" s="118" t="s">
        <v>80</v>
      </c>
      <c r="B46" s="236"/>
      <c r="C46" s="146">
        <f>SUM(C47:C70)</f>
        <v>2103</v>
      </c>
      <c r="D46" s="120">
        <f t="shared" ref="D46:S46" si="5">SUM(D47:D75)</f>
        <v>46</v>
      </c>
      <c r="E46" s="120">
        <f t="shared" si="5"/>
        <v>264</v>
      </c>
      <c r="F46" s="120">
        <f t="shared" si="5"/>
        <v>103</v>
      </c>
      <c r="G46" s="120">
        <f t="shared" si="5"/>
        <v>24</v>
      </c>
      <c r="H46" s="120">
        <f t="shared" si="5"/>
        <v>312</v>
      </c>
      <c r="I46" s="120">
        <f t="shared" si="5"/>
        <v>17</v>
      </c>
      <c r="J46" s="120">
        <f t="shared" si="5"/>
        <v>613</v>
      </c>
      <c r="K46" s="120">
        <f t="shared" si="5"/>
        <v>62</v>
      </c>
      <c r="L46" s="120">
        <f t="shared" si="5"/>
        <v>51</v>
      </c>
      <c r="M46" s="120">
        <f t="shared" si="5"/>
        <v>7</v>
      </c>
      <c r="N46" s="120">
        <f t="shared" si="5"/>
        <v>12</v>
      </c>
      <c r="O46" s="120">
        <f t="shared" si="5"/>
        <v>403</v>
      </c>
      <c r="P46" s="120">
        <f t="shared" si="5"/>
        <v>9</v>
      </c>
      <c r="Q46" s="120">
        <f t="shared" si="5"/>
        <v>99</v>
      </c>
      <c r="R46" s="120">
        <f t="shared" si="5"/>
        <v>16</v>
      </c>
      <c r="S46" s="120">
        <f t="shared" si="5"/>
        <v>65</v>
      </c>
    </row>
    <row r="47" spans="1:20" s="121" customFormat="1" ht="12.75" customHeight="1" x14ac:dyDescent="0.25">
      <c r="A47" s="118" t="s">
        <v>81</v>
      </c>
      <c r="B47" s="63" t="s">
        <v>82</v>
      </c>
      <c r="C47" s="146">
        <v>1</v>
      </c>
      <c r="D47" s="120" t="s">
        <v>30</v>
      </c>
      <c r="E47" s="120" t="s">
        <v>30</v>
      </c>
      <c r="F47" s="120" t="s">
        <v>30</v>
      </c>
      <c r="G47" s="120" t="s">
        <v>30</v>
      </c>
      <c r="H47" s="120" t="s">
        <v>30</v>
      </c>
      <c r="I47" s="120" t="s">
        <v>30</v>
      </c>
      <c r="J47" s="120" t="s">
        <v>30</v>
      </c>
      <c r="K47" s="120" t="s">
        <v>30</v>
      </c>
      <c r="L47" s="120" t="s">
        <v>30</v>
      </c>
      <c r="M47" s="120" t="s">
        <v>30</v>
      </c>
      <c r="N47" s="120" t="s">
        <v>30</v>
      </c>
      <c r="O47" s="120" t="s">
        <v>30</v>
      </c>
      <c r="P47" s="120" t="s">
        <v>30</v>
      </c>
      <c r="Q47" s="122">
        <v>1</v>
      </c>
      <c r="R47" s="122" t="s">
        <v>30</v>
      </c>
      <c r="S47" s="120" t="s">
        <v>30</v>
      </c>
    </row>
    <row r="48" spans="1:20" s="121" customFormat="1" ht="12.75" customHeight="1" x14ac:dyDescent="0.25">
      <c r="A48" s="118" t="s">
        <v>83</v>
      </c>
      <c r="B48" s="60" t="s">
        <v>84</v>
      </c>
      <c r="C48" s="146">
        <v>11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>
        <v>1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>
        <v>5</v>
      </c>
      <c r="P48" s="120" t="s">
        <v>30</v>
      </c>
      <c r="Q48" s="122">
        <v>1</v>
      </c>
      <c r="R48" s="122">
        <v>1</v>
      </c>
      <c r="S48" s="120">
        <v>3</v>
      </c>
    </row>
    <row r="49" spans="1:19" s="121" customFormat="1" ht="12.75" customHeight="1" x14ac:dyDescent="0.25">
      <c r="A49" s="118" t="s">
        <v>85</v>
      </c>
      <c r="B49" s="60" t="s">
        <v>86</v>
      </c>
      <c r="C49" s="146">
        <v>27</v>
      </c>
      <c r="D49" s="120">
        <v>1</v>
      </c>
      <c r="E49" s="120" t="s">
        <v>30</v>
      </c>
      <c r="F49" s="120" t="s">
        <v>30</v>
      </c>
      <c r="G49" s="120">
        <v>1</v>
      </c>
      <c r="H49" s="120">
        <v>1</v>
      </c>
      <c r="I49" s="120" t="s">
        <v>30</v>
      </c>
      <c r="J49" s="120">
        <v>11</v>
      </c>
      <c r="K49" s="120" t="s">
        <v>30</v>
      </c>
      <c r="L49" s="120" t="s">
        <v>30</v>
      </c>
      <c r="M49" s="120" t="s">
        <v>30</v>
      </c>
      <c r="N49" s="120">
        <v>2</v>
      </c>
      <c r="O49" s="120" t="s">
        <v>30</v>
      </c>
      <c r="P49" s="120" t="s">
        <v>30</v>
      </c>
      <c r="Q49" s="122">
        <v>5</v>
      </c>
      <c r="R49" s="122">
        <v>1</v>
      </c>
      <c r="S49" s="120">
        <v>5</v>
      </c>
    </row>
    <row r="50" spans="1:19" s="121" customFormat="1" ht="12.75" customHeight="1" x14ac:dyDescent="0.25">
      <c r="A50" s="118" t="s">
        <v>87</v>
      </c>
      <c r="B50" s="60" t="s">
        <v>88</v>
      </c>
      <c r="C50" s="146">
        <v>1</v>
      </c>
      <c r="D50" s="120" t="s">
        <v>30</v>
      </c>
      <c r="E50" s="120" t="s">
        <v>30</v>
      </c>
      <c r="F50" s="120" t="s">
        <v>30</v>
      </c>
      <c r="G50" s="120" t="s">
        <v>30</v>
      </c>
      <c r="H50" s="120" t="s">
        <v>30</v>
      </c>
      <c r="I50" s="120" t="s">
        <v>30</v>
      </c>
      <c r="J50" s="120">
        <v>1</v>
      </c>
      <c r="K50" s="120" t="s">
        <v>30</v>
      </c>
      <c r="L50" s="120" t="s">
        <v>30</v>
      </c>
      <c r="M50" s="120" t="s">
        <v>30</v>
      </c>
      <c r="N50" s="120" t="s">
        <v>30</v>
      </c>
      <c r="O50" s="120" t="s">
        <v>30</v>
      </c>
      <c r="P50" s="120" t="s">
        <v>30</v>
      </c>
      <c r="Q50" s="122" t="s">
        <v>30</v>
      </c>
      <c r="R50" s="122" t="s">
        <v>30</v>
      </c>
      <c r="S50" s="120" t="s">
        <v>30</v>
      </c>
    </row>
    <row r="51" spans="1:19" s="121" customFormat="1" ht="12.75" customHeight="1" x14ac:dyDescent="0.25">
      <c r="A51" s="118" t="s">
        <v>89</v>
      </c>
      <c r="B51" s="67" t="s">
        <v>90</v>
      </c>
      <c r="C51" s="146">
        <v>23</v>
      </c>
      <c r="D51" s="120" t="s">
        <v>30</v>
      </c>
      <c r="E51" s="120">
        <v>2</v>
      </c>
      <c r="F51" s="120" t="s">
        <v>30</v>
      </c>
      <c r="G51" s="120" t="s">
        <v>30</v>
      </c>
      <c r="H51" s="120">
        <v>1</v>
      </c>
      <c r="I51" s="120">
        <v>1</v>
      </c>
      <c r="J51" s="120">
        <v>1</v>
      </c>
      <c r="K51" s="120" t="s">
        <v>30</v>
      </c>
      <c r="L51" s="120" t="s">
        <v>30</v>
      </c>
      <c r="M51" s="120" t="s">
        <v>30</v>
      </c>
      <c r="N51" s="120">
        <v>1</v>
      </c>
      <c r="O51" s="120">
        <v>5</v>
      </c>
      <c r="P51" s="120" t="s">
        <v>30</v>
      </c>
      <c r="Q51" s="122">
        <v>6</v>
      </c>
      <c r="R51" s="122" t="s">
        <v>30</v>
      </c>
      <c r="S51" s="120">
        <v>6</v>
      </c>
    </row>
    <row r="52" spans="1:19" s="121" customFormat="1" ht="12.75" customHeight="1" x14ac:dyDescent="0.25">
      <c r="A52" s="118" t="s">
        <v>91</v>
      </c>
      <c r="B52" s="67" t="s">
        <v>92</v>
      </c>
      <c r="C52" s="146">
        <v>141</v>
      </c>
      <c r="D52" s="120" t="s">
        <v>30</v>
      </c>
      <c r="E52" s="120">
        <v>3</v>
      </c>
      <c r="F52" s="120">
        <v>1</v>
      </c>
      <c r="G52" s="120" t="s">
        <v>30</v>
      </c>
      <c r="H52" s="120" t="s">
        <v>30</v>
      </c>
      <c r="I52" s="120" t="s">
        <v>30</v>
      </c>
      <c r="J52" s="120">
        <v>12</v>
      </c>
      <c r="K52" s="120">
        <v>3</v>
      </c>
      <c r="L52" s="120" t="s">
        <v>30</v>
      </c>
      <c r="M52" s="120" t="s">
        <v>30</v>
      </c>
      <c r="N52" s="120" t="s">
        <v>30</v>
      </c>
      <c r="O52" s="120">
        <v>55</v>
      </c>
      <c r="P52" s="120" t="s">
        <v>30</v>
      </c>
      <c r="Q52" s="122">
        <v>65</v>
      </c>
      <c r="R52" s="122" t="s">
        <v>30</v>
      </c>
      <c r="S52" s="120">
        <v>2</v>
      </c>
    </row>
    <row r="53" spans="1:19" s="121" customFormat="1" ht="12.75" customHeight="1" x14ac:dyDescent="0.25">
      <c r="A53" s="118" t="s">
        <v>93</v>
      </c>
      <c r="B53" s="67" t="s">
        <v>94</v>
      </c>
      <c r="C53" s="146">
        <v>1</v>
      </c>
      <c r="D53" s="120" t="s">
        <v>30</v>
      </c>
      <c r="E53" s="120" t="s">
        <v>30</v>
      </c>
      <c r="F53" s="120" t="s">
        <v>30</v>
      </c>
      <c r="G53" s="120" t="s">
        <v>30</v>
      </c>
      <c r="H53" s="120" t="s">
        <v>30</v>
      </c>
      <c r="I53" s="120" t="s">
        <v>30</v>
      </c>
      <c r="J53" s="120" t="s">
        <v>30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 t="s">
        <v>30</v>
      </c>
      <c r="P53" s="120" t="s">
        <v>30</v>
      </c>
      <c r="Q53" s="122" t="s">
        <v>30</v>
      </c>
      <c r="R53" s="122" t="s">
        <v>30</v>
      </c>
      <c r="S53" s="120">
        <v>1</v>
      </c>
    </row>
    <row r="54" spans="1:19" s="121" customFormat="1" ht="12.75" customHeight="1" x14ac:dyDescent="0.25">
      <c r="A54" s="118" t="s">
        <v>95</v>
      </c>
      <c r="B54" s="67" t="s">
        <v>96</v>
      </c>
      <c r="C54" s="146">
        <v>73</v>
      </c>
      <c r="D54" s="120">
        <v>17</v>
      </c>
      <c r="E54" s="120">
        <v>2</v>
      </c>
      <c r="F54" s="120">
        <v>2</v>
      </c>
      <c r="G54" s="120">
        <v>4</v>
      </c>
      <c r="H54" s="120">
        <v>1</v>
      </c>
      <c r="I54" s="120" t="s">
        <v>30</v>
      </c>
      <c r="J54" s="120">
        <v>10</v>
      </c>
      <c r="K54" s="120">
        <v>4</v>
      </c>
      <c r="L54" s="120" t="s">
        <v>30</v>
      </c>
      <c r="M54" s="120" t="s">
        <v>30</v>
      </c>
      <c r="N54" s="120">
        <v>1</v>
      </c>
      <c r="O54" s="120">
        <v>20</v>
      </c>
      <c r="P54" s="120" t="s">
        <v>30</v>
      </c>
      <c r="Q54" s="122">
        <v>5</v>
      </c>
      <c r="R54" s="122">
        <v>6</v>
      </c>
      <c r="S54" s="120">
        <v>1</v>
      </c>
    </row>
    <row r="55" spans="1:19" s="121" customFormat="1" ht="12.75" customHeight="1" x14ac:dyDescent="0.25">
      <c r="A55" s="118" t="s">
        <v>254</v>
      </c>
      <c r="B55" s="67" t="s">
        <v>258</v>
      </c>
      <c r="C55" s="146">
        <v>2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 t="s">
        <v>30</v>
      </c>
      <c r="J55" s="120" t="s">
        <v>30</v>
      </c>
      <c r="K55" s="120" t="s">
        <v>30</v>
      </c>
      <c r="L55" s="120" t="s">
        <v>30</v>
      </c>
      <c r="M55" s="120" t="s">
        <v>30</v>
      </c>
      <c r="N55" s="120" t="s">
        <v>30</v>
      </c>
      <c r="O55" s="120">
        <v>2</v>
      </c>
      <c r="P55" s="120" t="s">
        <v>30</v>
      </c>
      <c r="Q55" s="122" t="s">
        <v>30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99</v>
      </c>
      <c r="B56" s="67" t="s">
        <v>100</v>
      </c>
      <c r="C56" s="146">
        <v>37</v>
      </c>
      <c r="D56" s="120">
        <v>4</v>
      </c>
      <c r="E56" s="120" t="s">
        <v>30</v>
      </c>
      <c r="F56" s="120">
        <v>1</v>
      </c>
      <c r="G56" s="120" t="s">
        <v>30</v>
      </c>
      <c r="H56" s="120">
        <v>3</v>
      </c>
      <c r="I56" s="120" t="s">
        <v>30</v>
      </c>
      <c r="J56" s="120">
        <v>4</v>
      </c>
      <c r="K56" s="120">
        <v>1</v>
      </c>
      <c r="L56" s="120">
        <v>2</v>
      </c>
      <c r="M56" s="120" t="s">
        <v>30</v>
      </c>
      <c r="N56" s="120">
        <v>2</v>
      </c>
      <c r="O56" s="120">
        <v>19</v>
      </c>
      <c r="P56" s="120" t="s">
        <v>30</v>
      </c>
      <c r="Q56" s="122">
        <v>1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101</v>
      </c>
      <c r="B57" s="67" t="s">
        <v>102</v>
      </c>
      <c r="C57" s="146">
        <v>418</v>
      </c>
      <c r="D57" s="120" t="s">
        <v>30</v>
      </c>
      <c r="E57" s="120">
        <v>88</v>
      </c>
      <c r="F57" s="120">
        <v>26</v>
      </c>
      <c r="G57" s="120" t="s">
        <v>30</v>
      </c>
      <c r="H57" s="120" t="s">
        <v>30</v>
      </c>
      <c r="I57" s="120">
        <v>5</v>
      </c>
      <c r="J57" s="120">
        <v>25</v>
      </c>
      <c r="K57" s="120">
        <v>33</v>
      </c>
      <c r="L57" s="120">
        <v>21</v>
      </c>
      <c r="M57" s="120" t="s">
        <v>30</v>
      </c>
      <c r="N57" s="120">
        <v>3</v>
      </c>
      <c r="O57" s="120">
        <v>202</v>
      </c>
      <c r="P57" s="120">
        <v>1</v>
      </c>
      <c r="Q57" s="122">
        <v>3</v>
      </c>
      <c r="R57" s="122">
        <v>2</v>
      </c>
      <c r="S57" s="120">
        <v>9</v>
      </c>
    </row>
    <row r="58" spans="1:19" s="121" customFormat="1" ht="12.75" customHeight="1" x14ac:dyDescent="0.25">
      <c r="A58" s="118" t="s">
        <v>103</v>
      </c>
      <c r="B58" s="67" t="s">
        <v>104</v>
      </c>
      <c r="C58" s="146">
        <v>188</v>
      </c>
      <c r="D58" s="120">
        <v>9</v>
      </c>
      <c r="E58" s="120">
        <v>41</v>
      </c>
      <c r="F58" s="120">
        <v>17</v>
      </c>
      <c r="G58" s="120">
        <v>10</v>
      </c>
      <c r="H58" s="120">
        <v>2</v>
      </c>
      <c r="I58" s="120">
        <v>1</v>
      </c>
      <c r="J58" s="120">
        <v>33</v>
      </c>
      <c r="K58" s="120">
        <v>9</v>
      </c>
      <c r="L58" s="120">
        <v>13</v>
      </c>
      <c r="M58" s="120">
        <v>1</v>
      </c>
      <c r="N58" s="120" t="s">
        <v>30</v>
      </c>
      <c r="O58" s="120">
        <v>22</v>
      </c>
      <c r="P58" s="120" t="s">
        <v>30</v>
      </c>
      <c r="Q58" s="122">
        <v>2</v>
      </c>
      <c r="R58" s="122">
        <v>2</v>
      </c>
      <c r="S58" s="120">
        <v>26</v>
      </c>
    </row>
    <row r="59" spans="1:19" s="121" customFormat="1" ht="12.75" customHeight="1" x14ac:dyDescent="0.25">
      <c r="A59" s="118" t="s">
        <v>105</v>
      </c>
      <c r="B59" s="67" t="s">
        <v>106</v>
      </c>
      <c r="C59" s="146">
        <v>4</v>
      </c>
      <c r="D59" s="120">
        <v>1</v>
      </c>
      <c r="E59" s="120" t="s">
        <v>30</v>
      </c>
      <c r="F59" s="120" t="s">
        <v>30</v>
      </c>
      <c r="G59" s="120" t="s">
        <v>30</v>
      </c>
      <c r="H59" s="120" t="s">
        <v>30</v>
      </c>
      <c r="I59" s="120" t="s">
        <v>30</v>
      </c>
      <c r="J59" s="120" t="s">
        <v>30</v>
      </c>
      <c r="K59" s="120">
        <v>1</v>
      </c>
      <c r="L59" s="120">
        <v>1</v>
      </c>
      <c r="M59" s="120" t="s">
        <v>30</v>
      </c>
      <c r="N59" s="120" t="s">
        <v>30</v>
      </c>
      <c r="O59" s="120" t="s">
        <v>30</v>
      </c>
      <c r="P59" s="120" t="s">
        <v>30</v>
      </c>
      <c r="Q59" s="122">
        <v>1</v>
      </c>
      <c r="R59" s="122" t="s">
        <v>30</v>
      </c>
      <c r="S59" s="120" t="s">
        <v>30</v>
      </c>
    </row>
    <row r="60" spans="1:19" s="121" customFormat="1" ht="12.75" customHeight="1" x14ac:dyDescent="0.25">
      <c r="A60" s="118" t="s">
        <v>107</v>
      </c>
      <c r="B60" s="67" t="s">
        <v>108</v>
      </c>
      <c r="C60" s="146">
        <v>3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>
        <v>1</v>
      </c>
      <c r="N60" s="120" t="s">
        <v>30</v>
      </c>
      <c r="O60" s="120" t="s">
        <v>30</v>
      </c>
      <c r="P60" s="120" t="s">
        <v>30</v>
      </c>
      <c r="Q60" s="122">
        <v>1</v>
      </c>
      <c r="R60" s="122" t="s">
        <v>30</v>
      </c>
      <c r="S60" s="120">
        <v>1</v>
      </c>
    </row>
    <row r="61" spans="1:19" s="121" customFormat="1" ht="12.75" customHeight="1" x14ac:dyDescent="0.25">
      <c r="A61" s="118" t="s">
        <v>109</v>
      </c>
      <c r="B61" s="67" t="s">
        <v>110</v>
      </c>
      <c r="C61" s="146">
        <v>14</v>
      </c>
      <c r="D61" s="120" t="s">
        <v>30</v>
      </c>
      <c r="E61" s="120" t="s">
        <v>30</v>
      </c>
      <c r="F61" s="120" t="s">
        <v>30</v>
      </c>
      <c r="G61" s="120" t="s">
        <v>30</v>
      </c>
      <c r="H61" s="120" t="s">
        <v>30</v>
      </c>
      <c r="I61" s="120" t="s">
        <v>30</v>
      </c>
      <c r="J61" s="120">
        <v>1</v>
      </c>
      <c r="K61" s="120">
        <v>1</v>
      </c>
      <c r="L61" s="120" t="s">
        <v>30</v>
      </c>
      <c r="M61" s="120" t="s">
        <v>30</v>
      </c>
      <c r="N61" s="120" t="s">
        <v>30</v>
      </c>
      <c r="O61" s="120">
        <v>7</v>
      </c>
      <c r="P61" s="120" t="s">
        <v>30</v>
      </c>
      <c r="Q61" s="122">
        <v>2</v>
      </c>
      <c r="R61" s="122">
        <v>1</v>
      </c>
      <c r="S61" s="120">
        <v>2</v>
      </c>
    </row>
    <row r="62" spans="1:19" s="121" customFormat="1" ht="12.75" customHeight="1" x14ac:dyDescent="0.25">
      <c r="A62" s="118" t="s">
        <v>111</v>
      </c>
      <c r="B62" s="67" t="s">
        <v>112</v>
      </c>
      <c r="C62" s="146">
        <v>2</v>
      </c>
      <c r="D62" s="120" t="s">
        <v>30</v>
      </c>
      <c r="E62" s="120" t="s">
        <v>30</v>
      </c>
      <c r="F62" s="120">
        <v>1</v>
      </c>
      <c r="G62" s="120" t="s">
        <v>30</v>
      </c>
      <c r="H62" s="120" t="s">
        <v>30</v>
      </c>
      <c r="I62" s="120">
        <v>1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2" t="s">
        <v>30</v>
      </c>
      <c r="R62" s="122" t="s">
        <v>30</v>
      </c>
      <c r="S62" s="120" t="s">
        <v>30</v>
      </c>
    </row>
    <row r="63" spans="1:19" s="121" customFormat="1" ht="12.75" customHeight="1" x14ac:dyDescent="0.25">
      <c r="A63" s="118" t="s">
        <v>113</v>
      </c>
      <c r="B63" s="67" t="s">
        <v>114</v>
      </c>
      <c r="C63" s="146">
        <v>36</v>
      </c>
      <c r="D63" s="120">
        <v>1</v>
      </c>
      <c r="E63" s="120" t="s">
        <v>30</v>
      </c>
      <c r="F63" s="120">
        <v>14</v>
      </c>
      <c r="G63" s="120" t="s">
        <v>30</v>
      </c>
      <c r="H63" s="120">
        <v>1</v>
      </c>
      <c r="I63" s="120">
        <v>2</v>
      </c>
      <c r="J63" s="120">
        <v>14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>
        <v>2</v>
      </c>
      <c r="P63" s="120">
        <v>1</v>
      </c>
      <c r="Q63" s="122" t="s">
        <v>30</v>
      </c>
      <c r="R63" s="122" t="s">
        <v>30</v>
      </c>
      <c r="S63" s="120">
        <v>1</v>
      </c>
    </row>
    <row r="64" spans="1:19" s="121" customFormat="1" ht="12.75" customHeight="1" x14ac:dyDescent="0.25">
      <c r="A64" s="118" t="s">
        <v>115</v>
      </c>
      <c r="B64" s="67" t="s">
        <v>116</v>
      </c>
      <c r="C64" s="146">
        <v>2</v>
      </c>
      <c r="D64" s="120" t="s">
        <v>30</v>
      </c>
      <c r="E64" s="120" t="s">
        <v>30</v>
      </c>
      <c r="F64" s="120">
        <v>1</v>
      </c>
      <c r="G64" s="120" t="s">
        <v>30</v>
      </c>
      <c r="H64" s="120">
        <v>1</v>
      </c>
      <c r="I64" s="120" t="s">
        <v>30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117</v>
      </c>
      <c r="B65" s="67" t="s">
        <v>118</v>
      </c>
      <c r="C65" s="146">
        <v>59</v>
      </c>
      <c r="D65" s="120" t="s">
        <v>30</v>
      </c>
      <c r="E65" s="120">
        <v>6</v>
      </c>
      <c r="F65" s="120">
        <v>1</v>
      </c>
      <c r="G65" s="120">
        <v>2</v>
      </c>
      <c r="H65" s="120">
        <v>18</v>
      </c>
      <c r="I65" s="120" t="s">
        <v>30</v>
      </c>
      <c r="J65" s="120">
        <v>5</v>
      </c>
      <c r="K65" s="120">
        <v>2</v>
      </c>
      <c r="L65" s="120">
        <v>6</v>
      </c>
      <c r="M65" s="120" t="s">
        <v>30</v>
      </c>
      <c r="N65" s="120">
        <v>1</v>
      </c>
      <c r="O65" s="120">
        <v>14</v>
      </c>
      <c r="P65" s="120" t="s">
        <v>30</v>
      </c>
      <c r="Q65" s="122">
        <v>4</v>
      </c>
      <c r="R65" s="122" t="s">
        <v>30</v>
      </c>
      <c r="S65" s="120" t="s">
        <v>30</v>
      </c>
    </row>
    <row r="66" spans="1:19" s="121" customFormat="1" ht="12.75" customHeight="1" x14ac:dyDescent="0.25">
      <c r="A66" s="118" t="s">
        <v>119</v>
      </c>
      <c r="B66" s="67" t="s">
        <v>120</v>
      </c>
      <c r="C66" s="146">
        <v>2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>
        <v>1</v>
      </c>
      <c r="K66" s="120" t="s">
        <v>30</v>
      </c>
      <c r="L66" s="120">
        <v>1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2" t="s">
        <v>30</v>
      </c>
      <c r="R66" s="122" t="s">
        <v>30</v>
      </c>
      <c r="S66" s="120" t="s">
        <v>30</v>
      </c>
    </row>
    <row r="67" spans="1:19" s="121" customFormat="1" ht="12.75" customHeight="1" x14ac:dyDescent="0.25">
      <c r="A67" s="118" t="s">
        <v>121</v>
      </c>
      <c r="B67" s="67" t="s">
        <v>122</v>
      </c>
      <c r="C67" s="146">
        <v>126</v>
      </c>
      <c r="D67" s="120">
        <v>12</v>
      </c>
      <c r="E67" s="120">
        <v>12</v>
      </c>
      <c r="F67" s="120">
        <v>4</v>
      </c>
      <c r="G67" s="120">
        <v>3</v>
      </c>
      <c r="H67" s="120">
        <v>9</v>
      </c>
      <c r="I67" s="120" t="s">
        <v>30</v>
      </c>
      <c r="J67" s="120">
        <v>16</v>
      </c>
      <c r="K67" s="120">
        <v>6</v>
      </c>
      <c r="L67" s="120">
        <v>5</v>
      </c>
      <c r="M67" s="120">
        <v>1</v>
      </c>
      <c r="N67" s="120" t="s">
        <v>30</v>
      </c>
      <c r="O67" s="120">
        <v>47</v>
      </c>
      <c r="P67" s="120">
        <v>2</v>
      </c>
      <c r="Q67" s="122" t="s">
        <v>30</v>
      </c>
      <c r="R67" s="122">
        <v>1</v>
      </c>
      <c r="S67" s="120">
        <v>8</v>
      </c>
    </row>
    <row r="68" spans="1:19" s="121" customFormat="1" ht="12.75" customHeight="1" x14ac:dyDescent="0.25">
      <c r="A68" s="118" t="s">
        <v>127</v>
      </c>
      <c r="B68" s="67" t="s">
        <v>128</v>
      </c>
      <c r="C68" s="146">
        <v>4</v>
      </c>
      <c r="D68" s="120">
        <v>1</v>
      </c>
      <c r="E68" s="120" t="s">
        <v>30</v>
      </c>
      <c r="F68" s="120" t="s">
        <v>30</v>
      </c>
      <c r="G68" s="120" t="s">
        <v>30</v>
      </c>
      <c r="H68" s="120" t="s">
        <v>30</v>
      </c>
      <c r="I68" s="120" t="s">
        <v>30</v>
      </c>
      <c r="J68" s="120">
        <v>2</v>
      </c>
      <c r="K68" s="120" t="s">
        <v>30</v>
      </c>
      <c r="L68" s="120" t="s">
        <v>30</v>
      </c>
      <c r="M68" s="120" t="s">
        <v>30</v>
      </c>
      <c r="N68" s="120" t="s">
        <v>30</v>
      </c>
      <c r="O68" s="120">
        <v>1</v>
      </c>
      <c r="P68" s="120" t="s">
        <v>30</v>
      </c>
      <c r="Q68" s="122" t="s">
        <v>30</v>
      </c>
      <c r="R68" s="122" t="s">
        <v>30</v>
      </c>
      <c r="S68" s="120" t="s">
        <v>30</v>
      </c>
    </row>
    <row r="69" spans="1:19" s="121" customFormat="1" ht="12.75" customHeight="1" x14ac:dyDescent="0.25">
      <c r="A69" s="118" t="s">
        <v>129</v>
      </c>
      <c r="B69" s="67" t="s">
        <v>130</v>
      </c>
      <c r="C69" s="146">
        <v>926</v>
      </c>
      <c r="D69" s="120" t="s">
        <v>30</v>
      </c>
      <c r="E69" s="120">
        <v>110</v>
      </c>
      <c r="F69" s="120">
        <v>35</v>
      </c>
      <c r="G69" s="120">
        <v>4</v>
      </c>
      <c r="H69" s="120">
        <v>275</v>
      </c>
      <c r="I69" s="120">
        <v>5</v>
      </c>
      <c r="J69" s="120">
        <v>477</v>
      </c>
      <c r="K69" s="120">
        <v>2</v>
      </c>
      <c r="L69" s="120">
        <v>2</v>
      </c>
      <c r="M69" s="120">
        <v>4</v>
      </c>
      <c r="N69" s="120">
        <v>2</v>
      </c>
      <c r="O69" s="120">
        <v>2</v>
      </c>
      <c r="P69" s="120">
        <v>5</v>
      </c>
      <c r="Q69" s="122">
        <v>1</v>
      </c>
      <c r="R69" s="122">
        <v>2</v>
      </c>
      <c r="S69" s="120" t="s">
        <v>30</v>
      </c>
    </row>
    <row r="70" spans="1:19" s="121" customFormat="1" ht="12.75" customHeight="1" x14ac:dyDescent="0.25">
      <c r="A70" s="118" t="s">
        <v>145</v>
      </c>
      <c r="B70" s="210" t="s">
        <v>132</v>
      </c>
      <c r="C70" s="146">
        <v>2</v>
      </c>
      <c r="D70" s="120" t="s">
        <v>30</v>
      </c>
      <c r="E70" s="120" t="s">
        <v>30</v>
      </c>
      <c r="F70" s="120" t="s">
        <v>30</v>
      </c>
      <c r="G70" s="120" t="s">
        <v>30</v>
      </c>
      <c r="H70" s="120" t="s">
        <v>30</v>
      </c>
      <c r="I70" s="120">
        <v>1</v>
      </c>
      <c r="J70" s="120" t="s">
        <v>30</v>
      </c>
      <c r="K70" s="120" t="s">
        <v>30</v>
      </c>
      <c r="L70" s="120" t="s">
        <v>30</v>
      </c>
      <c r="M70" s="120" t="s">
        <v>30</v>
      </c>
      <c r="N70" s="120" t="s">
        <v>30</v>
      </c>
      <c r="O70" s="120" t="s">
        <v>30</v>
      </c>
      <c r="P70" s="120" t="s">
        <v>30</v>
      </c>
      <c r="Q70" s="122">
        <v>1</v>
      </c>
      <c r="R70" s="122" t="s">
        <v>30</v>
      </c>
      <c r="S70" s="120" t="s">
        <v>30</v>
      </c>
    </row>
    <row r="71" spans="1:19" ht="12.75" customHeight="1" x14ac:dyDescent="0.25">
      <c r="P71" s="237"/>
    </row>
    <row r="72" spans="1:19" ht="12.75" customHeight="1" x14ac:dyDescent="0.25">
      <c r="P72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ht="12.75" customHeight="1" x14ac:dyDescent="0.25">
      <c r="P79" s="237"/>
    </row>
    <row r="80" spans="1:19" ht="12.75" customHeight="1" x14ac:dyDescent="0.25">
      <c r="P80" s="237"/>
    </row>
    <row r="81" spans="16:16" ht="12.75" customHeight="1" x14ac:dyDescent="0.25">
      <c r="P81" s="237"/>
    </row>
    <row r="82" spans="16:16" ht="12.75" customHeight="1" x14ac:dyDescent="0.25">
      <c r="P82" s="237"/>
    </row>
    <row r="83" spans="16:16" x14ac:dyDescent="0.25">
      <c r="P83" s="237"/>
    </row>
    <row r="84" spans="16:16" x14ac:dyDescent="0.25">
      <c r="P84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BD6CF-FB4B-4F4D-BC9D-3BA05C89332D}">
  <dimension ref="A1:T80"/>
  <sheetViews>
    <sheetView topLeftCell="A40" workbookViewId="0">
      <selection activeCell="I20" sqref="I20"/>
    </sheetView>
  </sheetViews>
  <sheetFormatPr defaultRowHeight="13.2" x14ac:dyDescent="0.25"/>
  <cols>
    <col min="1" max="1" width="29.6640625" style="2" customWidth="1"/>
    <col min="2" max="2" width="58.88671875" style="2" customWidth="1"/>
    <col min="3" max="3" width="8.5546875" style="2" customWidth="1"/>
    <col min="4" max="19" width="7.5546875" style="2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20" t="s">
        <v>284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82" t="s">
        <v>0</v>
      </c>
      <c r="B4" s="283"/>
      <c r="C4" s="284" t="s">
        <v>1</v>
      </c>
      <c r="D4" s="299" t="s">
        <v>2</v>
      </c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1"/>
      <c r="Q4" s="301"/>
      <c r="R4" s="301"/>
      <c r="S4" s="302"/>
    </row>
    <row r="5" spans="1:19" ht="124.5" customHeight="1" thickBot="1" x14ac:dyDescent="0.3">
      <c r="A5" s="177" t="s">
        <v>3</v>
      </c>
      <c r="B5" s="249" t="s">
        <v>4</v>
      </c>
      <c r="C5" s="298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409709</v>
      </c>
      <c r="D7" s="199">
        <v>32719</v>
      </c>
      <c r="E7" s="199">
        <v>22096</v>
      </c>
      <c r="F7" s="199">
        <v>23015</v>
      </c>
      <c r="G7" s="199">
        <v>11070</v>
      </c>
      <c r="H7" s="199">
        <v>30609</v>
      </c>
      <c r="I7" s="199">
        <v>32981</v>
      </c>
      <c r="J7" s="199">
        <v>57668</v>
      </c>
      <c r="K7" s="199">
        <v>10694</v>
      </c>
      <c r="L7" s="199">
        <v>20029</v>
      </c>
      <c r="M7" s="199">
        <v>12501</v>
      </c>
      <c r="N7" s="199">
        <v>22450</v>
      </c>
      <c r="O7" s="199">
        <v>51766</v>
      </c>
      <c r="P7" s="199">
        <v>14494</v>
      </c>
      <c r="Q7" s="201">
        <v>14894</v>
      </c>
      <c r="R7" s="201">
        <v>34253</v>
      </c>
      <c r="S7" s="199">
        <v>18470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88" t="s">
        <v>24</v>
      </c>
      <c r="C10" s="225">
        <f t="shared" ref="C10:S10" si="0">SUM(C13,C18,C28,C42)</f>
        <v>112347</v>
      </c>
      <c r="D10" s="196">
        <f t="shared" si="0"/>
        <v>8974</v>
      </c>
      <c r="E10" s="196">
        <f t="shared" si="0"/>
        <v>6446</v>
      </c>
      <c r="F10" s="196">
        <f t="shared" si="0"/>
        <v>9045</v>
      </c>
      <c r="G10" s="196">
        <f t="shared" si="0"/>
        <v>3417</v>
      </c>
      <c r="H10" s="196">
        <f t="shared" si="0"/>
        <v>10751</v>
      </c>
      <c r="I10" s="196">
        <f t="shared" si="0"/>
        <v>7768</v>
      </c>
      <c r="J10" s="196">
        <f t="shared" si="0"/>
        <v>20924</v>
      </c>
      <c r="K10" s="196">
        <f t="shared" si="0"/>
        <v>976</v>
      </c>
      <c r="L10" s="196">
        <f t="shared" si="0"/>
        <v>5362</v>
      </c>
      <c r="M10" s="196">
        <f t="shared" si="0"/>
        <v>2646</v>
      </c>
      <c r="N10" s="196">
        <f t="shared" si="0"/>
        <v>1115</v>
      </c>
      <c r="O10" s="196">
        <f t="shared" si="0"/>
        <v>10655</v>
      </c>
      <c r="P10" s="196">
        <f t="shared" si="0"/>
        <v>5243</v>
      </c>
      <c r="Q10" s="196">
        <f t="shared" si="0"/>
        <v>3408</v>
      </c>
      <c r="R10" s="196">
        <f t="shared" si="0"/>
        <v>9454</v>
      </c>
      <c r="S10" s="196">
        <f t="shared" si="0"/>
        <v>6163</v>
      </c>
    </row>
    <row r="11" spans="1:19" ht="12.75" customHeight="1" x14ac:dyDescent="0.25">
      <c r="A11" s="21" t="s">
        <v>25</v>
      </c>
      <c r="B11" s="288"/>
      <c r="C11" s="226">
        <f>C10/C7*100</f>
        <v>27.421169659441212</v>
      </c>
      <c r="D11" s="227">
        <f>D10/D7*100</f>
        <v>27.427488615177726</v>
      </c>
      <c r="E11" s="227">
        <f t="shared" ref="E11:S11" si="1">E10/E7*100</f>
        <v>29.172700941346854</v>
      </c>
      <c r="F11" s="227">
        <f t="shared" si="1"/>
        <v>39.300456224201611</v>
      </c>
      <c r="G11" s="227">
        <f t="shared" si="1"/>
        <v>30.867208672086722</v>
      </c>
      <c r="H11" s="227">
        <f t="shared" si="1"/>
        <v>35.123656440916065</v>
      </c>
      <c r="I11" s="227">
        <f t="shared" si="1"/>
        <v>23.552954731512081</v>
      </c>
      <c r="J11" s="227">
        <f t="shared" si="1"/>
        <v>36.283554137476592</v>
      </c>
      <c r="K11" s="227">
        <f t="shared" si="1"/>
        <v>9.1266130540490007</v>
      </c>
      <c r="L11" s="227">
        <f t="shared" si="1"/>
        <v>26.771181786409702</v>
      </c>
      <c r="M11" s="227">
        <f t="shared" si="1"/>
        <v>21.166306695464364</v>
      </c>
      <c r="N11" s="227">
        <f t="shared" si="1"/>
        <v>4.9665924276169271</v>
      </c>
      <c r="O11" s="227">
        <f t="shared" si="1"/>
        <v>20.583008152068928</v>
      </c>
      <c r="P11" s="227">
        <f t="shared" si="1"/>
        <v>36.173589071339862</v>
      </c>
      <c r="Q11" s="227">
        <f t="shared" si="1"/>
        <v>22.881697327782998</v>
      </c>
      <c r="R11" s="227">
        <f t="shared" si="1"/>
        <v>27.600502145797449</v>
      </c>
      <c r="S11" s="227">
        <f t="shared" si="1"/>
        <v>33.367623172712506</v>
      </c>
    </row>
    <row r="12" spans="1:19" ht="12.75" customHeight="1" x14ac:dyDescent="0.25">
      <c r="A12" s="228"/>
      <c r="B12" s="220"/>
      <c r="C12" s="226">
        <f>C13/C7*100</f>
        <v>1.0378097625387777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4252</v>
      </c>
      <c r="D13" s="93">
        <f t="shared" ref="D13:S13" si="2">SUM(D14:D16)</f>
        <v>265</v>
      </c>
      <c r="E13" s="93">
        <f t="shared" si="2"/>
        <v>266</v>
      </c>
      <c r="F13" s="93">
        <f t="shared" si="2"/>
        <v>275</v>
      </c>
      <c r="G13" s="93">
        <f t="shared" si="2"/>
        <v>117</v>
      </c>
      <c r="H13" s="93">
        <f t="shared" si="2"/>
        <v>279</v>
      </c>
      <c r="I13" s="93">
        <f t="shared" si="2"/>
        <v>358</v>
      </c>
      <c r="J13" s="93">
        <f t="shared" si="2"/>
        <v>694</v>
      </c>
      <c r="K13" s="93">
        <f t="shared" si="2"/>
        <v>153</v>
      </c>
      <c r="L13" s="93">
        <f t="shared" si="2"/>
        <v>178</v>
      </c>
      <c r="M13" s="93">
        <f t="shared" si="2"/>
        <v>76</v>
      </c>
      <c r="N13" s="93">
        <f t="shared" si="2"/>
        <v>276</v>
      </c>
      <c r="O13" s="93">
        <f t="shared" si="2"/>
        <v>557</v>
      </c>
      <c r="P13" s="93">
        <f t="shared" si="2"/>
        <v>158</v>
      </c>
      <c r="Q13" s="93">
        <f t="shared" si="2"/>
        <v>6</v>
      </c>
      <c r="R13" s="93">
        <f t="shared" si="2"/>
        <v>333</v>
      </c>
      <c r="S13" s="93">
        <f t="shared" si="2"/>
        <v>261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819</v>
      </c>
      <c r="D14" s="93">
        <v>9</v>
      </c>
      <c r="E14" s="93">
        <v>96</v>
      </c>
      <c r="F14" s="93">
        <v>249</v>
      </c>
      <c r="G14" s="93">
        <v>6</v>
      </c>
      <c r="H14" s="93">
        <v>145</v>
      </c>
      <c r="I14" s="93">
        <v>17</v>
      </c>
      <c r="J14" s="93">
        <v>35</v>
      </c>
      <c r="K14" s="93">
        <v>2</v>
      </c>
      <c r="L14" s="93">
        <v>75</v>
      </c>
      <c r="M14" s="93">
        <v>1</v>
      </c>
      <c r="N14" s="93">
        <v>2</v>
      </c>
      <c r="O14" s="93">
        <v>19</v>
      </c>
      <c r="P14" s="93">
        <v>144</v>
      </c>
      <c r="Q14" s="93" t="s">
        <v>30</v>
      </c>
      <c r="R14" s="93">
        <v>6</v>
      </c>
      <c r="S14" s="93">
        <v>13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3358</v>
      </c>
      <c r="D15" s="93">
        <v>254</v>
      </c>
      <c r="E15" s="93">
        <v>168</v>
      </c>
      <c r="F15" s="93">
        <v>26</v>
      </c>
      <c r="G15" s="93">
        <v>110</v>
      </c>
      <c r="H15" s="93">
        <v>88</v>
      </c>
      <c r="I15" s="93">
        <v>340</v>
      </c>
      <c r="J15" s="93">
        <v>644</v>
      </c>
      <c r="K15" s="93">
        <v>151</v>
      </c>
      <c r="L15" s="93">
        <v>102</v>
      </c>
      <c r="M15" s="93">
        <v>75</v>
      </c>
      <c r="N15" s="93">
        <v>274</v>
      </c>
      <c r="O15" s="93">
        <v>538</v>
      </c>
      <c r="P15" s="93">
        <v>14</v>
      </c>
      <c r="Q15" s="94">
        <v>6</v>
      </c>
      <c r="R15" s="94">
        <v>323</v>
      </c>
      <c r="S15" s="93">
        <v>245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75</v>
      </c>
      <c r="D16" s="93">
        <v>2</v>
      </c>
      <c r="E16" s="93">
        <v>2</v>
      </c>
      <c r="F16" s="93" t="s">
        <v>30</v>
      </c>
      <c r="G16" s="93">
        <v>1</v>
      </c>
      <c r="H16" s="93">
        <v>46</v>
      </c>
      <c r="I16" s="93">
        <v>1</v>
      </c>
      <c r="J16" s="93">
        <v>15</v>
      </c>
      <c r="K16" s="93" t="s">
        <v>30</v>
      </c>
      <c r="L16" s="93">
        <v>1</v>
      </c>
      <c r="M16" s="93" t="s">
        <v>30</v>
      </c>
      <c r="N16" s="93" t="s">
        <v>30</v>
      </c>
      <c r="O16" s="93" t="s">
        <v>30</v>
      </c>
      <c r="P16" s="93" t="s">
        <v>30</v>
      </c>
      <c r="Q16" s="94" t="s">
        <v>30</v>
      </c>
      <c r="R16" s="94">
        <v>4</v>
      </c>
      <c r="S16" s="93">
        <v>3</v>
      </c>
    </row>
    <row r="17" spans="1:20" ht="12.75" customHeight="1" x14ac:dyDescent="0.25">
      <c r="A17" s="228"/>
      <c r="B17" s="220"/>
      <c r="C17" s="226">
        <f>C18/C7*100</f>
        <v>14.882514174694721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60975</v>
      </c>
      <c r="D18" s="104">
        <f t="shared" ref="D18:S18" si="3">SUM(D19:D26)</f>
        <v>5312</v>
      </c>
      <c r="E18" s="104">
        <f t="shared" si="3"/>
        <v>3445</v>
      </c>
      <c r="F18" s="104">
        <f t="shared" si="3"/>
        <v>4343</v>
      </c>
      <c r="G18" s="104">
        <f t="shared" si="3"/>
        <v>1171</v>
      </c>
      <c r="H18" s="104">
        <f t="shared" si="3"/>
        <v>6185</v>
      </c>
      <c r="I18" s="104">
        <f t="shared" si="3"/>
        <v>5144</v>
      </c>
      <c r="J18" s="104">
        <f t="shared" si="3"/>
        <v>9038</v>
      </c>
      <c r="K18" s="104">
        <f t="shared" si="3"/>
        <v>213</v>
      </c>
      <c r="L18" s="104">
        <f t="shared" si="3"/>
        <v>3369</v>
      </c>
      <c r="M18" s="104">
        <f t="shared" si="3"/>
        <v>1333</v>
      </c>
      <c r="N18" s="104">
        <f>SUM(N19:N26)</f>
        <v>752</v>
      </c>
      <c r="O18" s="104">
        <f t="shared" si="3"/>
        <v>5916</v>
      </c>
      <c r="P18" s="104">
        <f t="shared" si="3"/>
        <v>2928</v>
      </c>
      <c r="Q18" s="104">
        <f t="shared" si="3"/>
        <v>2002</v>
      </c>
      <c r="R18" s="104">
        <f t="shared" si="3"/>
        <v>5296</v>
      </c>
      <c r="S18" s="104">
        <f t="shared" si="3"/>
        <v>4528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270</v>
      </c>
      <c r="D19" s="104" t="s">
        <v>30</v>
      </c>
      <c r="E19" s="104">
        <v>1</v>
      </c>
      <c r="F19" s="104">
        <v>3</v>
      </c>
      <c r="G19" s="104" t="s">
        <v>30</v>
      </c>
      <c r="H19" s="104" t="s">
        <v>30</v>
      </c>
      <c r="I19" s="104" t="s">
        <v>30</v>
      </c>
      <c r="J19" s="104" t="s">
        <v>30</v>
      </c>
      <c r="K19" s="104" t="s">
        <v>30</v>
      </c>
      <c r="L19" s="104" t="s">
        <v>30</v>
      </c>
      <c r="M19" s="104">
        <v>1</v>
      </c>
      <c r="N19" s="104">
        <v>89</v>
      </c>
      <c r="O19" s="104">
        <v>172</v>
      </c>
      <c r="P19" s="104">
        <v>2</v>
      </c>
      <c r="Q19" s="104">
        <v>1</v>
      </c>
      <c r="R19" s="104">
        <v>1</v>
      </c>
      <c r="S19" s="104" t="s">
        <v>30</v>
      </c>
    </row>
    <row r="20" spans="1:20" s="106" customFormat="1" ht="12.75" customHeight="1" x14ac:dyDescent="0.25">
      <c r="A20" s="102" t="s">
        <v>38</v>
      </c>
      <c r="B20" s="48" t="s">
        <v>39</v>
      </c>
      <c r="C20" s="104" t="s">
        <v>30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 t="s">
        <v>30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4" t="s">
        <v>30</v>
      </c>
      <c r="R20" s="104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38254</v>
      </c>
      <c r="D22" s="104">
        <v>4642</v>
      </c>
      <c r="E22" s="104">
        <v>2208</v>
      </c>
      <c r="F22" s="104">
        <v>4011</v>
      </c>
      <c r="G22" s="104">
        <v>1073</v>
      </c>
      <c r="H22" s="104">
        <v>3864</v>
      </c>
      <c r="I22" s="104">
        <v>54</v>
      </c>
      <c r="J22" s="104">
        <v>5295</v>
      </c>
      <c r="K22" s="104">
        <v>41</v>
      </c>
      <c r="L22" s="104">
        <v>2622</v>
      </c>
      <c r="M22" s="104">
        <v>184</v>
      </c>
      <c r="N22" s="104">
        <v>640</v>
      </c>
      <c r="O22" s="104">
        <v>1526</v>
      </c>
      <c r="P22" s="104">
        <v>2855</v>
      </c>
      <c r="Q22" s="108">
        <v>1082</v>
      </c>
      <c r="R22" s="108">
        <v>4833</v>
      </c>
      <c r="S22" s="104">
        <v>3324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11</v>
      </c>
      <c r="D23" s="104" t="s">
        <v>30</v>
      </c>
      <c r="E23" s="104" t="s">
        <v>30</v>
      </c>
      <c r="F23" s="104">
        <v>1</v>
      </c>
      <c r="G23" s="104" t="s">
        <v>30</v>
      </c>
      <c r="H23" s="104" t="s">
        <v>30</v>
      </c>
      <c r="I23" s="104">
        <v>6</v>
      </c>
      <c r="J23" s="104" t="s">
        <v>30</v>
      </c>
      <c r="K23" s="104">
        <v>1</v>
      </c>
      <c r="L23" s="104" t="s">
        <v>30</v>
      </c>
      <c r="M23" s="104">
        <v>2</v>
      </c>
      <c r="N23" s="104" t="s">
        <v>30</v>
      </c>
      <c r="O23" s="104" t="s">
        <v>30</v>
      </c>
      <c r="P23" s="104" t="s">
        <v>30</v>
      </c>
      <c r="Q23" s="108">
        <v>1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1491</v>
      </c>
      <c r="D24" s="104">
        <v>2</v>
      </c>
      <c r="E24" s="104">
        <v>15</v>
      </c>
      <c r="F24" s="104">
        <v>8</v>
      </c>
      <c r="G24" s="104">
        <v>41</v>
      </c>
      <c r="H24" s="104">
        <v>147</v>
      </c>
      <c r="I24" s="104">
        <v>3</v>
      </c>
      <c r="J24" s="104">
        <v>268</v>
      </c>
      <c r="K24" s="104">
        <v>1</v>
      </c>
      <c r="L24" s="104">
        <v>84</v>
      </c>
      <c r="M24" s="104">
        <v>861</v>
      </c>
      <c r="N24" s="104">
        <v>1</v>
      </c>
      <c r="O24" s="104">
        <v>4</v>
      </c>
      <c r="P24" s="104">
        <v>3</v>
      </c>
      <c r="Q24" s="108">
        <v>23</v>
      </c>
      <c r="R24" s="108">
        <v>18</v>
      </c>
      <c r="S24" s="104">
        <v>12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20949</v>
      </c>
      <c r="D26" s="104">
        <v>668</v>
      </c>
      <c r="E26" s="104">
        <v>1221</v>
      </c>
      <c r="F26" s="104">
        <v>320</v>
      </c>
      <c r="G26" s="104">
        <v>57</v>
      </c>
      <c r="H26" s="104">
        <v>2174</v>
      </c>
      <c r="I26" s="104">
        <v>5081</v>
      </c>
      <c r="J26" s="104">
        <v>3475</v>
      </c>
      <c r="K26" s="104">
        <v>170</v>
      </c>
      <c r="L26" s="104">
        <v>663</v>
      </c>
      <c r="M26" s="104">
        <v>285</v>
      </c>
      <c r="N26" s="104">
        <v>22</v>
      </c>
      <c r="O26" s="104">
        <v>4214</v>
      </c>
      <c r="P26" s="104">
        <v>68</v>
      </c>
      <c r="Q26" s="108">
        <v>895</v>
      </c>
      <c r="R26" s="108">
        <v>444</v>
      </c>
      <c r="S26" s="104">
        <v>1192</v>
      </c>
    </row>
    <row r="27" spans="1:20" ht="12.75" customHeight="1" x14ac:dyDescent="0.25">
      <c r="A27" s="228"/>
      <c r="B27" s="220"/>
      <c r="C27" s="226">
        <f>C28/C7*100</f>
        <v>11.032952656641665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 t="shared" ref="C28:S28" si="4">SUM(C29:C40)</f>
        <v>45203</v>
      </c>
      <c r="D28" s="231">
        <f t="shared" si="4"/>
        <v>3342</v>
      </c>
      <c r="E28" s="231">
        <f t="shared" si="4"/>
        <v>2498</v>
      </c>
      <c r="F28" s="231">
        <f t="shared" si="4"/>
        <v>4345</v>
      </c>
      <c r="G28" s="231">
        <f t="shared" si="4"/>
        <v>2086</v>
      </c>
      <c r="H28" s="231">
        <f t="shared" si="4"/>
        <v>4001</v>
      </c>
      <c r="I28" s="231">
        <f t="shared" si="4"/>
        <v>2258</v>
      </c>
      <c r="J28" s="231">
        <f t="shared" si="4"/>
        <v>10551</v>
      </c>
      <c r="K28" s="231">
        <f t="shared" si="4"/>
        <v>600</v>
      </c>
      <c r="L28" s="231">
        <f t="shared" si="4"/>
        <v>1752</v>
      </c>
      <c r="M28" s="231">
        <f t="shared" si="4"/>
        <v>1234</v>
      </c>
      <c r="N28" s="231">
        <f t="shared" si="4"/>
        <v>77</v>
      </c>
      <c r="O28" s="231">
        <f t="shared" si="4"/>
        <v>3872</v>
      </c>
      <c r="P28" s="231">
        <f t="shared" si="4"/>
        <v>2146</v>
      </c>
      <c r="Q28" s="231">
        <f t="shared" si="4"/>
        <v>1330</v>
      </c>
      <c r="R28" s="231">
        <f t="shared" si="4"/>
        <v>3804</v>
      </c>
      <c r="S28" s="231">
        <f t="shared" si="4"/>
        <v>1307</v>
      </c>
      <c r="T28" s="232"/>
    </row>
    <row r="29" spans="1:20" s="233" customFormat="1" ht="12.75" customHeight="1" x14ac:dyDescent="0.25">
      <c r="A29" s="229" t="s">
        <v>268</v>
      </c>
      <c r="B29" s="208" t="s">
        <v>269</v>
      </c>
      <c r="C29" s="231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1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245</v>
      </c>
      <c r="B30" s="208" t="s">
        <v>56</v>
      </c>
      <c r="C30" s="230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57</v>
      </c>
      <c r="B31" s="54" t="s">
        <v>274</v>
      </c>
      <c r="C31" s="230">
        <v>2</v>
      </c>
      <c r="D31" s="231" t="s">
        <v>30</v>
      </c>
      <c r="E31" s="231" t="s">
        <v>30</v>
      </c>
      <c r="F31" s="231" t="s">
        <v>30</v>
      </c>
      <c r="G31" s="231">
        <v>1</v>
      </c>
      <c r="H31" s="231" t="s">
        <v>30</v>
      </c>
      <c r="I31" s="231" t="s">
        <v>30</v>
      </c>
      <c r="J31" s="231">
        <v>1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58</v>
      </c>
      <c r="B32" s="58" t="s">
        <v>59</v>
      </c>
      <c r="C32" s="230">
        <v>1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 t="s">
        <v>30</v>
      </c>
      <c r="I32" s="231" t="s">
        <v>30</v>
      </c>
      <c r="J32" s="231" t="s">
        <v>30</v>
      </c>
      <c r="K32" s="231" t="s">
        <v>30</v>
      </c>
      <c r="L32" s="231" t="s">
        <v>30</v>
      </c>
      <c r="M32" s="231" t="s">
        <v>30</v>
      </c>
      <c r="N32" s="231" t="s">
        <v>30</v>
      </c>
      <c r="O32" s="231" t="s">
        <v>30</v>
      </c>
      <c r="P32" s="231" t="s">
        <v>30</v>
      </c>
      <c r="Q32" s="231">
        <v>1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285</v>
      </c>
      <c r="B33" s="54" t="s">
        <v>61</v>
      </c>
      <c r="C33" s="230">
        <v>1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 t="s">
        <v>30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>
        <v>1</v>
      </c>
      <c r="P33" s="231" t="s">
        <v>30</v>
      </c>
      <c r="Q33" s="231" t="s">
        <v>30</v>
      </c>
      <c r="R33" s="231" t="s">
        <v>30</v>
      </c>
      <c r="S33" s="231" t="s">
        <v>30</v>
      </c>
      <c r="T33" s="232"/>
    </row>
    <row r="34" spans="1:20" s="233" customFormat="1" ht="12.75" customHeight="1" x14ac:dyDescent="0.25">
      <c r="A34" s="229" t="s">
        <v>64</v>
      </c>
      <c r="B34" s="58" t="s">
        <v>65</v>
      </c>
      <c r="C34" s="230">
        <v>22456</v>
      </c>
      <c r="D34" s="231">
        <v>2531</v>
      </c>
      <c r="E34" s="231">
        <v>622</v>
      </c>
      <c r="F34" s="231">
        <v>2922</v>
      </c>
      <c r="G34" s="231">
        <v>1371</v>
      </c>
      <c r="H34" s="231">
        <v>1073</v>
      </c>
      <c r="I34" s="231">
        <v>1370</v>
      </c>
      <c r="J34" s="231">
        <v>5875</v>
      </c>
      <c r="K34" s="231">
        <v>279</v>
      </c>
      <c r="L34" s="231">
        <v>503</v>
      </c>
      <c r="M34" s="231">
        <v>418</v>
      </c>
      <c r="N34" s="231">
        <v>13</v>
      </c>
      <c r="O34" s="231">
        <v>1218</v>
      </c>
      <c r="P34" s="231">
        <v>1568</v>
      </c>
      <c r="Q34" s="234">
        <v>813</v>
      </c>
      <c r="R34" s="234">
        <v>1751</v>
      </c>
      <c r="S34" s="231">
        <v>129</v>
      </c>
    </row>
    <row r="35" spans="1:20" s="233" customFormat="1" ht="12.75" customHeight="1" x14ac:dyDescent="0.25">
      <c r="A35" s="229" t="s">
        <v>275</v>
      </c>
      <c r="B35" s="54" t="s">
        <v>185</v>
      </c>
      <c r="C35" s="230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>
        <v>1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20" s="233" customFormat="1" ht="12.75" customHeight="1" x14ac:dyDescent="0.25">
      <c r="A36" s="229" t="s">
        <v>68</v>
      </c>
      <c r="B36" s="54" t="s">
        <v>69</v>
      </c>
      <c r="C36" s="230">
        <v>84</v>
      </c>
      <c r="D36" s="231" t="s">
        <v>30</v>
      </c>
      <c r="E36" s="231">
        <v>21</v>
      </c>
      <c r="F36" s="231" t="s">
        <v>30</v>
      </c>
      <c r="G36" s="231">
        <v>5</v>
      </c>
      <c r="H36" s="231">
        <v>1</v>
      </c>
      <c r="I36" s="231" t="s">
        <v>30</v>
      </c>
      <c r="J36" s="231">
        <v>24</v>
      </c>
      <c r="K36" s="231" t="s">
        <v>30</v>
      </c>
      <c r="L36" s="231">
        <v>15</v>
      </c>
      <c r="M36" s="231" t="s">
        <v>30</v>
      </c>
      <c r="N36" s="231">
        <v>3</v>
      </c>
      <c r="O36" s="231">
        <v>13</v>
      </c>
      <c r="P36" s="231">
        <v>1</v>
      </c>
      <c r="Q36" s="234">
        <v>1</v>
      </c>
      <c r="R36" s="234" t="s">
        <v>30</v>
      </c>
      <c r="S36" s="231" t="s">
        <v>30</v>
      </c>
    </row>
    <row r="37" spans="1:20" s="233" customFormat="1" ht="12.75" customHeight="1" x14ac:dyDescent="0.25">
      <c r="A37" s="229" t="s">
        <v>72</v>
      </c>
      <c r="B37" s="54" t="s">
        <v>73</v>
      </c>
      <c r="C37" s="230">
        <v>22</v>
      </c>
      <c r="D37" s="231" t="s">
        <v>30</v>
      </c>
      <c r="E37" s="231" t="s">
        <v>30</v>
      </c>
      <c r="F37" s="231">
        <v>1</v>
      </c>
      <c r="G37" s="231" t="s">
        <v>30</v>
      </c>
      <c r="H37" s="231">
        <v>3</v>
      </c>
      <c r="I37" s="231" t="s">
        <v>30</v>
      </c>
      <c r="J37" s="231">
        <v>3</v>
      </c>
      <c r="K37" s="231" t="s">
        <v>30</v>
      </c>
      <c r="L37" s="231" t="s">
        <v>30</v>
      </c>
      <c r="M37" s="231" t="s">
        <v>30</v>
      </c>
      <c r="N37" s="231">
        <v>2</v>
      </c>
      <c r="O37" s="231">
        <v>2</v>
      </c>
      <c r="P37" s="231" t="s">
        <v>30</v>
      </c>
      <c r="Q37" s="234">
        <v>4</v>
      </c>
      <c r="R37" s="234" t="s">
        <v>30</v>
      </c>
      <c r="S37" s="231">
        <v>7</v>
      </c>
    </row>
    <row r="38" spans="1:20" s="233" customFormat="1" ht="12.75" customHeight="1" x14ac:dyDescent="0.25">
      <c r="A38" s="229" t="s">
        <v>74</v>
      </c>
      <c r="B38" s="54" t="s">
        <v>75</v>
      </c>
      <c r="C38" s="230">
        <v>9568</v>
      </c>
      <c r="D38" s="231">
        <v>16</v>
      </c>
      <c r="E38" s="231">
        <v>1267</v>
      </c>
      <c r="F38" s="231">
        <v>1055</v>
      </c>
      <c r="G38" s="231">
        <v>103</v>
      </c>
      <c r="H38" s="231">
        <v>812</v>
      </c>
      <c r="I38" s="231">
        <v>11</v>
      </c>
      <c r="J38" s="231">
        <v>2705</v>
      </c>
      <c r="K38" s="231">
        <v>1</v>
      </c>
      <c r="L38" s="231">
        <v>756</v>
      </c>
      <c r="M38" s="231">
        <v>782</v>
      </c>
      <c r="N38" s="231">
        <v>18</v>
      </c>
      <c r="O38" s="231">
        <v>503</v>
      </c>
      <c r="P38" s="231">
        <v>407</v>
      </c>
      <c r="Q38" s="234">
        <v>299</v>
      </c>
      <c r="R38" s="234">
        <v>13</v>
      </c>
      <c r="S38" s="231">
        <v>820</v>
      </c>
    </row>
    <row r="39" spans="1:20" s="233" customFormat="1" ht="12.75" customHeight="1" x14ac:dyDescent="0.25">
      <c r="A39" s="229" t="s">
        <v>76</v>
      </c>
      <c r="B39" s="58" t="s">
        <v>77</v>
      </c>
      <c r="C39" s="230">
        <v>5766</v>
      </c>
      <c r="D39" s="231">
        <v>780</v>
      </c>
      <c r="E39" s="231">
        <v>292</v>
      </c>
      <c r="F39" s="231">
        <v>20</v>
      </c>
      <c r="G39" s="231">
        <v>516</v>
      </c>
      <c r="H39" s="231">
        <v>34</v>
      </c>
      <c r="I39" s="231">
        <v>11</v>
      </c>
      <c r="J39" s="231">
        <v>1368</v>
      </c>
      <c r="K39" s="231">
        <v>5</v>
      </c>
      <c r="L39" s="231">
        <v>348</v>
      </c>
      <c r="M39" s="231">
        <v>9</v>
      </c>
      <c r="N39" s="231">
        <v>11</v>
      </c>
      <c r="O39" s="231">
        <v>152</v>
      </c>
      <c r="P39" s="231">
        <v>3</v>
      </c>
      <c r="Q39" s="234">
        <v>135</v>
      </c>
      <c r="R39" s="234">
        <v>2026</v>
      </c>
      <c r="S39" s="231">
        <v>56</v>
      </c>
    </row>
    <row r="40" spans="1:20" s="233" customFormat="1" ht="12.75" customHeight="1" x14ac:dyDescent="0.25">
      <c r="A40" s="229" t="s">
        <v>78</v>
      </c>
      <c r="B40" s="58" t="s">
        <v>79</v>
      </c>
      <c r="C40" s="230">
        <v>7300</v>
      </c>
      <c r="D40" s="231">
        <v>15</v>
      </c>
      <c r="E40" s="231">
        <v>296</v>
      </c>
      <c r="F40" s="231">
        <v>347</v>
      </c>
      <c r="G40" s="231">
        <v>90</v>
      </c>
      <c r="H40" s="231">
        <v>2078</v>
      </c>
      <c r="I40" s="231">
        <v>866</v>
      </c>
      <c r="J40" s="231">
        <v>575</v>
      </c>
      <c r="K40" s="231">
        <v>315</v>
      </c>
      <c r="L40" s="231">
        <v>130</v>
      </c>
      <c r="M40" s="231">
        <v>25</v>
      </c>
      <c r="N40" s="231">
        <v>30</v>
      </c>
      <c r="O40" s="231">
        <v>1980</v>
      </c>
      <c r="P40" s="231">
        <v>167</v>
      </c>
      <c r="Q40" s="234">
        <v>77</v>
      </c>
      <c r="R40" s="234">
        <v>14</v>
      </c>
      <c r="S40" s="231">
        <v>295</v>
      </c>
    </row>
    <row r="41" spans="1:20" ht="12.75" customHeight="1" x14ac:dyDescent="0.25">
      <c r="A41" s="228"/>
      <c r="B41" s="220"/>
      <c r="C41" s="226">
        <f>C42/C7*100</f>
        <v>0.46789306556604809</v>
      </c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222"/>
      <c r="O41" s="222"/>
      <c r="P41" s="222"/>
      <c r="Q41" s="223"/>
      <c r="R41" s="223"/>
      <c r="S41" s="222"/>
    </row>
    <row r="42" spans="1:20" s="121" customFormat="1" ht="12.75" customHeight="1" x14ac:dyDescent="0.25">
      <c r="A42" s="118" t="s">
        <v>80</v>
      </c>
      <c r="B42" s="236"/>
      <c r="C42" s="146">
        <f>SUM(C43:C66)</f>
        <v>1917</v>
      </c>
      <c r="D42" s="120">
        <f t="shared" ref="D42:S42" si="5">SUM(D43:D71)</f>
        <v>55</v>
      </c>
      <c r="E42" s="120">
        <f t="shared" si="5"/>
        <v>237</v>
      </c>
      <c r="F42" s="120">
        <f t="shared" si="5"/>
        <v>82</v>
      </c>
      <c r="G42" s="120">
        <f t="shared" si="5"/>
        <v>43</v>
      </c>
      <c r="H42" s="120">
        <f t="shared" si="5"/>
        <v>286</v>
      </c>
      <c r="I42" s="120">
        <f t="shared" si="5"/>
        <v>8</v>
      </c>
      <c r="J42" s="120">
        <f t="shared" si="5"/>
        <v>641</v>
      </c>
      <c r="K42" s="120">
        <f t="shared" si="5"/>
        <v>10</v>
      </c>
      <c r="L42" s="120">
        <f t="shared" si="5"/>
        <v>63</v>
      </c>
      <c r="M42" s="120">
        <f t="shared" si="5"/>
        <v>3</v>
      </c>
      <c r="N42" s="120">
        <f t="shared" si="5"/>
        <v>10</v>
      </c>
      <c r="O42" s="120">
        <f t="shared" si="5"/>
        <v>310</v>
      </c>
      <c r="P42" s="120">
        <f t="shared" si="5"/>
        <v>11</v>
      </c>
      <c r="Q42" s="120">
        <f t="shared" si="5"/>
        <v>70</v>
      </c>
      <c r="R42" s="120">
        <f t="shared" si="5"/>
        <v>21</v>
      </c>
      <c r="S42" s="120">
        <f t="shared" si="5"/>
        <v>67</v>
      </c>
    </row>
    <row r="43" spans="1:20" s="121" customFormat="1" ht="12.75" customHeight="1" x14ac:dyDescent="0.25">
      <c r="A43" s="118" t="s">
        <v>81</v>
      </c>
      <c r="B43" s="63" t="s">
        <v>82</v>
      </c>
      <c r="C43" s="146">
        <v>3</v>
      </c>
      <c r="D43" s="120" t="s">
        <v>30</v>
      </c>
      <c r="E43" s="120" t="s">
        <v>30</v>
      </c>
      <c r="F43" s="120" t="s">
        <v>30</v>
      </c>
      <c r="G43" s="120" t="s">
        <v>30</v>
      </c>
      <c r="H43" s="120" t="s">
        <v>30</v>
      </c>
      <c r="I43" s="120" t="s">
        <v>30</v>
      </c>
      <c r="J43" s="120">
        <v>1</v>
      </c>
      <c r="K43" s="120" t="s">
        <v>30</v>
      </c>
      <c r="L43" s="120" t="s">
        <v>30</v>
      </c>
      <c r="M43" s="120" t="s">
        <v>30</v>
      </c>
      <c r="N43" s="120" t="s">
        <v>30</v>
      </c>
      <c r="O43" s="120">
        <v>2</v>
      </c>
      <c r="P43" s="120" t="s">
        <v>30</v>
      </c>
      <c r="Q43" s="122" t="s">
        <v>30</v>
      </c>
      <c r="R43" s="122" t="s">
        <v>30</v>
      </c>
      <c r="S43" s="120" t="s">
        <v>30</v>
      </c>
    </row>
    <row r="44" spans="1:20" s="121" customFormat="1" ht="12.75" customHeight="1" x14ac:dyDescent="0.25">
      <c r="A44" s="118" t="s">
        <v>83</v>
      </c>
      <c r="B44" s="60" t="s">
        <v>84</v>
      </c>
      <c r="C44" s="146">
        <v>14</v>
      </c>
      <c r="D44" s="120">
        <v>2</v>
      </c>
      <c r="E44" s="120" t="s">
        <v>30</v>
      </c>
      <c r="F44" s="120" t="s">
        <v>30</v>
      </c>
      <c r="G44" s="120" t="s">
        <v>30</v>
      </c>
      <c r="H44" s="120" t="s">
        <v>30</v>
      </c>
      <c r="I44" s="120" t="s">
        <v>30</v>
      </c>
      <c r="J44" s="120">
        <v>2</v>
      </c>
      <c r="K44" s="120" t="s">
        <v>30</v>
      </c>
      <c r="L44" s="120" t="s">
        <v>30</v>
      </c>
      <c r="M44" s="120" t="s">
        <v>30</v>
      </c>
      <c r="N44" s="120">
        <v>1</v>
      </c>
      <c r="O44" s="120">
        <v>6</v>
      </c>
      <c r="P44" s="120">
        <v>2</v>
      </c>
      <c r="Q44" s="122">
        <v>1</v>
      </c>
      <c r="R44" s="122" t="s">
        <v>30</v>
      </c>
      <c r="S44" s="120" t="s">
        <v>30</v>
      </c>
    </row>
    <row r="45" spans="1:20" s="121" customFormat="1" ht="12.75" customHeight="1" x14ac:dyDescent="0.25">
      <c r="A45" s="118" t="s">
        <v>85</v>
      </c>
      <c r="B45" s="60" t="s">
        <v>86</v>
      </c>
      <c r="C45" s="146">
        <v>36</v>
      </c>
      <c r="D45" s="120">
        <v>1</v>
      </c>
      <c r="E45" s="120" t="s">
        <v>30</v>
      </c>
      <c r="F45" s="120">
        <v>1</v>
      </c>
      <c r="G45" s="120">
        <v>1</v>
      </c>
      <c r="H45" s="120">
        <v>2</v>
      </c>
      <c r="I45" s="120" t="s">
        <v>30</v>
      </c>
      <c r="J45" s="120">
        <v>22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>
        <v>4</v>
      </c>
      <c r="P45" s="120">
        <v>2</v>
      </c>
      <c r="Q45" s="122">
        <v>1</v>
      </c>
      <c r="R45" s="122" t="s">
        <v>30</v>
      </c>
      <c r="S45" s="120">
        <v>2</v>
      </c>
    </row>
    <row r="46" spans="1:20" s="121" customFormat="1" ht="12.75" customHeight="1" x14ac:dyDescent="0.25">
      <c r="A46" s="118" t="s">
        <v>87</v>
      </c>
      <c r="B46" s="60" t="s">
        <v>88</v>
      </c>
      <c r="C46" s="146">
        <v>2</v>
      </c>
      <c r="D46" s="120" t="s">
        <v>30</v>
      </c>
      <c r="E46" s="120" t="s">
        <v>30</v>
      </c>
      <c r="F46" s="120" t="s">
        <v>30</v>
      </c>
      <c r="G46" s="120" t="s">
        <v>30</v>
      </c>
      <c r="H46" s="120" t="s">
        <v>30</v>
      </c>
      <c r="I46" s="120" t="s">
        <v>30</v>
      </c>
      <c r="J46" s="120">
        <v>1</v>
      </c>
      <c r="K46" s="120" t="s">
        <v>30</v>
      </c>
      <c r="L46" s="120" t="s">
        <v>30</v>
      </c>
      <c r="M46" s="120" t="s">
        <v>30</v>
      </c>
      <c r="N46" s="120" t="s">
        <v>30</v>
      </c>
      <c r="O46" s="120" t="s">
        <v>30</v>
      </c>
      <c r="P46" s="120" t="s">
        <v>30</v>
      </c>
      <c r="Q46" s="122" t="s">
        <v>30</v>
      </c>
      <c r="R46" s="122" t="s">
        <v>30</v>
      </c>
      <c r="S46" s="120">
        <v>1</v>
      </c>
    </row>
    <row r="47" spans="1:20" s="121" customFormat="1" ht="12.75" customHeight="1" x14ac:dyDescent="0.25">
      <c r="A47" s="118" t="s">
        <v>89</v>
      </c>
      <c r="B47" s="67" t="s">
        <v>90</v>
      </c>
      <c r="C47" s="146">
        <v>34</v>
      </c>
      <c r="D47" s="120">
        <v>2</v>
      </c>
      <c r="E47" s="120" t="s">
        <v>30</v>
      </c>
      <c r="F47" s="120" t="s">
        <v>30</v>
      </c>
      <c r="G47" s="120">
        <v>1</v>
      </c>
      <c r="H47" s="120">
        <v>4</v>
      </c>
      <c r="I47" s="120" t="s">
        <v>30</v>
      </c>
      <c r="J47" s="120">
        <v>3</v>
      </c>
      <c r="K47" s="120">
        <v>1</v>
      </c>
      <c r="L47" s="120" t="s">
        <v>30</v>
      </c>
      <c r="M47" s="120" t="s">
        <v>30</v>
      </c>
      <c r="N47" s="120">
        <v>1</v>
      </c>
      <c r="O47" s="120">
        <v>12</v>
      </c>
      <c r="P47" s="120" t="s">
        <v>30</v>
      </c>
      <c r="Q47" s="122">
        <v>4</v>
      </c>
      <c r="R47" s="122" t="s">
        <v>30</v>
      </c>
      <c r="S47" s="120">
        <v>6</v>
      </c>
    </row>
    <row r="48" spans="1:20" s="121" customFormat="1" ht="12.75" customHeight="1" x14ac:dyDescent="0.25">
      <c r="A48" s="118" t="s">
        <v>91</v>
      </c>
      <c r="B48" s="67" t="s">
        <v>92</v>
      </c>
      <c r="C48" s="146">
        <v>102</v>
      </c>
      <c r="D48" s="120" t="s">
        <v>30</v>
      </c>
      <c r="E48" s="120">
        <v>1</v>
      </c>
      <c r="F48" s="120" t="s">
        <v>30</v>
      </c>
      <c r="G48" s="120" t="s">
        <v>30</v>
      </c>
      <c r="H48" s="120" t="s">
        <v>30</v>
      </c>
      <c r="I48" s="120" t="s">
        <v>30</v>
      </c>
      <c r="J48" s="120">
        <v>2</v>
      </c>
      <c r="K48" s="120" t="s">
        <v>30</v>
      </c>
      <c r="L48" s="120">
        <v>1</v>
      </c>
      <c r="M48" s="120" t="s">
        <v>30</v>
      </c>
      <c r="N48" s="120" t="s">
        <v>30</v>
      </c>
      <c r="O48" s="120">
        <v>63</v>
      </c>
      <c r="P48" s="120">
        <v>1</v>
      </c>
      <c r="Q48" s="122">
        <v>31</v>
      </c>
      <c r="R48" s="122" t="s">
        <v>30</v>
      </c>
      <c r="S48" s="120">
        <v>3</v>
      </c>
    </row>
    <row r="49" spans="1:19" s="121" customFormat="1" ht="12.75" customHeight="1" x14ac:dyDescent="0.25">
      <c r="A49" s="118" t="s">
        <v>93</v>
      </c>
      <c r="B49" s="67" t="s">
        <v>94</v>
      </c>
      <c r="C49" s="146">
        <v>2</v>
      </c>
      <c r="D49" s="120" t="s">
        <v>30</v>
      </c>
      <c r="E49" s="120" t="s">
        <v>30</v>
      </c>
      <c r="F49" s="120" t="s">
        <v>30</v>
      </c>
      <c r="G49" s="120" t="s">
        <v>30</v>
      </c>
      <c r="H49" s="120" t="s">
        <v>30</v>
      </c>
      <c r="I49" s="120" t="s">
        <v>30</v>
      </c>
      <c r="J49" s="120" t="s">
        <v>30</v>
      </c>
      <c r="K49" s="120" t="s">
        <v>30</v>
      </c>
      <c r="L49" s="120">
        <v>1</v>
      </c>
      <c r="M49" s="120" t="s">
        <v>30</v>
      </c>
      <c r="N49" s="120" t="s">
        <v>30</v>
      </c>
      <c r="O49" s="120" t="s">
        <v>30</v>
      </c>
      <c r="P49" s="120" t="s">
        <v>30</v>
      </c>
      <c r="Q49" s="122">
        <v>1</v>
      </c>
      <c r="R49" s="122" t="s">
        <v>30</v>
      </c>
      <c r="S49" s="120" t="s">
        <v>30</v>
      </c>
    </row>
    <row r="50" spans="1:19" s="121" customFormat="1" ht="12.75" customHeight="1" x14ac:dyDescent="0.25">
      <c r="A50" s="118" t="s">
        <v>95</v>
      </c>
      <c r="B50" s="67" t="s">
        <v>96</v>
      </c>
      <c r="C50" s="146">
        <v>42</v>
      </c>
      <c r="D50" s="120">
        <v>14</v>
      </c>
      <c r="E50" s="120" t="s">
        <v>30</v>
      </c>
      <c r="F50" s="120" t="s">
        <v>30</v>
      </c>
      <c r="G50" s="120">
        <v>2</v>
      </c>
      <c r="H50" s="120">
        <v>1</v>
      </c>
      <c r="I50" s="120" t="s">
        <v>30</v>
      </c>
      <c r="J50" s="120" t="s">
        <v>30</v>
      </c>
      <c r="K50" s="120" t="s">
        <v>30</v>
      </c>
      <c r="L50" s="120">
        <v>2</v>
      </c>
      <c r="M50" s="120" t="s">
        <v>30</v>
      </c>
      <c r="N50" s="120" t="s">
        <v>30</v>
      </c>
      <c r="O50" s="120">
        <v>12</v>
      </c>
      <c r="P50" s="120" t="s">
        <v>30</v>
      </c>
      <c r="Q50" s="122">
        <v>4</v>
      </c>
      <c r="R50" s="122">
        <v>7</v>
      </c>
      <c r="S50" s="120" t="s">
        <v>30</v>
      </c>
    </row>
    <row r="51" spans="1:19" s="121" customFormat="1" ht="12.75" customHeight="1" x14ac:dyDescent="0.25">
      <c r="A51" s="118" t="s">
        <v>254</v>
      </c>
      <c r="B51" s="67" t="s">
        <v>258</v>
      </c>
      <c r="C51" s="146">
        <v>2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>
        <v>2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2" t="s">
        <v>30</v>
      </c>
      <c r="R51" s="122" t="s">
        <v>30</v>
      </c>
      <c r="S51" s="120" t="s">
        <v>30</v>
      </c>
    </row>
    <row r="52" spans="1:19" s="121" customFormat="1" ht="12.75" customHeight="1" x14ac:dyDescent="0.25">
      <c r="A52" s="118" t="s">
        <v>99</v>
      </c>
      <c r="B52" s="67" t="s">
        <v>100</v>
      </c>
      <c r="C52" s="146">
        <v>16</v>
      </c>
      <c r="D52" s="120" t="s">
        <v>30</v>
      </c>
      <c r="E52" s="120" t="s">
        <v>30</v>
      </c>
      <c r="F52" s="120" t="s">
        <v>30</v>
      </c>
      <c r="G52" s="120" t="s">
        <v>30</v>
      </c>
      <c r="H52" s="120" t="s">
        <v>30</v>
      </c>
      <c r="I52" s="120" t="s">
        <v>30</v>
      </c>
      <c r="J52" s="120" t="s">
        <v>30</v>
      </c>
      <c r="K52" s="120" t="s">
        <v>30</v>
      </c>
      <c r="L52" s="120">
        <v>1</v>
      </c>
      <c r="M52" s="120" t="s">
        <v>30</v>
      </c>
      <c r="N52" s="120" t="s">
        <v>30</v>
      </c>
      <c r="O52" s="120">
        <v>10</v>
      </c>
      <c r="P52" s="120" t="s">
        <v>30</v>
      </c>
      <c r="Q52" s="122">
        <v>1</v>
      </c>
      <c r="R52" s="122">
        <v>2</v>
      </c>
      <c r="S52" s="120">
        <v>2</v>
      </c>
    </row>
    <row r="53" spans="1:19" s="121" customFormat="1" ht="12.75" customHeight="1" x14ac:dyDescent="0.25">
      <c r="A53" s="118" t="s">
        <v>101</v>
      </c>
      <c r="B53" s="67" t="s">
        <v>102</v>
      </c>
      <c r="C53" s="146">
        <v>268</v>
      </c>
      <c r="D53" s="120" t="s">
        <v>30</v>
      </c>
      <c r="E53" s="120">
        <v>81</v>
      </c>
      <c r="F53" s="120">
        <v>10</v>
      </c>
      <c r="G53" s="120">
        <v>2</v>
      </c>
      <c r="H53" s="120">
        <v>1</v>
      </c>
      <c r="I53" s="120" t="s">
        <v>30</v>
      </c>
      <c r="J53" s="120">
        <v>10</v>
      </c>
      <c r="K53" s="120">
        <v>1</v>
      </c>
      <c r="L53" s="120">
        <v>28</v>
      </c>
      <c r="M53" s="120" t="s">
        <v>30</v>
      </c>
      <c r="N53" s="120">
        <v>1</v>
      </c>
      <c r="O53" s="120">
        <v>108</v>
      </c>
      <c r="P53" s="120">
        <v>1</v>
      </c>
      <c r="Q53" s="122">
        <v>5</v>
      </c>
      <c r="R53" s="122" t="s">
        <v>30</v>
      </c>
      <c r="S53" s="120">
        <v>20</v>
      </c>
    </row>
    <row r="54" spans="1:19" s="121" customFormat="1" ht="12.75" customHeight="1" x14ac:dyDescent="0.25">
      <c r="A54" s="118" t="s">
        <v>103</v>
      </c>
      <c r="B54" s="67" t="s">
        <v>104</v>
      </c>
      <c r="C54" s="146">
        <v>166</v>
      </c>
      <c r="D54" s="120">
        <v>21</v>
      </c>
      <c r="E54" s="120">
        <v>25</v>
      </c>
      <c r="F54" s="120">
        <v>11</v>
      </c>
      <c r="G54" s="120">
        <v>18</v>
      </c>
      <c r="H54" s="120" t="s">
        <v>30</v>
      </c>
      <c r="I54" s="120">
        <v>1</v>
      </c>
      <c r="J54" s="120">
        <v>23</v>
      </c>
      <c r="K54" s="120">
        <v>3</v>
      </c>
      <c r="L54" s="120">
        <v>10</v>
      </c>
      <c r="M54" s="120">
        <v>1</v>
      </c>
      <c r="N54" s="120">
        <v>1</v>
      </c>
      <c r="O54" s="120">
        <v>22</v>
      </c>
      <c r="P54" s="120" t="s">
        <v>30</v>
      </c>
      <c r="Q54" s="122">
        <v>7</v>
      </c>
      <c r="R54" s="122">
        <v>5</v>
      </c>
      <c r="S54" s="120">
        <v>18</v>
      </c>
    </row>
    <row r="55" spans="1:19" s="121" customFormat="1" ht="12.75" customHeight="1" x14ac:dyDescent="0.25">
      <c r="A55" s="118" t="s">
        <v>105</v>
      </c>
      <c r="B55" s="67" t="s">
        <v>106</v>
      </c>
      <c r="C55" s="146">
        <v>13</v>
      </c>
      <c r="D55" s="120">
        <v>1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>
        <v>1</v>
      </c>
      <c r="J55" s="120">
        <v>3</v>
      </c>
      <c r="K55" s="120">
        <v>5</v>
      </c>
      <c r="L55" s="120" t="s">
        <v>30</v>
      </c>
      <c r="M55" s="120" t="s">
        <v>30</v>
      </c>
      <c r="N55" s="120" t="s">
        <v>30</v>
      </c>
      <c r="O55" s="120">
        <v>2</v>
      </c>
      <c r="P55" s="120" t="s">
        <v>30</v>
      </c>
      <c r="Q55" s="122" t="s">
        <v>30</v>
      </c>
      <c r="R55" s="122" t="s">
        <v>30</v>
      </c>
      <c r="S55" s="120">
        <v>1</v>
      </c>
    </row>
    <row r="56" spans="1:19" s="121" customFormat="1" ht="12.75" customHeight="1" x14ac:dyDescent="0.25">
      <c r="A56" s="118" t="s">
        <v>107</v>
      </c>
      <c r="B56" s="67" t="s">
        <v>108</v>
      </c>
      <c r="C56" s="146">
        <v>3</v>
      </c>
      <c r="D56" s="120">
        <v>1</v>
      </c>
      <c r="E56" s="120" t="s">
        <v>30</v>
      </c>
      <c r="F56" s="120" t="s">
        <v>30</v>
      </c>
      <c r="G56" s="120">
        <v>1</v>
      </c>
      <c r="H56" s="120" t="s">
        <v>30</v>
      </c>
      <c r="I56" s="120" t="s">
        <v>30</v>
      </c>
      <c r="J56" s="120" t="s">
        <v>30</v>
      </c>
      <c r="K56" s="120" t="s">
        <v>30</v>
      </c>
      <c r="L56" s="120">
        <v>1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109</v>
      </c>
      <c r="B57" s="67" t="s">
        <v>110</v>
      </c>
      <c r="C57" s="146">
        <v>16</v>
      </c>
      <c r="D57" s="120">
        <v>1</v>
      </c>
      <c r="E57" s="120" t="s">
        <v>30</v>
      </c>
      <c r="F57" s="120" t="s">
        <v>30</v>
      </c>
      <c r="G57" s="120" t="s">
        <v>30</v>
      </c>
      <c r="H57" s="120">
        <v>3</v>
      </c>
      <c r="I57" s="120" t="s">
        <v>30</v>
      </c>
      <c r="J57" s="120">
        <v>3</v>
      </c>
      <c r="K57" s="120" t="s">
        <v>30</v>
      </c>
      <c r="L57" s="120">
        <v>1</v>
      </c>
      <c r="M57" s="120" t="s">
        <v>30</v>
      </c>
      <c r="N57" s="120">
        <v>1</v>
      </c>
      <c r="O57" s="120">
        <v>5</v>
      </c>
      <c r="P57" s="120" t="s">
        <v>30</v>
      </c>
      <c r="Q57" s="122" t="s">
        <v>30</v>
      </c>
      <c r="R57" s="122" t="s">
        <v>30</v>
      </c>
      <c r="S57" s="120">
        <v>2</v>
      </c>
    </row>
    <row r="58" spans="1:19" s="121" customFormat="1" ht="12.75" customHeight="1" x14ac:dyDescent="0.25">
      <c r="A58" s="118" t="s">
        <v>111</v>
      </c>
      <c r="B58" s="67" t="s">
        <v>112</v>
      </c>
      <c r="C58" s="146">
        <v>4</v>
      </c>
      <c r="D58" s="120" t="s">
        <v>30</v>
      </c>
      <c r="E58" s="120" t="s">
        <v>30</v>
      </c>
      <c r="F58" s="120">
        <v>1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 t="s">
        <v>30</v>
      </c>
      <c r="M58" s="120" t="s">
        <v>30</v>
      </c>
      <c r="N58" s="120" t="s">
        <v>30</v>
      </c>
      <c r="O58" s="120">
        <v>2</v>
      </c>
      <c r="P58" s="120">
        <v>1</v>
      </c>
      <c r="Q58" s="122" t="s">
        <v>30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113</v>
      </c>
      <c r="B59" s="67" t="s">
        <v>114</v>
      </c>
      <c r="C59" s="146">
        <v>31</v>
      </c>
      <c r="D59" s="120" t="s">
        <v>30</v>
      </c>
      <c r="E59" s="120" t="s">
        <v>30</v>
      </c>
      <c r="F59" s="120">
        <v>19</v>
      </c>
      <c r="G59" s="120" t="s">
        <v>30</v>
      </c>
      <c r="H59" s="120" t="s">
        <v>30</v>
      </c>
      <c r="I59" s="120" t="s">
        <v>30</v>
      </c>
      <c r="J59" s="120">
        <v>9</v>
      </c>
      <c r="K59" s="120" t="s">
        <v>30</v>
      </c>
      <c r="L59" s="120">
        <v>1</v>
      </c>
      <c r="M59" s="120">
        <v>1</v>
      </c>
      <c r="N59" s="120">
        <v>1</v>
      </c>
      <c r="O59" s="120" t="s">
        <v>30</v>
      </c>
      <c r="P59" s="120" t="s">
        <v>30</v>
      </c>
      <c r="Q59" s="122" t="s">
        <v>30</v>
      </c>
      <c r="R59" s="122" t="s">
        <v>30</v>
      </c>
      <c r="S59" s="120" t="s">
        <v>30</v>
      </c>
    </row>
    <row r="60" spans="1:19" s="121" customFormat="1" ht="12.75" customHeight="1" x14ac:dyDescent="0.25">
      <c r="A60" s="118" t="s">
        <v>115</v>
      </c>
      <c r="B60" s="67" t="s">
        <v>116</v>
      </c>
      <c r="C60" s="146">
        <v>1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>
        <v>1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117</v>
      </c>
      <c r="B61" s="67" t="s">
        <v>118</v>
      </c>
      <c r="C61" s="146">
        <v>55</v>
      </c>
      <c r="D61" s="120">
        <v>1</v>
      </c>
      <c r="E61" s="120">
        <v>10</v>
      </c>
      <c r="F61" s="120" t="s">
        <v>30</v>
      </c>
      <c r="G61" s="120">
        <v>1</v>
      </c>
      <c r="H61" s="120">
        <v>11</v>
      </c>
      <c r="I61" s="120">
        <v>1</v>
      </c>
      <c r="J61" s="120">
        <v>5</v>
      </c>
      <c r="K61" s="120" t="s">
        <v>30</v>
      </c>
      <c r="L61" s="120">
        <v>8</v>
      </c>
      <c r="M61" s="120" t="s">
        <v>30</v>
      </c>
      <c r="N61" s="120">
        <v>1</v>
      </c>
      <c r="O61" s="120">
        <v>14</v>
      </c>
      <c r="P61" s="120" t="s">
        <v>30</v>
      </c>
      <c r="Q61" s="122">
        <v>3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119</v>
      </c>
      <c r="B62" s="67" t="s">
        <v>120</v>
      </c>
      <c r="C62" s="146">
        <v>3</v>
      </c>
      <c r="D62" s="120" t="s">
        <v>30</v>
      </c>
      <c r="E62" s="120" t="s">
        <v>30</v>
      </c>
      <c r="F62" s="120">
        <v>1</v>
      </c>
      <c r="G62" s="120" t="s">
        <v>30</v>
      </c>
      <c r="H62" s="120" t="s">
        <v>30</v>
      </c>
      <c r="I62" s="120" t="s">
        <v>30</v>
      </c>
      <c r="J62" s="120" t="s">
        <v>30</v>
      </c>
      <c r="K62" s="120" t="s">
        <v>30</v>
      </c>
      <c r="L62" s="120">
        <v>1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2" t="s">
        <v>30</v>
      </c>
      <c r="R62" s="122" t="s">
        <v>30</v>
      </c>
      <c r="S62" s="120">
        <v>1</v>
      </c>
    </row>
    <row r="63" spans="1:19" s="121" customFormat="1" ht="12.75" customHeight="1" x14ac:dyDescent="0.25">
      <c r="A63" s="118" t="s">
        <v>121</v>
      </c>
      <c r="B63" s="67" t="s">
        <v>122</v>
      </c>
      <c r="C63" s="146">
        <v>127</v>
      </c>
      <c r="D63" s="120">
        <v>11</v>
      </c>
      <c r="E63" s="120">
        <v>11</v>
      </c>
      <c r="F63" s="120">
        <v>3</v>
      </c>
      <c r="G63" s="120" t="s">
        <v>30</v>
      </c>
      <c r="H63" s="120">
        <v>11</v>
      </c>
      <c r="I63" s="120">
        <v>2</v>
      </c>
      <c r="J63" s="120">
        <v>19</v>
      </c>
      <c r="K63" s="120" t="s">
        <v>30</v>
      </c>
      <c r="L63" s="120">
        <v>5</v>
      </c>
      <c r="M63" s="120" t="s">
        <v>30</v>
      </c>
      <c r="N63" s="120">
        <v>2</v>
      </c>
      <c r="O63" s="120">
        <v>45</v>
      </c>
      <c r="P63" s="120">
        <v>1</v>
      </c>
      <c r="Q63" s="122">
        <v>7</v>
      </c>
      <c r="R63" s="122">
        <v>4</v>
      </c>
      <c r="S63" s="120">
        <v>6</v>
      </c>
    </row>
    <row r="64" spans="1:19" s="121" customFormat="1" ht="12.75" customHeight="1" x14ac:dyDescent="0.25">
      <c r="A64" s="118" t="s">
        <v>127</v>
      </c>
      <c r="B64" s="67" t="s">
        <v>128</v>
      </c>
      <c r="C64" s="146">
        <v>6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 t="s">
        <v>30</v>
      </c>
      <c r="J64" s="120">
        <v>2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>
        <v>3</v>
      </c>
      <c r="P64" s="120">
        <v>1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129</v>
      </c>
      <c r="B65" s="67" t="s">
        <v>130</v>
      </c>
      <c r="C65" s="146">
        <v>970</v>
      </c>
      <c r="D65" s="120" t="s">
        <v>30</v>
      </c>
      <c r="E65" s="120">
        <v>109</v>
      </c>
      <c r="F65" s="120">
        <v>36</v>
      </c>
      <c r="G65" s="120">
        <v>17</v>
      </c>
      <c r="H65" s="120">
        <v>252</v>
      </c>
      <c r="I65" s="120">
        <v>3</v>
      </c>
      <c r="J65" s="120">
        <v>534</v>
      </c>
      <c r="K65" s="120" t="s">
        <v>30</v>
      </c>
      <c r="L65" s="120">
        <v>3</v>
      </c>
      <c r="M65" s="120">
        <v>1</v>
      </c>
      <c r="N65" s="120">
        <v>1</v>
      </c>
      <c r="O65" s="120" t="s">
        <v>30</v>
      </c>
      <c r="P65" s="120">
        <v>2</v>
      </c>
      <c r="Q65" s="122">
        <v>4</v>
      </c>
      <c r="R65" s="122">
        <v>3</v>
      </c>
      <c r="S65" s="120">
        <v>5</v>
      </c>
    </row>
    <row r="66" spans="1:19" s="121" customFormat="1" ht="12.75" customHeight="1" x14ac:dyDescent="0.25">
      <c r="A66" s="118" t="s">
        <v>145</v>
      </c>
      <c r="B66" s="210" t="s">
        <v>132</v>
      </c>
      <c r="C66" s="146">
        <v>1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2">
        <v>1</v>
      </c>
      <c r="R66" s="122" t="s">
        <v>30</v>
      </c>
      <c r="S66" s="120" t="s">
        <v>30</v>
      </c>
    </row>
    <row r="67" spans="1:19" ht="12.75" customHeight="1" x14ac:dyDescent="0.25">
      <c r="P67" s="237"/>
    </row>
    <row r="68" spans="1:19" ht="12.75" customHeight="1" x14ac:dyDescent="0.25">
      <c r="P68" s="237"/>
    </row>
    <row r="69" spans="1:19" ht="12.75" customHeight="1" x14ac:dyDescent="0.25">
      <c r="P69" s="237"/>
    </row>
    <row r="70" spans="1:19" ht="12.75" customHeight="1" x14ac:dyDescent="0.25">
      <c r="P70" s="237"/>
    </row>
    <row r="71" spans="1:19" ht="12.75" customHeight="1" x14ac:dyDescent="0.25">
      <c r="P71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x14ac:dyDescent="0.25">
      <c r="P79" s="237"/>
    </row>
    <row r="80" spans="1:19" x14ac:dyDescent="0.25">
      <c r="P80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FB232-6799-4D1F-81F1-5F3F42A9DA78}">
  <dimension ref="A1:T83"/>
  <sheetViews>
    <sheetView topLeftCell="A43" workbookViewId="0">
      <selection activeCell="A39" sqref="A39:B39"/>
    </sheetView>
  </sheetViews>
  <sheetFormatPr defaultRowHeight="13.2" x14ac:dyDescent="0.25"/>
  <cols>
    <col min="1" max="1" width="29.6640625" style="2" customWidth="1"/>
    <col min="2" max="2" width="58.88671875" style="2" customWidth="1"/>
    <col min="3" max="3" width="8.5546875" style="2" customWidth="1"/>
    <col min="4" max="19" width="7.5546875" style="2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20" t="s">
        <v>276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82" t="s">
        <v>0</v>
      </c>
      <c r="B4" s="283"/>
      <c r="C4" s="284" t="s">
        <v>1</v>
      </c>
      <c r="D4" s="299" t="s">
        <v>2</v>
      </c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1"/>
      <c r="Q4" s="301"/>
      <c r="R4" s="301"/>
      <c r="S4" s="302"/>
    </row>
    <row r="5" spans="1:19" ht="124.5" customHeight="1" thickBot="1" x14ac:dyDescent="0.3">
      <c r="A5" s="177" t="s">
        <v>3</v>
      </c>
      <c r="B5" s="248" t="s">
        <v>4</v>
      </c>
      <c r="C5" s="298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477355</v>
      </c>
      <c r="D7" s="199">
        <v>37581</v>
      </c>
      <c r="E7" s="199">
        <v>25465</v>
      </c>
      <c r="F7" s="199">
        <v>27244</v>
      </c>
      <c r="G7" s="199">
        <v>12625</v>
      </c>
      <c r="H7" s="199">
        <v>35807</v>
      </c>
      <c r="I7" s="199">
        <v>38807</v>
      </c>
      <c r="J7" s="199">
        <v>67514</v>
      </c>
      <c r="K7" s="199">
        <v>12716</v>
      </c>
      <c r="L7" s="199">
        <v>24145</v>
      </c>
      <c r="M7" s="199">
        <v>14622</v>
      </c>
      <c r="N7" s="199">
        <v>25663</v>
      </c>
      <c r="O7" s="199">
        <v>60054</v>
      </c>
      <c r="P7" s="199">
        <v>17309</v>
      </c>
      <c r="Q7" s="201">
        <v>16755</v>
      </c>
      <c r="R7" s="201">
        <v>40013</v>
      </c>
      <c r="S7" s="199">
        <v>21035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88" t="s">
        <v>24</v>
      </c>
      <c r="C10" s="225">
        <f t="shared" ref="C10:S10" si="0">SUM(C13,C18,C28,C49)</f>
        <v>107720</v>
      </c>
      <c r="D10" s="196">
        <f t="shared" si="0"/>
        <v>9205</v>
      </c>
      <c r="E10" s="196">
        <f t="shared" si="0"/>
        <v>5931</v>
      </c>
      <c r="F10" s="196">
        <f t="shared" si="0"/>
        <v>3662</v>
      </c>
      <c r="G10" s="196">
        <f t="shared" si="0"/>
        <v>3828</v>
      </c>
      <c r="H10" s="196">
        <f t="shared" si="0"/>
        <v>11558</v>
      </c>
      <c r="I10" s="196">
        <f t="shared" si="0"/>
        <v>8683</v>
      </c>
      <c r="J10" s="196">
        <f t="shared" si="0"/>
        <v>23345</v>
      </c>
      <c r="K10" s="196">
        <f t="shared" si="0"/>
        <v>1445</v>
      </c>
      <c r="L10" s="196">
        <f t="shared" si="0"/>
        <v>4379</v>
      </c>
      <c r="M10" s="196">
        <f t="shared" si="0"/>
        <v>2045</v>
      </c>
      <c r="N10" s="196">
        <f t="shared" si="0"/>
        <v>516</v>
      </c>
      <c r="O10" s="196">
        <f t="shared" si="0"/>
        <v>10832</v>
      </c>
      <c r="P10" s="196">
        <f t="shared" si="0"/>
        <v>1761</v>
      </c>
      <c r="Q10" s="196">
        <f t="shared" si="0"/>
        <v>3638</v>
      </c>
      <c r="R10" s="196">
        <f t="shared" si="0"/>
        <v>10337</v>
      </c>
      <c r="S10" s="196">
        <f t="shared" si="0"/>
        <v>6555</v>
      </c>
    </row>
    <row r="11" spans="1:19" ht="12.75" customHeight="1" x14ac:dyDescent="0.25">
      <c r="A11" s="21" t="s">
        <v>25</v>
      </c>
      <c r="B11" s="288"/>
      <c r="C11" s="226">
        <f>C10/C7*100</f>
        <v>22.566014810780239</v>
      </c>
      <c r="D11" s="227">
        <f>D10/D7*100</f>
        <v>24.493760144753999</v>
      </c>
      <c r="E11" s="227">
        <f t="shared" ref="E11:S11" si="1">E10/E7*100</f>
        <v>23.290791282151975</v>
      </c>
      <c r="F11" s="227">
        <f t="shared" si="1"/>
        <v>13.441491704595506</v>
      </c>
      <c r="G11" s="227">
        <f t="shared" si="1"/>
        <v>30.320792079207919</v>
      </c>
      <c r="H11" s="227">
        <f t="shared" si="1"/>
        <v>32.278604742089534</v>
      </c>
      <c r="I11" s="227">
        <f t="shared" si="1"/>
        <v>22.374829283376709</v>
      </c>
      <c r="J11" s="227">
        <f t="shared" si="1"/>
        <v>34.578013449062418</v>
      </c>
      <c r="K11" s="227">
        <f t="shared" si="1"/>
        <v>11.363636363636363</v>
      </c>
      <c r="L11" s="227">
        <f t="shared" si="1"/>
        <v>18.136260095257818</v>
      </c>
      <c r="M11" s="227">
        <f t="shared" si="1"/>
        <v>13.985774859800301</v>
      </c>
      <c r="N11" s="227">
        <f t="shared" si="1"/>
        <v>2.0106768499396019</v>
      </c>
      <c r="O11" s="227">
        <f t="shared" si="1"/>
        <v>18.037099943384288</v>
      </c>
      <c r="P11" s="227">
        <f t="shared" si="1"/>
        <v>10.173897972153215</v>
      </c>
      <c r="Q11" s="227">
        <f t="shared" si="1"/>
        <v>21.712921515965384</v>
      </c>
      <c r="R11" s="227">
        <f t="shared" si="1"/>
        <v>25.834103916227225</v>
      </c>
      <c r="S11" s="227">
        <f t="shared" si="1"/>
        <v>31.162348466840978</v>
      </c>
    </row>
    <row r="12" spans="1:19" ht="12.75" customHeight="1" x14ac:dyDescent="0.25">
      <c r="A12" s="228"/>
      <c r="B12" s="220"/>
      <c r="C12" s="226">
        <f>C13/C7*100</f>
        <v>0.7625352201191985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3640</v>
      </c>
      <c r="D13" s="93">
        <f t="shared" ref="D13:S13" si="2">SUM(D14:D16)</f>
        <v>265</v>
      </c>
      <c r="E13" s="93">
        <f t="shared" si="2"/>
        <v>221</v>
      </c>
      <c r="F13" s="93">
        <f t="shared" si="2"/>
        <v>153</v>
      </c>
      <c r="G13" s="93">
        <f t="shared" si="2"/>
        <v>91</v>
      </c>
      <c r="H13" s="93">
        <f t="shared" si="2"/>
        <v>250</v>
      </c>
      <c r="I13" s="93">
        <f t="shared" si="2"/>
        <v>333</v>
      </c>
      <c r="J13" s="93">
        <f t="shared" si="2"/>
        <v>598</v>
      </c>
      <c r="K13" s="93">
        <f t="shared" si="2"/>
        <v>129</v>
      </c>
      <c r="L13" s="93">
        <f t="shared" si="2"/>
        <v>109</v>
      </c>
      <c r="M13" s="93">
        <f t="shared" si="2"/>
        <v>59</v>
      </c>
      <c r="N13" s="93">
        <f t="shared" si="2"/>
        <v>249</v>
      </c>
      <c r="O13" s="93">
        <f t="shared" si="2"/>
        <v>575</v>
      </c>
      <c r="P13" s="93">
        <f t="shared" si="2"/>
        <v>90</v>
      </c>
      <c r="Q13" s="93">
        <f t="shared" si="2"/>
        <v>13</v>
      </c>
      <c r="R13" s="93">
        <f t="shared" si="2"/>
        <v>283</v>
      </c>
      <c r="S13" s="93">
        <f t="shared" si="2"/>
        <v>222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543</v>
      </c>
      <c r="D14" s="93">
        <v>1</v>
      </c>
      <c r="E14" s="93">
        <v>81</v>
      </c>
      <c r="F14" s="93">
        <v>132</v>
      </c>
      <c r="G14" s="93">
        <v>2</v>
      </c>
      <c r="H14" s="93">
        <v>151</v>
      </c>
      <c r="I14" s="93">
        <v>9</v>
      </c>
      <c r="J14" s="93">
        <v>24</v>
      </c>
      <c r="K14" s="93">
        <v>2</v>
      </c>
      <c r="L14" s="93">
        <v>48</v>
      </c>
      <c r="M14" s="93" t="s">
        <v>30</v>
      </c>
      <c r="N14" s="93" t="s">
        <v>30</v>
      </c>
      <c r="O14" s="93">
        <v>20</v>
      </c>
      <c r="P14" s="93">
        <v>66</v>
      </c>
      <c r="Q14" s="93" t="s">
        <v>30</v>
      </c>
      <c r="R14" s="93">
        <v>2</v>
      </c>
      <c r="S14" s="93">
        <v>5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3000</v>
      </c>
      <c r="D15" s="93">
        <v>259</v>
      </c>
      <c r="E15" s="93">
        <v>138</v>
      </c>
      <c r="F15" s="93">
        <v>21</v>
      </c>
      <c r="G15" s="93">
        <v>86</v>
      </c>
      <c r="H15" s="93">
        <v>44</v>
      </c>
      <c r="I15" s="93">
        <v>324</v>
      </c>
      <c r="J15" s="93">
        <v>561</v>
      </c>
      <c r="K15" s="93">
        <v>123</v>
      </c>
      <c r="L15" s="93">
        <v>61</v>
      </c>
      <c r="M15" s="93">
        <v>59</v>
      </c>
      <c r="N15" s="93">
        <v>249</v>
      </c>
      <c r="O15" s="93">
        <v>550</v>
      </c>
      <c r="P15" s="93">
        <v>24</v>
      </c>
      <c r="Q15" s="94">
        <v>13</v>
      </c>
      <c r="R15" s="94">
        <v>274</v>
      </c>
      <c r="S15" s="93">
        <v>214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97</v>
      </c>
      <c r="D16" s="93">
        <v>5</v>
      </c>
      <c r="E16" s="93">
        <v>2</v>
      </c>
      <c r="F16" s="93" t="s">
        <v>30</v>
      </c>
      <c r="G16" s="93">
        <v>3</v>
      </c>
      <c r="H16" s="93">
        <v>55</v>
      </c>
      <c r="I16" s="93" t="s">
        <v>30</v>
      </c>
      <c r="J16" s="93">
        <v>13</v>
      </c>
      <c r="K16" s="93">
        <v>4</v>
      </c>
      <c r="L16" s="93" t="s">
        <v>30</v>
      </c>
      <c r="M16" s="93" t="s">
        <v>30</v>
      </c>
      <c r="N16" s="93" t="s">
        <v>30</v>
      </c>
      <c r="O16" s="93">
        <v>5</v>
      </c>
      <c r="P16" s="93" t="s">
        <v>30</v>
      </c>
      <c r="Q16" s="94" t="s">
        <v>30</v>
      </c>
      <c r="R16" s="94">
        <v>7</v>
      </c>
      <c r="S16" s="93">
        <v>3</v>
      </c>
    </row>
    <row r="17" spans="1:20" ht="12.75" customHeight="1" x14ac:dyDescent="0.25">
      <c r="A17" s="228"/>
      <c r="B17" s="220"/>
      <c r="C17" s="226">
        <f>C18/C7*100</f>
        <v>10.983649485183983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52431</v>
      </c>
      <c r="D18" s="104">
        <f t="shared" ref="D18:S18" si="3">SUM(D19:D26)</f>
        <v>5747</v>
      </c>
      <c r="E18" s="104">
        <f t="shared" si="3"/>
        <v>2517</v>
      </c>
      <c r="F18" s="104">
        <f t="shared" si="3"/>
        <v>1331</v>
      </c>
      <c r="G18" s="104">
        <f t="shared" si="3"/>
        <v>1193</v>
      </c>
      <c r="H18" s="104">
        <f t="shared" si="3"/>
        <v>6228</v>
      </c>
      <c r="I18" s="104">
        <f t="shared" si="3"/>
        <v>5530</v>
      </c>
      <c r="J18" s="104">
        <f t="shared" si="3"/>
        <v>8976</v>
      </c>
      <c r="K18" s="104">
        <f t="shared" si="3"/>
        <v>44</v>
      </c>
      <c r="L18" s="104">
        <f t="shared" si="3"/>
        <v>2025</v>
      </c>
      <c r="M18" s="104">
        <f t="shared" si="3"/>
        <v>650</v>
      </c>
      <c r="N18" s="104">
        <f>SUM(N19:N26)</f>
        <v>177</v>
      </c>
      <c r="O18" s="104">
        <f t="shared" si="3"/>
        <v>5563</v>
      </c>
      <c r="P18" s="104">
        <f t="shared" si="3"/>
        <v>661</v>
      </c>
      <c r="Q18" s="104">
        <f t="shared" si="3"/>
        <v>1878</v>
      </c>
      <c r="R18" s="104">
        <f t="shared" si="3"/>
        <v>5226</v>
      </c>
      <c r="S18" s="104">
        <f t="shared" si="3"/>
        <v>4685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232</v>
      </c>
      <c r="D19" s="104" t="s">
        <v>30</v>
      </c>
      <c r="E19" s="104">
        <v>2</v>
      </c>
      <c r="F19" s="104">
        <v>1</v>
      </c>
      <c r="G19" s="104">
        <v>1</v>
      </c>
      <c r="H19" s="104" t="s">
        <v>30</v>
      </c>
      <c r="I19" s="104">
        <v>2</v>
      </c>
      <c r="J19" s="104">
        <v>2</v>
      </c>
      <c r="K19" s="104" t="s">
        <v>30</v>
      </c>
      <c r="L19" s="104" t="s">
        <v>30</v>
      </c>
      <c r="M19" s="104" t="s">
        <v>30</v>
      </c>
      <c r="N19" s="104">
        <v>69</v>
      </c>
      <c r="O19" s="104">
        <v>151</v>
      </c>
      <c r="P19" s="104">
        <v>1</v>
      </c>
      <c r="Q19" s="104">
        <v>1</v>
      </c>
      <c r="R19" s="104" t="s">
        <v>30</v>
      </c>
      <c r="S19" s="104">
        <v>2</v>
      </c>
    </row>
    <row r="20" spans="1:20" s="106" customFormat="1" ht="12.75" customHeight="1" x14ac:dyDescent="0.25">
      <c r="A20" s="102" t="s">
        <v>38</v>
      </c>
      <c r="B20" s="48" t="s">
        <v>39</v>
      </c>
      <c r="C20" s="104">
        <v>1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 t="s">
        <v>30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>
        <v>1</v>
      </c>
      <c r="P20" s="104" t="s">
        <v>30</v>
      </c>
      <c r="Q20" s="104" t="s">
        <v>30</v>
      </c>
      <c r="R20" s="104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33604</v>
      </c>
      <c r="D22" s="104">
        <v>5607</v>
      </c>
      <c r="E22" s="104">
        <v>1533</v>
      </c>
      <c r="F22" s="104">
        <v>1074</v>
      </c>
      <c r="G22" s="104">
        <v>1155</v>
      </c>
      <c r="H22" s="104">
        <v>3937</v>
      </c>
      <c r="I22" s="104">
        <v>31</v>
      </c>
      <c r="J22" s="104">
        <v>5733</v>
      </c>
      <c r="K22" s="104">
        <v>29</v>
      </c>
      <c r="L22" s="104">
        <v>1664</v>
      </c>
      <c r="M22" s="104">
        <v>175</v>
      </c>
      <c r="N22" s="104">
        <v>89</v>
      </c>
      <c r="O22" s="104">
        <v>1658</v>
      </c>
      <c r="P22" s="104">
        <v>615</v>
      </c>
      <c r="Q22" s="108">
        <v>991</v>
      </c>
      <c r="R22" s="108">
        <v>5150</v>
      </c>
      <c r="S22" s="104">
        <v>4163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8</v>
      </c>
      <c r="D23" s="104" t="s">
        <v>30</v>
      </c>
      <c r="E23" s="104" t="s">
        <v>30</v>
      </c>
      <c r="F23" s="104" t="s">
        <v>30</v>
      </c>
      <c r="G23" s="104" t="s">
        <v>30</v>
      </c>
      <c r="H23" s="104" t="s">
        <v>30</v>
      </c>
      <c r="I23" s="104">
        <v>2</v>
      </c>
      <c r="J23" s="104">
        <v>2</v>
      </c>
      <c r="K23" s="104">
        <v>1</v>
      </c>
      <c r="L23" s="104" t="s">
        <v>30</v>
      </c>
      <c r="M23" s="104">
        <v>1</v>
      </c>
      <c r="N23" s="104" t="s">
        <v>30</v>
      </c>
      <c r="O23" s="104">
        <v>1</v>
      </c>
      <c r="P23" s="104">
        <v>1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252</v>
      </c>
      <c r="D24" s="104" t="s">
        <v>30</v>
      </c>
      <c r="E24" s="104">
        <v>7</v>
      </c>
      <c r="F24" s="104">
        <v>2</v>
      </c>
      <c r="G24" s="104">
        <v>10</v>
      </c>
      <c r="H24" s="104">
        <v>21</v>
      </c>
      <c r="I24" s="104" t="s">
        <v>30</v>
      </c>
      <c r="J24" s="104">
        <v>84</v>
      </c>
      <c r="K24" s="104" t="s">
        <v>30</v>
      </c>
      <c r="L24" s="104">
        <v>7</v>
      </c>
      <c r="M24" s="104">
        <v>109</v>
      </c>
      <c r="N24" s="104" t="s">
        <v>30</v>
      </c>
      <c r="O24" s="104">
        <v>1</v>
      </c>
      <c r="P24" s="104">
        <v>1</v>
      </c>
      <c r="Q24" s="108">
        <v>9</v>
      </c>
      <c r="R24" s="108" t="s">
        <v>30</v>
      </c>
      <c r="S24" s="104">
        <v>1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18334</v>
      </c>
      <c r="D26" s="104">
        <v>140</v>
      </c>
      <c r="E26" s="104">
        <v>975</v>
      </c>
      <c r="F26" s="104">
        <v>254</v>
      </c>
      <c r="G26" s="104">
        <v>27</v>
      </c>
      <c r="H26" s="104">
        <v>2270</v>
      </c>
      <c r="I26" s="104">
        <v>5495</v>
      </c>
      <c r="J26" s="104">
        <v>3155</v>
      </c>
      <c r="K26" s="104">
        <v>14</v>
      </c>
      <c r="L26" s="104">
        <v>354</v>
      </c>
      <c r="M26" s="104">
        <v>365</v>
      </c>
      <c r="N26" s="104">
        <v>19</v>
      </c>
      <c r="O26" s="104">
        <v>3751</v>
      </c>
      <c r="P26" s="104">
        <v>43</v>
      </c>
      <c r="Q26" s="108">
        <v>877</v>
      </c>
      <c r="R26" s="108">
        <v>76</v>
      </c>
      <c r="S26" s="104">
        <v>519</v>
      </c>
    </row>
    <row r="27" spans="1:20" ht="12.75" customHeight="1" x14ac:dyDescent="0.25">
      <c r="A27" s="228"/>
      <c r="B27" s="220"/>
      <c r="C27" s="226">
        <f>C28/C7*100</f>
        <v>10.383676718584702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>SUM(C29:C47)</f>
        <v>49567</v>
      </c>
      <c r="D28" s="231">
        <f t="shared" ref="D28:S28" si="4">SUM(D29:D47)</f>
        <v>3157</v>
      </c>
      <c r="E28" s="231">
        <f t="shared" si="4"/>
        <v>2877</v>
      </c>
      <c r="F28" s="231">
        <f t="shared" si="4"/>
        <v>2074</v>
      </c>
      <c r="G28" s="231">
        <f t="shared" si="4"/>
        <v>2508</v>
      </c>
      <c r="H28" s="231">
        <f t="shared" si="4"/>
        <v>4838</v>
      </c>
      <c r="I28" s="231">
        <f t="shared" si="4"/>
        <v>2808</v>
      </c>
      <c r="J28" s="231">
        <f t="shared" si="4"/>
        <v>12985</v>
      </c>
      <c r="K28" s="231">
        <f t="shared" si="4"/>
        <v>1260</v>
      </c>
      <c r="L28" s="231">
        <f t="shared" si="4"/>
        <v>2201</v>
      </c>
      <c r="M28" s="231">
        <f t="shared" si="4"/>
        <v>1325</v>
      </c>
      <c r="N28" s="231">
        <f t="shared" si="4"/>
        <v>78</v>
      </c>
      <c r="O28" s="231">
        <f t="shared" si="4"/>
        <v>4370</v>
      </c>
      <c r="P28" s="231">
        <f t="shared" si="4"/>
        <v>1000</v>
      </c>
      <c r="Q28" s="231">
        <f t="shared" si="4"/>
        <v>1683</v>
      </c>
      <c r="R28" s="231">
        <f t="shared" si="4"/>
        <v>4810</v>
      </c>
      <c r="S28" s="231">
        <f t="shared" si="4"/>
        <v>1593</v>
      </c>
      <c r="T28" s="232"/>
    </row>
    <row r="29" spans="1:20" s="233" customFormat="1" ht="12.75" customHeight="1" x14ac:dyDescent="0.25">
      <c r="A29" s="229" t="s">
        <v>245</v>
      </c>
      <c r="B29" s="208" t="s">
        <v>56</v>
      </c>
      <c r="C29" s="231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1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57</v>
      </c>
      <c r="B30" s="208" t="s">
        <v>274</v>
      </c>
      <c r="C30" s="231">
        <v>2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>
        <v>1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58</v>
      </c>
      <c r="B31" s="208" t="s">
        <v>59</v>
      </c>
      <c r="C31" s="231">
        <v>1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>
        <v>1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246</v>
      </c>
      <c r="B32" s="208" t="s">
        <v>151</v>
      </c>
      <c r="C32" s="231">
        <v>1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 t="s">
        <v>30</v>
      </c>
      <c r="I32" s="231" t="s">
        <v>30</v>
      </c>
      <c r="J32" s="231" t="s">
        <v>30</v>
      </c>
      <c r="K32" s="231" t="s">
        <v>30</v>
      </c>
      <c r="L32" s="231" t="s">
        <v>30</v>
      </c>
      <c r="M32" s="231" t="s">
        <v>30</v>
      </c>
      <c r="N32" s="231" t="s">
        <v>30</v>
      </c>
      <c r="O32" s="231">
        <v>1</v>
      </c>
      <c r="P32" s="231" t="s">
        <v>30</v>
      </c>
      <c r="Q32" s="231" t="s">
        <v>30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277</v>
      </c>
      <c r="B33" s="208" t="s">
        <v>263</v>
      </c>
      <c r="C33" s="231">
        <v>1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 t="s">
        <v>30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>
        <v>1</v>
      </c>
      <c r="P33" s="231" t="s">
        <v>30</v>
      </c>
      <c r="Q33" s="231" t="s">
        <v>30</v>
      </c>
      <c r="R33" s="231" t="s">
        <v>30</v>
      </c>
      <c r="S33" s="231" t="s">
        <v>30</v>
      </c>
      <c r="T33" s="232"/>
    </row>
    <row r="34" spans="1:20" s="233" customFormat="1" ht="12.75" customHeight="1" x14ac:dyDescent="0.25">
      <c r="A34" s="229" t="s">
        <v>278</v>
      </c>
      <c r="B34" s="208" t="s">
        <v>279</v>
      </c>
      <c r="C34" s="231">
        <v>1</v>
      </c>
      <c r="D34" s="231" t="s">
        <v>30</v>
      </c>
      <c r="E34" s="231" t="s">
        <v>30</v>
      </c>
      <c r="F34" s="231" t="s">
        <v>30</v>
      </c>
      <c r="G34" s="231" t="s">
        <v>30</v>
      </c>
      <c r="H34" s="231" t="s">
        <v>30</v>
      </c>
      <c r="I34" s="231" t="s">
        <v>30</v>
      </c>
      <c r="J34" s="231" t="s">
        <v>30</v>
      </c>
      <c r="K34" s="231" t="s">
        <v>30</v>
      </c>
      <c r="L34" s="231" t="s">
        <v>30</v>
      </c>
      <c r="M34" s="231" t="s">
        <v>30</v>
      </c>
      <c r="N34" s="231" t="s">
        <v>30</v>
      </c>
      <c r="O34" s="231">
        <v>1</v>
      </c>
      <c r="P34" s="231" t="s">
        <v>30</v>
      </c>
      <c r="Q34" s="231" t="s">
        <v>30</v>
      </c>
      <c r="R34" s="231" t="s">
        <v>30</v>
      </c>
      <c r="S34" s="231" t="s">
        <v>30</v>
      </c>
      <c r="T34" s="232"/>
    </row>
    <row r="35" spans="1:20" s="233" customFormat="1" ht="12.75" customHeight="1" x14ac:dyDescent="0.25">
      <c r="A35" s="229" t="s">
        <v>247</v>
      </c>
      <c r="B35" s="208" t="s">
        <v>138</v>
      </c>
      <c r="C35" s="231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>
        <v>1</v>
      </c>
      <c r="P35" s="231" t="s">
        <v>30</v>
      </c>
      <c r="Q35" s="231" t="s">
        <v>30</v>
      </c>
      <c r="R35" s="231" t="s">
        <v>30</v>
      </c>
      <c r="S35" s="231" t="s">
        <v>30</v>
      </c>
      <c r="T35" s="232"/>
    </row>
    <row r="36" spans="1:20" s="233" customFormat="1" ht="12.75" customHeight="1" x14ac:dyDescent="0.25">
      <c r="A36" s="229" t="s">
        <v>280</v>
      </c>
      <c r="B36" s="208" t="s">
        <v>183</v>
      </c>
      <c r="C36" s="231">
        <v>1</v>
      </c>
      <c r="D36" s="231" t="s">
        <v>30</v>
      </c>
      <c r="E36" s="231" t="s">
        <v>30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 t="s">
        <v>30</v>
      </c>
      <c r="K36" s="231" t="s">
        <v>30</v>
      </c>
      <c r="L36" s="231" t="s">
        <v>30</v>
      </c>
      <c r="M36" s="231" t="s">
        <v>30</v>
      </c>
      <c r="N36" s="231" t="s">
        <v>30</v>
      </c>
      <c r="O36" s="231" t="s">
        <v>30</v>
      </c>
      <c r="P36" s="231" t="s">
        <v>30</v>
      </c>
      <c r="Q36" s="231" t="s">
        <v>30</v>
      </c>
      <c r="R36" s="231" t="s">
        <v>30</v>
      </c>
      <c r="S36" s="231">
        <v>1</v>
      </c>
      <c r="T36" s="232"/>
    </row>
    <row r="37" spans="1:20" s="233" customFormat="1" ht="12.75" customHeight="1" x14ac:dyDescent="0.25">
      <c r="A37" s="229" t="s">
        <v>64</v>
      </c>
      <c r="B37" s="208" t="s">
        <v>65</v>
      </c>
      <c r="C37" s="231">
        <v>20840</v>
      </c>
      <c r="D37" s="231">
        <v>1948</v>
      </c>
      <c r="E37" s="231">
        <v>505</v>
      </c>
      <c r="F37" s="231">
        <v>578</v>
      </c>
      <c r="G37" s="231">
        <v>1400</v>
      </c>
      <c r="H37" s="231">
        <v>1310</v>
      </c>
      <c r="I37" s="231">
        <v>1556</v>
      </c>
      <c r="J37" s="231">
        <v>6175</v>
      </c>
      <c r="K37" s="231">
        <v>961</v>
      </c>
      <c r="L37" s="231">
        <v>546</v>
      </c>
      <c r="M37" s="231">
        <v>497</v>
      </c>
      <c r="N37" s="231">
        <v>25</v>
      </c>
      <c r="O37" s="231">
        <v>1263</v>
      </c>
      <c r="P37" s="231">
        <v>305</v>
      </c>
      <c r="Q37" s="231">
        <v>1098</v>
      </c>
      <c r="R37" s="231">
        <v>2439</v>
      </c>
      <c r="S37" s="231">
        <v>234</v>
      </c>
      <c r="T37" s="232"/>
    </row>
    <row r="38" spans="1:20" s="233" customFormat="1" ht="12.75" customHeight="1" x14ac:dyDescent="0.25">
      <c r="A38" s="229" t="s">
        <v>281</v>
      </c>
      <c r="B38" s="208" t="s">
        <v>67</v>
      </c>
      <c r="C38" s="230">
        <v>1</v>
      </c>
      <c r="D38" s="231" t="s">
        <v>30</v>
      </c>
      <c r="E38" s="231" t="s">
        <v>30</v>
      </c>
      <c r="F38" s="231" t="s">
        <v>30</v>
      </c>
      <c r="G38" s="231" t="s">
        <v>30</v>
      </c>
      <c r="H38" s="231" t="s">
        <v>30</v>
      </c>
      <c r="I38" s="231" t="s">
        <v>30</v>
      </c>
      <c r="J38" s="231" t="s">
        <v>30</v>
      </c>
      <c r="K38" s="231" t="s">
        <v>30</v>
      </c>
      <c r="L38" s="231" t="s">
        <v>30</v>
      </c>
      <c r="M38" s="231" t="s">
        <v>30</v>
      </c>
      <c r="N38" s="231">
        <v>1</v>
      </c>
      <c r="O38" s="231" t="s">
        <v>30</v>
      </c>
      <c r="P38" s="231" t="s">
        <v>30</v>
      </c>
      <c r="Q38" s="231" t="s">
        <v>30</v>
      </c>
      <c r="R38" s="231" t="s">
        <v>30</v>
      </c>
      <c r="S38" s="231" t="s">
        <v>30</v>
      </c>
      <c r="T38" s="232"/>
    </row>
    <row r="39" spans="1:20" s="233" customFormat="1" ht="12.75" customHeight="1" x14ac:dyDescent="0.25">
      <c r="A39" s="229" t="s">
        <v>253</v>
      </c>
      <c r="B39" s="54" t="s">
        <v>256</v>
      </c>
      <c r="C39" s="230">
        <v>3</v>
      </c>
      <c r="D39" s="231" t="s">
        <v>30</v>
      </c>
      <c r="E39" s="231" t="s">
        <v>30</v>
      </c>
      <c r="F39" s="231" t="s">
        <v>30</v>
      </c>
      <c r="G39" s="231" t="s">
        <v>30</v>
      </c>
      <c r="H39" s="231" t="s">
        <v>30</v>
      </c>
      <c r="I39" s="231" t="s">
        <v>30</v>
      </c>
      <c r="J39" s="231" t="s">
        <v>30</v>
      </c>
      <c r="K39" s="231" t="s">
        <v>30</v>
      </c>
      <c r="L39" s="231" t="s">
        <v>30</v>
      </c>
      <c r="M39" s="231" t="s">
        <v>30</v>
      </c>
      <c r="N39" s="231" t="s">
        <v>30</v>
      </c>
      <c r="O39" s="231">
        <v>3</v>
      </c>
      <c r="P39" s="231" t="s">
        <v>30</v>
      </c>
      <c r="Q39" s="231" t="s">
        <v>30</v>
      </c>
      <c r="R39" s="231" t="s">
        <v>30</v>
      </c>
      <c r="S39" s="231" t="s">
        <v>30</v>
      </c>
      <c r="T39" s="232"/>
    </row>
    <row r="40" spans="1:20" s="233" customFormat="1" ht="12.75" customHeight="1" x14ac:dyDescent="0.25">
      <c r="A40" s="229" t="s">
        <v>275</v>
      </c>
      <c r="B40" s="58" t="s">
        <v>185</v>
      </c>
      <c r="C40" s="230">
        <v>2</v>
      </c>
      <c r="D40" s="231" t="s">
        <v>30</v>
      </c>
      <c r="E40" s="231" t="s">
        <v>30</v>
      </c>
      <c r="F40" s="231" t="s">
        <v>30</v>
      </c>
      <c r="G40" s="231" t="s">
        <v>30</v>
      </c>
      <c r="H40" s="231" t="s">
        <v>30</v>
      </c>
      <c r="I40" s="231" t="s">
        <v>30</v>
      </c>
      <c r="J40" s="231" t="s">
        <v>30</v>
      </c>
      <c r="K40" s="231" t="s">
        <v>30</v>
      </c>
      <c r="L40" s="231" t="s">
        <v>30</v>
      </c>
      <c r="M40" s="231" t="s">
        <v>30</v>
      </c>
      <c r="N40" s="231" t="s">
        <v>30</v>
      </c>
      <c r="O40" s="231">
        <v>2</v>
      </c>
      <c r="P40" s="231" t="s">
        <v>30</v>
      </c>
      <c r="Q40" s="231" t="s">
        <v>30</v>
      </c>
      <c r="R40" s="231" t="s">
        <v>30</v>
      </c>
      <c r="S40" s="231" t="s">
        <v>30</v>
      </c>
      <c r="T40" s="232"/>
    </row>
    <row r="41" spans="1:20" s="233" customFormat="1" ht="12.75" customHeight="1" x14ac:dyDescent="0.25">
      <c r="A41" s="229" t="s">
        <v>68</v>
      </c>
      <c r="B41" s="54" t="s">
        <v>69</v>
      </c>
      <c r="C41" s="230">
        <v>55</v>
      </c>
      <c r="D41" s="231">
        <v>1</v>
      </c>
      <c r="E41" s="231">
        <v>4</v>
      </c>
      <c r="F41" s="231" t="s">
        <v>30</v>
      </c>
      <c r="G41" s="231" t="s">
        <v>30</v>
      </c>
      <c r="H41" s="231" t="s">
        <v>30</v>
      </c>
      <c r="I41" s="231" t="s">
        <v>30</v>
      </c>
      <c r="J41" s="231">
        <v>7</v>
      </c>
      <c r="K41" s="231" t="s">
        <v>30</v>
      </c>
      <c r="L41" s="231">
        <v>2</v>
      </c>
      <c r="M41" s="231" t="s">
        <v>30</v>
      </c>
      <c r="N41" s="231">
        <v>3</v>
      </c>
      <c r="O41" s="231">
        <v>23</v>
      </c>
      <c r="P41" s="231" t="s">
        <v>30</v>
      </c>
      <c r="Q41" s="231">
        <v>14</v>
      </c>
      <c r="R41" s="231" t="s">
        <v>30</v>
      </c>
      <c r="S41" s="231">
        <v>1</v>
      </c>
      <c r="T41" s="232"/>
    </row>
    <row r="42" spans="1:20" s="233" customFormat="1" ht="12.75" customHeight="1" x14ac:dyDescent="0.25">
      <c r="A42" s="229" t="s">
        <v>273</v>
      </c>
      <c r="B42" s="58" t="s">
        <v>71</v>
      </c>
      <c r="C42" s="230">
        <v>1</v>
      </c>
      <c r="D42" s="231" t="s">
        <v>30</v>
      </c>
      <c r="E42" s="231" t="s">
        <v>30</v>
      </c>
      <c r="F42" s="231" t="s">
        <v>30</v>
      </c>
      <c r="G42" s="231" t="s">
        <v>30</v>
      </c>
      <c r="H42" s="231" t="s">
        <v>30</v>
      </c>
      <c r="I42" s="231" t="s">
        <v>30</v>
      </c>
      <c r="J42" s="231" t="s">
        <v>30</v>
      </c>
      <c r="K42" s="231" t="s">
        <v>30</v>
      </c>
      <c r="L42" s="231" t="s">
        <v>30</v>
      </c>
      <c r="M42" s="231" t="s">
        <v>30</v>
      </c>
      <c r="N42" s="231" t="s">
        <v>30</v>
      </c>
      <c r="O42" s="231">
        <v>1</v>
      </c>
      <c r="P42" s="231" t="s">
        <v>30</v>
      </c>
      <c r="Q42" s="234" t="s">
        <v>30</v>
      </c>
      <c r="R42" s="234" t="s">
        <v>30</v>
      </c>
      <c r="S42" s="231" t="s">
        <v>30</v>
      </c>
    </row>
    <row r="43" spans="1:20" s="233" customFormat="1" ht="12.75" customHeight="1" x14ac:dyDescent="0.25">
      <c r="A43" s="229" t="s">
        <v>282</v>
      </c>
      <c r="B43" s="54" t="s">
        <v>283</v>
      </c>
      <c r="C43" s="230">
        <v>1</v>
      </c>
      <c r="D43" s="231" t="s">
        <v>30</v>
      </c>
      <c r="E43" s="231" t="s">
        <v>30</v>
      </c>
      <c r="F43" s="231" t="s">
        <v>30</v>
      </c>
      <c r="G43" s="231" t="s">
        <v>30</v>
      </c>
      <c r="H43" s="231" t="s">
        <v>30</v>
      </c>
      <c r="I43" s="231" t="s">
        <v>30</v>
      </c>
      <c r="J43" s="231" t="s">
        <v>30</v>
      </c>
      <c r="K43" s="231" t="s">
        <v>30</v>
      </c>
      <c r="L43" s="231" t="s">
        <v>30</v>
      </c>
      <c r="M43" s="231" t="s">
        <v>30</v>
      </c>
      <c r="N43" s="231" t="s">
        <v>30</v>
      </c>
      <c r="O43" s="231">
        <v>1</v>
      </c>
      <c r="P43" s="231" t="s">
        <v>30</v>
      </c>
      <c r="Q43" s="234" t="s">
        <v>30</v>
      </c>
      <c r="R43" s="234" t="s">
        <v>30</v>
      </c>
      <c r="S43" s="231" t="s">
        <v>30</v>
      </c>
    </row>
    <row r="44" spans="1:20" s="233" customFormat="1" ht="12.75" customHeight="1" x14ac:dyDescent="0.25">
      <c r="A44" s="229" t="s">
        <v>72</v>
      </c>
      <c r="B44" s="54" t="s">
        <v>73</v>
      </c>
      <c r="C44" s="230">
        <v>15</v>
      </c>
      <c r="D44" s="231">
        <v>1</v>
      </c>
      <c r="E44" s="231" t="s">
        <v>30</v>
      </c>
      <c r="F44" s="231" t="s">
        <v>30</v>
      </c>
      <c r="G44" s="231" t="s">
        <v>30</v>
      </c>
      <c r="H44" s="231">
        <v>5</v>
      </c>
      <c r="I44" s="231" t="s">
        <v>30</v>
      </c>
      <c r="J44" s="231">
        <v>2</v>
      </c>
      <c r="K44" s="231" t="s">
        <v>30</v>
      </c>
      <c r="L44" s="231" t="s">
        <v>30</v>
      </c>
      <c r="M44" s="231" t="s">
        <v>30</v>
      </c>
      <c r="N44" s="231" t="s">
        <v>30</v>
      </c>
      <c r="O44" s="231">
        <v>3</v>
      </c>
      <c r="P44" s="231" t="s">
        <v>30</v>
      </c>
      <c r="Q44" s="234">
        <v>2</v>
      </c>
      <c r="R44" s="234">
        <v>1</v>
      </c>
      <c r="S44" s="231">
        <v>1</v>
      </c>
    </row>
    <row r="45" spans="1:20" s="233" customFormat="1" ht="12.75" customHeight="1" x14ac:dyDescent="0.25">
      <c r="A45" s="229" t="s">
        <v>74</v>
      </c>
      <c r="B45" s="54" t="s">
        <v>75</v>
      </c>
      <c r="C45" s="230">
        <v>11940</v>
      </c>
      <c r="D45" s="231">
        <v>15</v>
      </c>
      <c r="E45" s="231">
        <v>1664</v>
      </c>
      <c r="F45" s="231">
        <v>1313</v>
      </c>
      <c r="G45" s="231">
        <v>36</v>
      </c>
      <c r="H45" s="231">
        <v>1080</v>
      </c>
      <c r="I45" s="231">
        <v>13</v>
      </c>
      <c r="J45" s="231">
        <v>3423</v>
      </c>
      <c r="K45" s="231">
        <v>5</v>
      </c>
      <c r="L45" s="231">
        <v>1091</v>
      </c>
      <c r="M45" s="231">
        <v>796</v>
      </c>
      <c r="N45" s="231">
        <v>10</v>
      </c>
      <c r="O45" s="231">
        <v>672</v>
      </c>
      <c r="P45" s="231">
        <v>545</v>
      </c>
      <c r="Q45" s="234">
        <v>399</v>
      </c>
      <c r="R45" s="234">
        <v>18</v>
      </c>
      <c r="S45" s="231">
        <v>860</v>
      </c>
    </row>
    <row r="46" spans="1:20" s="233" customFormat="1" ht="12.75" customHeight="1" x14ac:dyDescent="0.25">
      <c r="A46" s="229" t="s">
        <v>76</v>
      </c>
      <c r="B46" s="54" t="s">
        <v>77</v>
      </c>
      <c r="C46" s="230">
        <v>8890</v>
      </c>
      <c r="D46" s="231">
        <v>1169</v>
      </c>
      <c r="E46" s="231">
        <v>395</v>
      </c>
      <c r="F46" s="231">
        <v>41</v>
      </c>
      <c r="G46" s="231">
        <v>1057</v>
      </c>
      <c r="H46" s="231">
        <v>75</v>
      </c>
      <c r="I46" s="231">
        <v>15</v>
      </c>
      <c r="J46" s="231">
        <v>2983</v>
      </c>
      <c r="K46" s="231">
        <v>9</v>
      </c>
      <c r="L46" s="231">
        <v>428</v>
      </c>
      <c r="M46" s="231">
        <v>14</v>
      </c>
      <c r="N46" s="231">
        <v>12</v>
      </c>
      <c r="O46" s="231">
        <v>174</v>
      </c>
      <c r="P46" s="231">
        <v>7</v>
      </c>
      <c r="Q46" s="234">
        <v>126</v>
      </c>
      <c r="R46" s="234">
        <v>2344</v>
      </c>
      <c r="S46" s="231">
        <v>41</v>
      </c>
    </row>
    <row r="47" spans="1:20" s="233" customFormat="1" ht="12.75" customHeight="1" x14ac:dyDescent="0.25">
      <c r="A47" s="229" t="s">
        <v>78</v>
      </c>
      <c r="B47" s="58" t="s">
        <v>79</v>
      </c>
      <c r="C47" s="230">
        <v>7810</v>
      </c>
      <c r="D47" s="231">
        <v>23</v>
      </c>
      <c r="E47" s="231">
        <v>309</v>
      </c>
      <c r="F47" s="231">
        <v>142</v>
      </c>
      <c r="G47" s="231">
        <v>15</v>
      </c>
      <c r="H47" s="231">
        <v>2368</v>
      </c>
      <c r="I47" s="231">
        <v>1224</v>
      </c>
      <c r="J47" s="231">
        <v>394</v>
      </c>
      <c r="K47" s="231">
        <v>285</v>
      </c>
      <c r="L47" s="231">
        <v>134</v>
      </c>
      <c r="M47" s="231">
        <v>18</v>
      </c>
      <c r="N47" s="231">
        <v>27</v>
      </c>
      <c r="O47" s="231">
        <v>2221</v>
      </c>
      <c r="P47" s="231">
        <v>143</v>
      </c>
      <c r="Q47" s="234">
        <v>44</v>
      </c>
      <c r="R47" s="234">
        <v>8</v>
      </c>
      <c r="S47" s="231">
        <v>455</v>
      </c>
    </row>
    <row r="48" spans="1:20" ht="12.75" customHeight="1" x14ac:dyDescent="0.25">
      <c r="A48" s="228"/>
      <c r="B48" s="220"/>
      <c r="C48" s="226">
        <f>C49/C7*100</f>
        <v>0.43615338689235478</v>
      </c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3"/>
      <c r="R48" s="223"/>
      <c r="S48" s="222"/>
    </row>
    <row r="49" spans="1:19" s="121" customFormat="1" ht="12.75" customHeight="1" x14ac:dyDescent="0.25">
      <c r="A49" s="118" t="s">
        <v>80</v>
      </c>
      <c r="B49" s="236"/>
      <c r="C49" s="146">
        <f>SUM(C50:C70)</f>
        <v>2082</v>
      </c>
      <c r="D49" s="120">
        <f t="shared" ref="D49:S49" si="5">SUM(D50:D74)</f>
        <v>36</v>
      </c>
      <c r="E49" s="120">
        <f t="shared" si="5"/>
        <v>316</v>
      </c>
      <c r="F49" s="120">
        <f t="shared" si="5"/>
        <v>104</v>
      </c>
      <c r="G49" s="120">
        <f t="shared" si="5"/>
        <v>36</v>
      </c>
      <c r="H49" s="120">
        <f t="shared" si="5"/>
        <v>242</v>
      </c>
      <c r="I49" s="120">
        <f t="shared" si="5"/>
        <v>12</v>
      </c>
      <c r="J49" s="120">
        <f t="shared" si="5"/>
        <v>786</v>
      </c>
      <c r="K49" s="120">
        <f t="shared" si="5"/>
        <v>12</v>
      </c>
      <c r="L49" s="120">
        <f t="shared" si="5"/>
        <v>44</v>
      </c>
      <c r="M49" s="120">
        <f t="shared" si="5"/>
        <v>11</v>
      </c>
      <c r="N49" s="120">
        <f t="shared" si="5"/>
        <v>12</v>
      </c>
      <c r="O49" s="120">
        <f t="shared" si="5"/>
        <v>324</v>
      </c>
      <c r="P49" s="120">
        <f t="shared" si="5"/>
        <v>10</v>
      </c>
      <c r="Q49" s="120">
        <f t="shared" si="5"/>
        <v>64</v>
      </c>
      <c r="R49" s="120">
        <f t="shared" si="5"/>
        <v>18</v>
      </c>
      <c r="S49" s="120">
        <f t="shared" si="5"/>
        <v>55</v>
      </c>
    </row>
    <row r="50" spans="1:19" s="121" customFormat="1" ht="12.75" customHeight="1" x14ac:dyDescent="0.25">
      <c r="A50" s="118" t="s">
        <v>81</v>
      </c>
      <c r="B50" s="63" t="s">
        <v>82</v>
      </c>
      <c r="C50" s="146">
        <v>1</v>
      </c>
      <c r="D50" s="120" t="s">
        <v>30</v>
      </c>
      <c r="E50" s="120" t="s">
        <v>30</v>
      </c>
      <c r="F50" s="120" t="s">
        <v>30</v>
      </c>
      <c r="G50" s="120" t="s">
        <v>30</v>
      </c>
      <c r="H50" s="120" t="s">
        <v>30</v>
      </c>
      <c r="I50" s="120" t="s">
        <v>30</v>
      </c>
      <c r="J50" s="120" t="s">
        <v>30</v>
      </c>
      <c r="K50" s="120" t="s">
        <v>30</v>
      </c>
      <c r="L50" s="120" t="s">
        <v>30</v>
      </c>
      <c r="M50" s="120" t="s">
        <v>30</v>
      </c>
      <c r="N50" s="120" t="s">
        <v>30</v>
      </c>
      <c r="O50" s="120" t="s">
        <v>30</v>
      </c>
      <c r="P50" s="120">
        <v>1</v>
      </c>
      <c r="Q50" s="122" t="s">
        <v>30</v>
      </c>
      <c r="R50" s="122" t="s">
        <v>30</v>
      </c>
      <c r="S50" s="120" t="s">
        <v>30</v>
      </c>
    </row>
    <row r="51" spans="1:19" s="121" customFormat="1" ht="12.75" customHeight="1" x14ac:dyDescent="0.25">
      <c r="A51" s="118" t="s">
        <v>83</v>
      </c>
      <c r="B51" s="60" t="s">
        <v>84</v>
      </c>
      <c r="C51" s="146">
        <v>12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>
        <v>1</v>
      </c>
      <c r="J51" s="120">
        <v>1</v>
      </c>
      <c r="K51" s="120" t="s">
        <v>30</v>
      </c>
      <c r="L51" s="120">
        <v>1</v>
      </c>
      <c r="M51" s="120" t="s">
        <v>30</v>
      </c>
      <c r="N51" s="120">
        <v>2</v>
      </c>
      <c r="O51" s="120">
        <v>5</v>
      </c>
      <c r="P51" s="120" t="s">
        <v>30</v>
      </c>
      <c r="Q51" s="122">
        <v>1</v>
      </c>
      <c r="R51" s="122" t="s">
        <v>30</v>
      </c>
      <c r="S51" s="120">
        <v>1</v>
      </c>
    </row>
    <row r="52" spans="1:19" s="121" customFormat="1" ht="12.75" customHeight="1" x14ac:dyDescent="0.25">
      <c r="A52" s="118" t="s">
        <v>85</v>
      </c>
      <c r="B52" s="60" t="s">
        <v>86</v>
      </c>
      <c r="C52" s="146">
        <v>17</v>
      </c>
      <c r="D52" s="120" t="s">
        <v>30</v>
      </c>
      <c r="E52" s="120" t="s">
        <v>30</v>
      </c>
      <c r="F52" s="120" t="s">
        <v>30</v>
      </c>
      <c r="G52" s="120" t="s">
        <v>30</v>
      </c>
      <c r="H52" s="120">
        <v>1</v>
      </c>
      <c r="I52" s="120" t="s">
        <v>30</v>
      </c>
      <c r="J52" s="120">
        <v>2</v>
      </c>
      <c r="K52" s="120" t="s">
        <v>30</v>
      </c>
      <c r="L52" s="120" t="s">
        <v>30</v>
      </c>
      <c r="M52" s="120" t="s">
        <v>30</v>
      </c>
      <c r="N52" s="120">
        <v>1</v>
      </c>
      <c r="O52" s="120">
        <v>7</v>
      </c>
      <c r="P52" s="120" t="s">
        <v>30</v>
      </c>
      <c r="Q52" s="122">
        <v>2</v>
      </c>
      <c r="R52" s="122" t="s">
        <v>30</v>
      </c>
      <c r="S52" s="120">
        <v>4</v>
      </c>
    </row>
    <row r="53" spans="1:19" s="121" customFormat="1" ht="12.75" customHeight="1" x14ac:dyDescent="0.25">
      <c r="A53" s="118" t="s">
        <v>89</v>
      </c>
      <c r="B53" s="60" t="s">
        <v>90</v>
      </c>
      <c r="C53" s="146">
        <v>30</v>
      </c>
      <c r="D53" s="120">
        <v>1</v>
      </c>
      <c r="E53" s="120" t="s">
        <v>30</v>
      </c>
      <c r="F53" s="120">
        <v>1</v>
      </c>
      <c r="G53" s="120" t="s">
        <v>30</v>
      </c>
      <c r="H53" s="120">
        <v>1</v>
      </c>
      <c r="I53" s="120">
        <v>1</v>
      </c>
      <c r="J53" s="120">
        <v>3</v>
      </c>
      <c r="K53" s="120">
        <v>1</v>
      </c>
      <c r="L53" s="120" t="s">
        <v>30</v>
      </c>
      <c r="M53" s="120" t="s">
        <v>30</v>
      </c>
      <c r="N53" s="120">
        <v>1</v>
      </c>
      <c r="O53" s="120">
        <v>10</v>
      </c>
      <c r="P53" s="120" t="s">
        <v>30</v>
      </c>
      <c r="Q53" s="122">
        <v>3</v>
      </c>
      <c r="R53" s="122" t="s">
        <v>30</v>
      </c>
      <c r="S53" s="120">
        <v>8</v>
      </c>
    </row>
    <row r="54" spans="1:19" s="121" customFormat="1" ht="12.75" customHeight="1" x14ac:dyDescent="0.25">
      <c r="A54" s="118" t="s">
        <v>91</v>
      </c>
      <c r="B54" s="67" t="s">
        <v>92</v>
      </c>
      <c r="C54" s="146">
        <v>85</v>
      </c>
      <c r="D54" s="120">
        <v>2</v>
      </c>
      <c r="E54" s="120">
        <v>1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5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>
        <v>50</v>
      </c>
      <c r="P54" s="120" t="s">
        <v>30</v>
      </c>
      <c r="Q54" s="122">
        <v>24</v>
      </c>
      <c r="R54" s="122">
        <v>2</v>
      </c>
      <c r="S54" s="120">
        <v>1</v>
      </c>
    </row>
    <row r="55" spans="1:19" s="121" customFormat="1" ht="12.75" customHeight="1" x14ac:dyDescent="0.25">
      <c r="A55" s="118" t="s">
        <v>93</v>
      </c>
      <c r="B55" s="67" t="s">
        <v>94</v>
      </c>
      <c r="C55" s="146">
        <v>2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 t="s">
        <v>30</v>
      </c>
      <c r="J55" s="120">
        <v>1</v>
      </c>
      <c r="K55" s="120" t="s">
        <v>30</v>
      </c>
      <c r="L55" s="120" t="s">
        <v>30</v>
      </c>
      <c r="M55" s="120" t="s">
        <v>30</v>
      </c>
      <c r="N55" s="120" t="s">
        <v>30</v>
      </c>
      <c r="O55" s="120">
        <v>1</v>
      </c>
      <c r="P55" s="120" t="s">
        <v>30</v>
      </c>
      <c r="Q55" s="122" t="s">
        <v>30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95</v>
      </c>
      <c r="B56" s="67" t="s">
        <v>96</v>
      </c>
      <c r="C56" s="146">
        <v>31</v>
      </c>
      <c r="D56" s="120">
        <v>8</v>
      </c>
      <c r="E56" s="120" t="s">
        <v>30</v>
      </c>
      <c r="F56" s="120" t="s">
        <v>30</v>
      </c>
      <c r="G56" s="120">
        <v>7</v>
      </c>
      <c r="H56" s="120">
        <v>1</v>
      </c>
      <c r="I56" s="120" t="s">
        <v>30</v>
      </c>
      <c r="J56" s="120">
        <v>2</v>
      </c>
      <c r="K56" s="120" t="s">
        <v>30</v>
      </c>
      <c r="L56" s="120" t="s">
        <v>30</v>
      </c>
      <c r="M56" s="120" t="s">
        <v>30</v>
      </c>
      <c r="N56" s="120" t="s">
        <v>30</v>
      </c>
      <c r="O56" s="120">
        <v>8</v>
      </c>
      <c r="P56" s="120" t="s">
        <v>30</v>
      </c>
      <c r="Q56" s="122">
        <v>1</v>
      </c>
      <c r="R56" s="122">
        <v>4</v>
      </c>
      <c r="S56" s="120" t="s">
        <v>30</v>
      </c>
    </row>
    <row r="57" spans="1:19" s="121" customFormat="1" ht="12.75" customHeight="1" x14ac:dyDescent="0.25">
      <c r="A57" s="118" t="s">
        <v>254</v>
      </c>
      <c r="B57" s="67" t="s">
        <v>258</v>
      </c>
      <c r="C57" s="146">
        <v>1</v>
      </c>
      <c r="D57" s="120" t="s">
        <v>30</v>
      </c>
      <c r="E57" s="120" t="s">
        <v>30</v>
      </c>
      <c r="F57" s="120" t="s">
        <v>30</v>
      </c>
      <c r="G57" s="120" t="s">
        <v>30</v>
      </c>
      <c r="H57" s="120">
        <v>1</v>
      </c>
      <c r="I57" s="120" t="s">
        <v>30</v>
      </c>
      <c r="J57" s="120" t="s">
        <v>30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 t="s">
        <v>30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5">
      <c r="A58" s="118" t="s">
        <v>99</v>
      </c>
      <c r="B58" s="67" t="s">
        <v>100</v>
      </c>
      <c r="C58" s="146">
        <v>15</v>
      </c>
      <c r="D58" s="120" t="s">
        <v>30</v>
      </c>
      <c r="E58" s="120" t="s">
        <v>30</v>
      </c>
      <c r="F58" s="120">
        <v>1</v>
      </c>
      <c r="G58" s="120" t="s">
        <v>30</v>
      </c>
      <c r="H58" s="120">
        <v>2</v>
      </c>
      <c r="I58" s="120">
        <v>1</v>
      </c>
      <c r="J58" s="120">
        <v>1</v>
      </c>
      <c r="K58" s="120">
        <v>1</v>
      </c>
      <c r="L58" s="120" t="s">
        <v>30</v>
      </c>
      <c r="M58" s="120" t="s">
        <v>30</v>
      </c>
      <c r="N58" s="120">
        <v>2</v>
      </c>
      <c r="O58" s="120">
        <v>6</v>
      </c>
      <c r="P58" s="120" t="s">
        <v>30</v>
      </c>
      <c r="Q58" s="122" t="s">
        <v>30</v>
      </c>
      <c r="R58" s="122">
        <v>1</v>
      </c>
      <c r="S58" s="120" t="s">
        <v>30</v>
      </c>
    </row>
    <row r="59" spans="1:19" s="121" customFormat="1" ht="12.75" customHeight="1" x14ac:dyDescent="0.25">
      <c r="A59" s="118" t="s">
        <v>101</v>
      </c>
      <c r="B59" s="67" t="s">
        <v>102</v>
      </c>
      <c r="C59" s="146">
        <v>305</v>
      </c>
      <c r="D59" s="120">
        <v>2</v>
      </c>
      <c r="E59" s="120">
        <v>83</v>
      </c>
      <c r="F59" s="120">
        <v>12</v>
      </c>
      <c r="G59" s="120">
        <v>4</v>
      </c>
      <c r="H59" s="120">
        <v>1</v>
      </c>
      <c r="I59" s="120" t="s">
        <v>30</v>
      </c>
      <c r="J59" s="120">
        <v>20</v>
      </c>
      <c r="K59" s="120" t="s">
        <v>30</v>
      </c>
      <c r="L59" s="120">
        <v>18</v>
      </c>
      <c r="M59" s="120" t="s">
        <v>30</v>
      </c>
      <c r="N59" s="120" t="s">
        <v>30</v>
      </c>
      <c r="O59" s="120">
        <v>139</v>
      </c>
      <c r="P59" s="120" t="s">
        <v>30</v>
      </c>
      <c r="Q59" s="122">
        <v>15</v>
      </c>
      <c r="R59" s="122">
        <v>2</v>
      </c>
      <c r="S59" s="120">
        <v>9</v>
      </c>
    </row>
    <row r="60" spans="1:19" s="121" customFormat="1" ht="12.75" customHeight="1" x14ac:dyDescent="0.25">
      <c r="A60" s="118" t="s">
        <v>103</v>
      </c>
      <c r="B60" s="67" t="s">
        <v>104</v>
      </c>
      <c r="C60" s="146">
        <v>197</v>
      </c>
      <c r="D60" s="120">
        <v>8</v>
      </c>
      <c r="E60" s="120">
        <v>39</v>
      </c>
      <c r="F60" s="120">
        <v>19</v>
      </c>
      <c r="G60" s="120">
        <v>15</v>
      </c>
      <c r="H60" s="120">
        <v>2</v>
      </c>
      <c r="I60" s="120">
        <v>4</v>
      </c>
      <c r="J60" s="120">
        <v>36</v>
      </c>
      <c r="K60" s="120" t="s">
        <v>30</v>
      </c>
      <c r="L60" s="120">
        <v>12</v>
      </c>
      <c r="M60" s="120">
        <v>3</v>
      </c>
      <c r="N60" s="120">
        <v>2</v>
      </c>
      <c r="O60" s="120">
        <v>25</v>
      </c>
      <c r="P60" s="120">
        <v>4</v>
      </c>
      <c r="Q60" s="122">
        <v>8</v>
      </c>
      <c r="R60" s="122">
        <v>3</v>
      </c>
      <c r="S60" s="120">
        <v>17</v>
      </c>
    </row>
    <row r="61" spans="1:19" s="121" customFormat="1" ht="12.75" customHeight="1" x14ac:dyDescent="0.25">
      <c r="A61" s="118" t="s">
        <v>105</v>
      </c>
      <c r="B61" s="67" t="s">
        <v>106</v>
      </c>
      <c r="C61" s="146">
        <v>8</v>
      </c>
      <c r="D61" s="120">
        <v>2</v>
      </c>
      <c r="E61" s="120" t="s">
        <v>30</v>
      </c>
      <c r="F61" s="120" t="s">
        <v>30</v>
      </c>
      <c r="G61" s="120" t="s">
        <v>30</v>
      </c>
      <c r="H61" s="120">
        <v>2</v>
      </c>
      <c r="I61" s="120" t="s">
        <v>30</v>
      </c>
      <c r="J61" s="120">
        <v>2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>
        <v>2</v>
      </c>
      <c r="P61" s="120" t="s">
        <v>30</v>
      </c>
      <c r="Q61" s="122" t="s">
        <v>30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107</v>
      </c>
      <c r="B62" s="67" t="s">
        <v>108</v>
      </c>
      <c r="C62" s="146">
        <v>3</v>
      </c>
      <c r="D62" s="120" t="s">
        <v>30</v>
      </c>
      <c r="E62" s="120">
        <v>1</v>
      </c>
      <c r="F62" s="120">
        <v>1</v>
      </c>
      <c r="G62" s="120" t="s">
        <v>30</v>
      </c>
      <c r="H62" s="120" t="s">
        <v>30</v>
      </c>
      <c r="I62" s="120" t="s">
        <v>30</v>
      </c>
      <c r="J62" s="120">
        <v>1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2" t="s">
        <v>30</v>
      </c>
      <c r="R62" s="122" t="s">
        <v>30</v>
      </c>
      <c r="S62" s="120" t="s">
        <v>30</v>
      </c>
    </row>
    <row r="63" spans="1:19" s="121" customFormat="1" ht="12.75" customHeight="1" x14ac:dyDescent="0.25">
      <c r="A63" s="118" t="s">
        <v>109</v>
      </c>
      <c r="B63" s="67" t="s">
        <v>110</v>
      </c>
      <c r="C63" s="146">
        <v>12</v>
      </c>
      <c r="D63" s="120">
        <v>1</v>
      </c>
      <c r="E63" s="120" t="s">
        <v>30</v>
      </c>
      <c r="F63" s="120">
        <v>1</v>
      </c>
      <c r="G63" s="120" t="s">
        <v>30</v>
      </c>
      <c r="H63" s="120" t="s">
        <v>30</v>
      </c>
      <c r="I63" s="120">
        <v>1</v>
      </c>
      <c r="J63" s="120" t="s">
        <v>30</v>
      </c>
      <c r="K63" s="120" t="s">
        <v>30</v>
      </c>
      <c r="L63" s="120" t="s">
        <v>30</v>
      </c>
      <c r="M63" s="120">
        <v>1</v>
      </c>
      <c r="N63" s="120" t="s">
        <v>30</v>
      </c>
      <c r="O63" s="120">
        <v>5</v>
      </c>
      <c r="P63" s="120" t="s">
        <v>30</v>
      </c>
      <c r="Q63" s="122" t="s">
        <v>30</v>
      </c>
      <c r="R63" s="122">
        <v>1</v>
      </c>
      <c r="S63" s="120">
        <v>2</v>
      </c>
    </row>
    <row r="64" spans="1:19" s="121" customFormat="1" ht="12.75" customHeight="1" x14ac:dyDescent="0.25">
      <c r="A64" s="118" t="s">
        <v>111</v>
      </c>
      <c r="B64" s="67" t="s">
        <v>112</v>
      </c>
      <c r="C64" s="146">
        <v>2</v>
      </c>
      <c r="D64" s="120" t="s">
        <v>30</v>
      </c>
      <c r="E64" s="120" t="s">
        <v>30</v>
      </c>
      <c r="F64" s="120">
        <v>2</v>
      </c>
      <c r="G64" s="120" t="s">
        <v>30</v>
      </c>
      <c r="H64" s="120" t="s">
        <v>30</v>
      </c>
      <c r="I64" s="120" t="s">
        <v>30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113</v>
      </c>
      <c r="B65" s="67" t="s">
        <v>114</v>
      </c>
      <c r="C65" s="146">
        <v>31</v>
      </c>
      <c r="D65" s="120">
        <v>1</v>
      </c>
      <c r="E65" s="120">
        <v>1</v>
      </c>
      <c r="F65" s="120">
        <v>12</v>
      </c>
      <c r="G65" s="120" t="s">
        <v>30</v>
      </c>
      <c r="H65" s="120">
        <v>1</v>
      </c>
      <c r="I65" s="120" t="s">
        <v>30</v>
      </c>
      <c r="J65" s="120">
        <v>9</v>
      </c>
      <c r="K65" s="120">
        <v>1</v>
      </c>
      <c r="L65" s="120" t="s">
        <v>30</v>
      </c>
      <c r="M65" s="120">
        <v>1</v>
      </c>
      <c r="N65" s="120" t="s">
        <v>30</v>
      </c>
      <c r="O65" s="120" t="s">
        <v>30</v>
      </c>
      <c r="P65" s="120">
        <v>1</v>
      </c>
      <c r="Q65" s="122" t="s">
        <v>30</v>
      </c>
      <c r="R65" s="122">
        <v>2</v>
      </c>
      <c r="S65" s="120">
        <v>2</v>
      </c>
    </row>
    <row r="66" spans="1:19" s="121" customFormat="1" ht="12.75" customHeight="1" x14ac:dyDescent="0.25">
      <c r="A66" s="118" t="s">
        <v>117</v>
      </c>
      <c r="B66" s="67" t="s">
        <v>118</v>
      </c>
      <c r="C66" s="146">
        <v>68</v>
      </c>
      <c r="D66" s="120">
        <v>1</v>
      </c>
      <c r="E66" s="120">
        <v>11</v>
      </c>
      <c r="F66" s="120" t="s">
        <v>30</v>
      </c>
      <c r="G66" s="120" t="s">
        <v>30</v>
      </c>
      <c r="H66" s="120">
        <v>19</v>
      </c>
      <c r="I66" s="120">
        <v>1</v>
      </c>
      <c r="J66" s="120">
        <v>6</v>
      </c>
      <c r="K66" s="120">
        <v>1</v>
      </c>
      <c r="L66" s="120">
        <v>7</v>
      </c>
      <c r="M66" s="120" t="s">
        <v>30</v>
      </c>
      <c r="N66" s="120" t="s">
        <v>30</v>
      </c>
      <c r="O66" s="120">
        <v>17</v>
      </c>
      <c r="P66" s="120" t="s">
        <v>30</v>
      </c>
      <c r="Q66" s="122">
        <v>4</v>
      </c>
      <c r="R66" s="122" t="s">
        <v>30</v>
      </c>
      <c r="S66" s="120">
        <v>1</v>
      </c>
    </row>
    <row r="67" spans="1:19" s="121" customFormat="1" ht="12.75" customHeight="1" x14ac:dyDescent="0.25">
      <c r="A67" s="118" t="s">
        <v>119</v>
      </c>
      <c r="B67" s="67" t="s">
        <v>120</v>
      </c>
      <c r="C67" s="146">
        <v>1</v>
      </c>
      <c r="D67" s="120" t="s">
        <v>30</v>
      </c>
      <c r="E67" s="120" t="s">
        <v>30</v>
      </c>
      <c r="F67" s="120" t="s">
        <v>30</v>
      </c>
      <c r="G67" s="120" t="s">
        <v>30</v>
      </c>
      <c r="H67" s="120">
        <v>1</v>
      </c>
      <c r="I67" s="120" t="s">
        <v>30</v>
      </c>
      <c r="J67" s="120" t="s">
        <v>30</v>
      </c>
      <c r="K67" s="120" t="s">
        <v>30</v>
      </c>
      <c r="L67" s="120" t="s">
        <v>30</v>
      </c>
      <c r="M67" s="120" t="s">
        <v>30</v>
      </c>
      <c r="N67" s="120" t="s">
        <v>30</v>
      </c>
      <c r="O67" s="120" t="s">
        <v>30</v>
      </c>
      <c r="P67" s="120" t="s">
        <v>30</v>
      </c>
      <c r="Q67" s="122" t="s">
        <v>30</v>
      </c>
      <c r="R67" s="122" t="s">
        <v>30</v>
      </c>
      <c r="S67" s="120" t="s">
        <v>30</v>
      </c>
    </row>
    <row r="68" spans="1:19" s="121" customFormat="1" ht="12.75" customHeight="1" x14ac:dyDescent="0.25">
      <c r="A68" s="118" t="s">
        <v>121</v>
      </c>
      <c r="B68" s="67" t="s">
        <v>122</v>
      </c>
      <c r="C68" s="146">
        <v>126</v>
      </c>
      <c r="D68" s="120">
        <v>10</v>
      </c>
      <c r="E68" s="120">
        <v>21</v>
      </c>
      <c r="F68" s="120" t="s">
        <v>30</v>
      </c>
      <c r="G68" s="120" t="s">
        <v>30</v>
      </c>
      <c r="H68" s="120">
        <v>15</v>
      </c>
      <c r="I68" s="120">
        <v>1</v>
      </c>
      <c r="J68" s="120">
        <v>11</v>
      </c>
      <c r="K68" s="120">
        <v>6</v>
      </c>
      <c r="L68" s="120">
        <v>4</v>
      </c>
      <c r="M68" s="120">
        <v>4</v>
      </c>
      <c r="N68" s="120">
        <v>1</v>
      </c>
      <c r="O68" s="120">
        <v>42</v>
      </c>
      <c r="P68" s="120">
        <v>1</v>
      </c>
      <c r="Q68" s="122">
        <v>1</v>
      </c>
      <c r="R68" s="122">
        <v>1</v>
      </c>
      <c r="S68" s="120">
        <v>8</v>
      </c>
    </row>
    <row r="69" spans="1:19" s="121" customFormat="1" ht="12.75" customHeight="1" x14ac:dyDescent="0.25">
      <c r="A69" s="118" t="s">
        <v>127</v>
      </c>
      <c r="B69" s="67" t="s">
        <v>128</v>
      </c>
      <c r="C69" s="146">
        <v>1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>
        <v>1</v>
      </c>
      <c r="I69" s="120" t="s">
        <v>30</v>
      </c>
      <c r="J69" s="120" t="s">
        <v>30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 t="s">
        <v>30</v>
      </c>
      <c r="P69" s="120" t="s">
        <v>30</v>
      </c>
      <c r="Q69" s="122" t="s">
        <v>30</v>
      </c>
      <c r="R69" s="122" t="s">
        <v>30</v>
      </c>
      <c r="S69" s="120" t="s">
        <v>30</v>
      </c>
    </row>
    <row r="70" spans="1:19" s="121" customFormat="1" ht="12.75" customHeight="1" x14ac:dyDescent="0.25">
      <c r="A70" s="118" t="s">
        <v>129</v>
      </c>
      <c r="B70" s="67" t="s">
        <v>130</v>
      </c>
      <c r="C70" s="146">
        <v>1134</v>
      </c>
      <c r="D70" s="120" t="s">
        <v>30</v>
      </c>
      <c r="E70" s="120">
        <v>159</v>
      </c>
      <c r="F70" s="120">
        <v>55</v>
      </c>
      <c r="G70" s="120">
        <v>10</v>
      </c>
      <c r="H70" s="120">
        <v>194</v>
      </c>
      <c r="I70" s="120">
        <v>2</v>
      </c>
      <c r="J70" s="120">
        <v>686</v>
      </c>
      <c r="K70" s="120">
        <v>2</v>
      </c>
      <c r="L70" s="120">
        <v>2</v>
      </c>
      <c r="M70" s="120">
        <v>2</v>
      </c>
      <c r="N70" s="120">
        <v>3</v>
      </c>
      <c r="O70" s="120">
        <v>7</v>
      </c>
      <c r="P70" s="120">
        <v>3</v>
      </c>
      <c r="Q70" s="122">
        <v>5</v>
      </c>
      <c r="R70" s="122">
        <v>2</v>
      </c>
      <c r="S70" s="120">
        <v>2</v>
      </c>
    </row>
    <row r="71" spans="1:19" ht="12.75" customHeight="1" x14ac:dyDescent="0.25">
      <c r="P71" s="237"/>
    </row>
    <row r="72" spans="1:19" ht="12.75" customHeight="1" x14ac:dyDescent="0.25">
      <c r="P72" s="237"/>
    </row>
    <row r="73" spans="1:19" ht="12.75" customHeight="1" x14ac:dyDescent="0.25">
      <c r="P73" s="237"/>
    </row>
    <row r="74" spans="1:19" ht="12.75" customHeight="1" x14ac:dyDescent="0.25">
      <c r="P74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ht="12.75" customHeight="1" x14ac:dyDescent="0.25">
      <c r="P79" s="237"/>
    </row>
    <row r="80" spans="1:19" ht="12.75" customHeight="1" x14ac:dyDescent="0.25">
      <c r="P80" s="237"/>
    </row>
    <row r="81" spans="16:16" ht="12.75" customHeight="1" x14ac:dyDescent="0.25">
      <c r="P81" s="237"/>
    </row>
    <row r="82" spans="16:16" x14ac:dyDescent="0.25">
      <c r="P82" s="237"/>
    </row>
    <row r="83" spans="16:16" x14ac:dyDescent="0.25">
      <c r="P83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BD0-1E4C-487F-9217-4EE7A1B8E817}">
  <dimension ref="A1:T80"/>
  <sheetViews>
    <sheetView topLeftCell="A40" workbookViewId="0">
      <selection activeCell="B47" sqref="B47"/>
    </sheetView>
  </sheetViews>
  <sheetFormatPr defaultRowHeight="13.2" x14ac:dyDescent="0.25"/>
  <cols>
    <col min="1" max="1" width="29.6640625" style="2" customWidth="1"/>
    <col min="2" max="2" width="26.33203125" style="2" customWidth="1"/>
    <col min="3" max="3" width="8.5546875" style="2" customWidth="1"/>
    <col min="4" max="19" width="7.5546875" style="2" customWidth="1"/>
    <col min="20" max="256" width="8.88671875" style="2"/>
    <col min="257" max="257" width="27.109375" style="2" customWidth="1"/>
    <col min="258" max="274" width="10.6640625" style="2" customWidth="1"/>
    <col min="275" max="512" width="8.88671875" style="2"/>
    <col min="513" max="513" width="27.109375" style="2" customWidth="1"/>
    <col min="514" max="530" width="10.6640625" style="2" customWidth="1"/>
    <col min="531" max="768" width="8.88671875" style="2"/>
    <col min="769" max="769" width="27.109375" style="2" customWidth="1"/>
    <col min="770" max="786" width="10.6640625" style="2" customWidth="1"/>
    <col min="787" max="1024" width="8.88671875" style="2"/>
    <col min="1025" max="1025" width="27.109375" style="2" customWidth="1"/>
    <col min="1026" max="1042" width="10.6640625" style="2" customWidth="1"/>
    <col min="1043" max="1280" width="8.88671875" style="2"/>
    <col min="1281" max="1281" width="27.109375" style="2" customWidth="1"/>
    <col min="1282" max="1298" width="10.6640625" style="2" customWidth="1"/>
    <col min="1299" max="1536" width="8.88671875" style="2"/>
    <col min="1537" max="1537" width="27.109375" style="2" customWidth="1"/>
    <col min="1538" max="1554" width="10.6640625" style="2" customWidth="1"/>
    <col min="1555" max="1792" width="8.88671875" style="2"/>
    <col min="1793" max="1793" width="27.109375" style="2" customWidth="1"/>
    <col min="1794" max="1810" width="10.6640625" style="2" customWidth="1"/>
    <col min="1811" max="2048" width="8.88671875" style="2"/>
    <col min="2049" max="2049" width="27.109375" style="2" customWidth="1"/>
    <col min="2050" max="2066" width="10.6640625" style="2" customWidth="1"/>
    <col min="2067" max="2304" width="8.88671875" style="2"/>
    <col min="2305" max="2305" width="27.109375" style="2" customWidth="1"/>
    <col min="2306" max="2322" width="10.6640625" style="2" customWidth="1"/>
    <col min="2323" max="2560" width="8.88671875" style="2"/>
    <col min="2561" max="2561" width="27.109375" style="2" customWidth="1"/>
    <col min="2562" max="2578" width="10.6640625" style="2" customWidth="1"/>
    <col min="2579" max="2816" width="8.88671875" style="2"/>
    <col min="2817" max="2817" width="27.109375" style="2" customWidth="1"/>
    <col min="2818" max="2834" width="10.6640625" style="2" customWidth="1"/>
    <col min="2835" max="3072" width="8.88671875" style="2"/>
    <col min="3073" max="3073" width="27.109375" style="2" customWidth="1"/>
    <col min="3074" max="3090" width="10.6640625" style="2" customWidth="1"/>
    <col min="3091" max="3328" width="8.88671875" style="2"/>
    <col min="3329" max="3329" width="27.109375" style="2" customWidth="1"/>
    <col min="3330" max="3346" width="10.6640625" style="2" customWidth="1"/>
    <col min="3347" max="3584" width="8.88671875" style="2"/>
    <col min="3585" max="3585" width="27.109375" style="2" customWidth="1"/>
    <col min="3586" max="3602" width="10.6640625" style="2" customWidth="1"/>
    <col min="3603" max="3840" width="8.88671875" style="2"/>
    <col min="3841" max="3841" width="27.109375" style="2" customWidth="1"/>
    <col min="3842" max="3858" width="10.6640625" style="2" customWidth="1"/>
    <col min="3859" max="4096" width="8.88671875" style="2"/>
    <col min="4097" max="4097" width="27.109375" style="2" customWidth="1"/>
    <col min="4098" max="4114" width="10.6640625" style="2" customWidth="1"/>
    <col min="4115" max="4352" width="8.88671875" style="2"/>
    <col min="4353" max="4353" width="27.109375" style="2" customWidth="1"/>
    <col min="4354" max="4370" width="10.6640625" style="2" customWidth="1"/>
    <col min="4371" max="4608" width="8.88671875" style="2"/>
    <col min="4609" max="4609" width="27.109375" style="2" customWidth="1"/>
    <col min="4610" max="4626" width="10.6640625" style="2" customWidth="1"/>
    <col min="4627" max="4864" width="8.88671875" style="2"/>
    <col min="4865" max="4865" width="27.109375" style="2" customWidth="1"/>
    <col min="4866" max="4882" width="10.6640625" style="2" customWidth="1"/>
    <col min="4883" max="5120" width="8.88671875" style="2"/>
    <col min="5121" max="5121" width="27.109375" style="2" customWidth="1"/>
    <col min="5122" max="5138" width="10.6640625" style="2" customWidth="1"/>
    <col min="5139" max="5376" width="8.88671875" style="2"/>
    <col min="5377" max="5377" width="27.109375" style="2" customWidth="1"/>
    <col min="5378" max="5394" width="10.6640625" style="2" customWidth="1"/>
    <col min="5395" max="5632" width="8.88671875" style="2"/>
    <col min="5633" max="5633" width="27.109375" style="2" customWidth="1"/>
    <col min="5634" max="5650" width="10.6640625" style="2" customWidth="1"/>
    <col min="5651" max="5888" width="8.88671875" style="2"/>
    <col min="5889" max="5889" width="27.109375" style="2" customWidth="1"/>
    <col min="5890" max="5906" width="10.6640625" style="2" customWidth="1"/>
    <col min="5907" max="6144" width="8.88671875" style="2"/>
    <col min="6145" max="6145" width="27.109375" style="2" customWidth="1"/>
    <col min="6146" max="6162" width="10.6640625" style="2" customWidth="1"/>
    <col min="6163" max="6400" width="8.88671875" style="2"/>
    <col min="6401" max="6401" width="27.109375" style="2" customWidth="1"/>
    <col min="6402" max="6418" width="10.6640625" style="2" customWidth="1"/>
    <col min="6419" max="6656" width="8.88671875" style="2"/>
    <col min="6657" max="6657" width="27.109375" style="2" customWidth="1"/>
    <col min="6658" max="6674" width="10.6640625" style="2" customWidth="1"/>
    <col min="6675" max="6912" width="8.88671875" style="2"/>
    <col min="6913" max="6913" width="27.109375" style="2" customWidth="1"/>
    <col min="6914" max="6930" width="10.6640625" style="2" customWidth="1"/>
    <col min="6931" max="7168" width="8.88671875" style="2"/>
    <col min="7169" max="7169" width="27.109375" style="2" customWidth="1"/>
    <col min="7170" max="7186" width="10.6640625" style="2" customWidth="1"/>
    <col min="7187" max="7424" width="8.88671875" style="2"/>
    <col min="7425" max="7425" width="27.109375" style="2" customWidth="1"/>
    <col min="7426" max="7442" width="10.6640625" style="2" customWidth="1"/>
    <col min="7443" max="7680" width="8.88671875" style="2"/>
    <col min="7681" max="7681" width="27.109375" style="2" customWidth="1"/>
    <col min="7682" max="7698" width="10.6640625" style="2" customWidth="1"/>
    <col min="7699" max="7936" width="8.88671875" style="2"/>
    <col min="7937" max="7937" width="27.109375" style="2" customWidth="1"/>
    <col min="7938" max="7954" width="10.6640625" style="2" customWidth="1"/>
    <col min="7955" max="8192" width="8.88671875" style="2"/>
    <col min="8193" max="8193" width="27.109375" style="2" customWidth="1"/>
    <col min="8194" max="8210" width="10.6640625" style="2" customWidth="1"/>
    <col min="8211" max="8448" width="8.88671875" style="2"/>
    <col min="8449" max="8449" width="27.109375" style="2" customWidth="1"/>
    <col min="8450" max="8466" width="10.6640625" style="2" customWidth="1"/>
    <col min="8467" max="8704" width="8.88671875" style="2"/>
    <col min="8705" max="8705" width="27.109375" style="2" customWidth="1"/>
    <col min="8706" max="8722" width="10.6640625" style="2" customWidth="1"/>
    <col min="8723" max="8960" width="8.88671875" style="2"/>
    <col min="8961" max="8961" width="27.109375" style="2" customWidth="1"/>
    <col min="8962" max="8978" width="10.6640625" style="2" customWidth="1"/>
    <col min="8979" max="9216" width="8.88671875" style="2"/>
    <col min="9217" max="9217" width="27.109375" style="2" customWidth="1"/>
    <col min="9218" max="9234" width="10.6640625" style="2" customWidth="1"/>
    <col min="9235" max="9472" width="8.88671875" style="2"/>
    <col min="9473" max="9473" width="27.109375" style="2" customWidth="1"/>
    <col min="9474" max="9490" width="10.6640625" style="2" customWidth="1"/>
    <col min="9491" max="9728" width="8.88671875" style="2"/>
    <col min="9729" max="9729" width="27.109375" style="2" customWidth="1"/>
    <col min="9730" max="9746" width="10.6640625" style="2" customWidth="1"/>
    <col min="9747" max="9984" width="8.88671875" style="2"/>
    <col min="9985" max="9985" width="27.109375" style="2" customWidth="1"/>
    <col min="9986" max="10002" width="10.6640625" style="2" customWidth="1"/>
    <col min="10003" max="10240" width="8.88671875" style="2"/>
    <col min="10241" max="10241" width="27.109375" style="2" customWidth="1"/>
    <col min="10242" max="10258" width="10.6640625" style="2" customWidth="1"/>
    <col min="10259" max="10496" width="8.88671875" style="2"/>
    <col min="10497" max="10497" width="27.109375" style="2" customWidth="1"/>
    <col min="10498" max="10514" width="10.6640625" style="2" customWidth="1"/>
    <col min="10515" max="10752" width="8.88671875" style="2"/>
    <col min="10753" max="10753" width="27.109375" style="2" customWidth="1"/>
    <col min="10754" max="10770" width="10.6640625" style="2" customWidth="1"/>
    <col min="10771" max="11008" width="8.88671875" style="2"/>
    <col min="11009" max="11009" width="27.109375" style="2" customWidth="1"/>
    <col min="11010" max="11026" width="10.6640625" style="2" customWidth="1"/>
    <col min="11027" max="11264" width="8.88671875" style="2"/>
    <col min="11265" max="11265" width="27.109375" style="2" customWidth="1"/>
    <col min="11266" max="11282" width="10.6640625" style="2" customWidth="1"/>
    <col min="11283" max="11520" width="8.88671875" style="2"/>
    <col min="11521" max="11521" width="27.109375" style="2" customWidth="1"/>
    <col min="11522" max="11538" width="10.6640625" style="2" customWidth="1"/>
    <col min="11539" max="11776" width="8.88671875" style="2"/>
    <col min="11777" max="11777" width="27.109375" style="2" customWidth="1"/>
    <col min="11778" max="11794" width="10.6640625" style="2" customWidth="1"/>
    <col min="11795" max="12032" width="8.88671875" style="2"/>
    <col min="12033" max="12033" width="27.109375" style="2" customWidth="1"/>
    <col min="12034" max="12050" width="10.6640625" style="2" customWidth="1"/>
    <col min="12051" max="12288" width="8.88671875" style="2"/>
    <col min="12289" max="12289" width="27.109375" style="2" customWidth="1"/>
    <col min="12290" max="12306" width="10.6640625" style="2" customWidth="1"/>
    <col min="12307" max="12544" width="8.88671875" style="2"/>
    <col min="12545" max="12545" width="27.109375" style="2" customWidth="1"/>
    <col min="12546" max="12562" width="10.6640625" style="2" customWidth="1"/>
    <col min="12563" max="12800" width="8.88671875" style="2"/>
    <col min="12801" max="12801" width="27.109375" style="2" customWidth="1"/>
    <col min="12802" max="12818" width="10.6640625" style="2" customWidth="1"/>
    <col min="12819" max="13056" width="8.88671875" style="2"/>
    <col min="13057" max="13057" width="27.109375" style="2" customWidth="1"/>
    <col min="13058" max="13074" width="10.6640625" style="2" customWidth="1"/>
    <col min="13075" max="13312" width="8.88671875" style="2"/>
    <col min="13313" max="13313" width="27.109375" style="2" customWidth="1"/>
    <col min="13314" max="13330" width="10.6640625" style="2" customWidth="1"/>
    <col min="13331" max="13568" width="8.88671875" style="2"/>
    <col min="13569" max="13569" width="27.109375" style="2" customWidth="1"/>
    <col min="13570" max="13586" width="10.6640625" style="2" customWidth="1"/>
    <col min="13587" max="13824" width="8.88671875" style="2"/>
    <col min="13825" max="13825" width="27.109375" style="2" customWidth="1"/>
    <col min="13826" max="13842" width="10.6640625" style="2" customWidth="1"/>
    <col min="13843" max="14080" width="8.88671875" style="2"/>
    <col min="14081" max="14081" width="27.109375" style="2" customWidth="1"/>
    <col min="14082" max="14098" width="10.6640625" style="2" customWidth="1"/>
    <col min="14099" max="14336" width="8.88671875" style="2"/>
    <col min="14337" max="14337" width="27.109375" style="2" customWidth="1"/>
    <col min="14338" max="14354" width="10.6640625" style="2" customWidth="1"/>
    <col min="14355" max="14592" width="8.88671875" style="2"/>
    <col min="14593" max="14593" width="27.109375" style="2" customWidth="1"/>
    <col min="14594" max="14610" width="10.6640625" style="2" customWidth="1"/>
    <col min="14611" max="14848" width="8.88671875" style="2"/>
    <col min="14849" max="14849" width="27.109375" style="2" customWidth="1"/>
    <col min="14850" max="14866" width="10.6640625" style="2" customWidth="1"/>
    <col min="14867" max="15104" width="8.88671875" style="2"/>
    <col min="15105" max="15105" width="27.109375" style="2" customWidth="1"/>
    <col min="15106" max="15122" width="10.6640625" style="2" customWidth="1"/>
    <col min="15123" max="15360" width="8.88671875" style="2"/>
    <col min="15361" max="15361" width="27.109375" style="2" customWidth="1"/>
    <col min="15362" max="15378" width="10.6640625" style="2" customWidth="1"/>
    <col min="15379" max="15616" width="8.88671875" style="2"/>
    <col min="15617" max="15617" width="27.109375" style="2" customWidth="1"/>
    <col min="15618" max="15634" width="10.6640625" style="2" customWidth="1"/>
    <col min="15635" max="15872" width="8.88671875" style="2"/>
    <col min="15873" max="15873" width="27.109375" style="2" customWidth="1"/>
    <col min="15874" max="15890" width="10.6640625" style="2" customWidth="1"/>
    <col min="15891" max="16128" width="8.88671875" style="2"/>
    <col min="16129" max="16129" width="27.109375" style="2" customWidth="1"/>
    <col min="16130" max="16146" width="10.6640625" style="2" customWidth="1"/>
    <col min="16147" max="16384" width="8.88671875" style="2"/>
  </cols>
  <sheetData>
    <row r="1" spans="1:19" ht="13.5" customHeight="1" x14ac:dyDescent="0.25">
      <c r="A1" s="20" t="s">
        <v>286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82" t="s">
        <v>0</v>
      </c>
      <c r="B4" s="283"/>
      <c r="C4" s="284" t="s">
        <v>1</v>
      </c>
      <c r="D4" s="299" t="s">
        <v>2</v>
      </c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1"/>
      <c r="Q4" s="301"/>
      <c r="R4" s="301"/>
      <c r="S4" s="302"/>
    </row>
    <row r="5" spans="1:19" ht="124.5" customHeight="1" thickBot="1" x14ac:dyDescent="0.3">
      <c r="A5" s="177" t="s">
        <v>3</v>
      </c>
      <c r="B5" s="250" t="s">
        <v>4</v>
      </c>
      <c r="C5" s="298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54">
        <v>519517</v>
      </c>
      <c r="D7" s="73">
        <v>40362</v>
      </c>
      <c r="E7" s="73">
        <v>28272</v>
      </c>
      <c r="F7" s="73">
        <v>30617</v>
      </c>
      <c r="G7" s="73">
        <v>13831</v>
      </c>
      <c r="H7" s="73">
        <v>38015</v>
      </c>
      <c r="I7" s="73">
        <v>40725</v>
      </c>
      <c r="J7" s="73">
        <v>73477</v>
      </c>
      <c r="K7" s="73">
        <v>13186</v>
      </c>
      <c r="L7" s="73">
        <v>26500</v>
      </c>
      <c r="M7" s="73">
        <v>16725</v>
      </c>
      <c r="N7" s="73">
        <v>28072</v>
      </c>
      <c r="O7" s="73">
        <v>66152</v>
      </c>
      <c r="P7" s="73">
        <v>18400</v>
      </c>
      <c r="Q7" s="74">
        <v>18839</v>
      </c>
      <c r="R7" s="74">
        <v>43096</v>
      </c>
      <c r="S7" s="73">
        <v>23248</v>
      </c>
    </row>
    <row r="8" spans="1:19" ht="12.75" customHeight="1" x14ac:dyDescent="0.25">
      <c r="A8" s="171" t="s">
        <v>242</v>
      </c>
      <c r="B8" s="188"/>
      <c r="C8" s="251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3"/>
      <c r="R8" s="253"/>
      <c r="S8" s="252"/>
    </row>
    <row r="9" spans="1:19" ht="12.75" customHeight="1" x14ac:dyDescent="0.25">
      <c r="A9" s="171"/>
      <c r="B9" s="188"/>
      <c r="C9" s="251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3"/>
      <c r="R9" s="253"/>
      <c r="S9" s="252"/>
    </row>
    <row r="10" spans="1:19" ht="12.75" customHeight="1" x14ac:dyDescent="0.25">
      <c r="A10" s="18" t="s">
        <v>23</v>
      </c>
      <c r="B10" s="288" t="s">
        <v>24</v>
      </c>
      <c r="C10" s="258">
        <f>SUM(C13,C18,C29,C43)</f>
        <v>83972</v>
      </c>
      <c r="D10" s="76">
        <f t="shared" ref="D10:S10" si="0">SUM(D13,D18,D29,D43)</f>
        <v>4951</v>
      </c>
      <c r="E10" s="76">
        <f t="shared" si="0"/>
        <v>612</v>
      </c>
      <c r="F10" s="76">
        <f t="shared" si="0"/>
        <v>1927</v>
      </c>
      <c r="G10" s="76">
        <f t="shared" si="0"/>
        <v>233</v>
      </c>
      <c r="H10" s="76">
        <f t="shared" si="0"/>
        <v>9395</v>
      </c>
      <c r="I10" s="76">
        <f t="shared" si="0"/>
        <v>10034</v>
      </c>
      <c r="J10" s="76">
        <f t="shared" si="0"/>
        <v>12904</v>
      </c>
      <c r="K10" s="76">
        <f t="shared" si="0"/>
        <v>1505</v>
      </c>
      <c r="L10" s="76">
        <f t="shared" si="0"/>
        <v>7440</v>
      </c>
      <c r="M10" s="76">
        <f t="shared" si="0"/>
        <v>2238</v>
      </c>
      <c r="N10" s="76">
        <f t="shared" si="0"/>
        <v>727</v>
      </c>
      <c r="O10" s="76">
        <f t="shared" si="0"/>
        <v>8373</v>
      </c>
      <c r="P10" s="76">
        <f t="shared" si="0"/>
        <v>5743</v>
      </c>
      <c r="Q10" s="76">
        <f t="shared" si="0"/>
        <v>4009</v>
      </c>
      <c r="R10" s="76">
        <f t="shared" si="0"/>
        <v>7700</v>
      </c>
      <c r="S10" s="76">
        <f t="shared" si="0"/>
        <v>6181</v>
      </c>
    </row>
    <row r="11" spans="1:19" ht="12.75" customHeight="1" x14ac:dyDescent="0.25">
      <c r="A11" s="21" t="s">
        <v>25</v>
      </c>
      <c r="B11" s="288"/>
      <c r="C11" s="226">
        <f>C10/C7*100</f>
        <v>16.163474919973744</v>
      </c>
      <c r="D11" s="227">
        <f>D10/D7*100</f>
        <v>12.266488281056439</v>
      </c>
      <c r="E11" s="227">
        <f t="shared" ref="E11:S11" si="1">E10/E7*100</f>
        <v>2.1646859083191852</v>
      </c>
      <c r="F11" s="227">
        <f t="shared" si="1"/>
        <v>6.2938890159061955</v>
      </c>
      <c r="G11" s="227">
        <f t="shared" si="1"/>
        <v>1.6846215024220952</v>
      </c>
      <c r="H11" s="227">
        <f t="shared" si="1"/>
        <v>24.713928712350388</v>
      </c>
      <c r="I11" s="227">
        <f t="shared" si="1"/>
        <v>24.638428483732351</v>
      </c>
      <c r="J11" s="227">
        <f t="shared" si="1"/>
        <v>17.561958163779142</v>
      </c>
      <c r="K11" s="227">
        <f t="shared" si="1"/>
        <v>11.413620506597907</v>
      </c>
      <c r="L11" s="227">
        <f t="shared" si="1"/>
        <v>28.075471698113208</v>
      </c>
      <c r="M11" s="227">
        <f t="shared" si="1"/>
        <v>13.381165919282513</v>
      </c>
      <c r="N11" s="227">
        <f t="shared" si="1"/>
        <v>2.5897691650042747</v>
      </c>
      <c r="O11" s="227">
        <f t="shared" si="1"/>
        <v>12.657213689684363</v>
      </c>
      <c r="P11" s="227">
        <f t="shared" si="1"/>
        <v>31.211956521739133</v>
      </c>
      <c r="Q11" s="227">
        <f t="shared" si="1"/>
        <v>21.280322734752374</v>
      </c>
      <c r="R11" s="227">
        <f t="shared" si="1"/>
        <v>17.867087432708374</v>
      </c>
      <c r="S11" s="227">
        <f t="shared" si="1"/>
        <v>26.587233310392293</v>
      </c>
    </row>
    <row r="12" spans="1:19" ht="12.75" customHeight="1" x14ac:dyDescent="0.25">
      <c r="A12" s="228"/>
      <c r="B12" s="220"/>
      <c r="C12" s="226">
        <f>C13/C7*100</f>
        <v>0.8028611190779128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4171</v>
      </c>
      <c r="D13" s="93">
        <f t="shared" ref="D13:S13" si="2">SUM(D14:D16)</f>
        <v>345</v>
      </c>
      <c r="E13" s="93">
        <f t="shared" si="2"/>
        <v>79</v>
      </c>
      <c r="F13" s="93">
        <f t="shared" si="2"/>
        <v>241</v>
      </c>
      <c r="G13" s="93">
        <f t="shared" si="2"/>
        <v>86</v>
      </c>
      <c r="H13" s="93">
        <f t="shared" si="2"/>
        <v>285</v>
      </c>
      <c r="I13" s="93">
        <f t="shared" si="2"/>
        <v>436</v>
      </c>
      <c r="J13" s="93">
        <f t="shared" si="2"/>
        <v>562</v>
      </c>
      <c r="K13" s="93">
        <f t="shared" si="2"/>
        <v>114</v>
      </c>
      <c r="L13" s="93">
        <f t="shared" si="2"/>
        <v>178</v>
      </c>
      <c r="M13" s="93">
        <f t="shared" si="2"/>
        <v>92</v>
      </c>
      <c r="N13" s="93">
        <f t="shared" si="2"/>
        <v>281</v>
      </c>
      <c r="O13" s="93">
        <f t="shared" si="2"/>
        <v>716</v>
      </c>
      <c r="P13" s="93">
        <f t="shared" si="2"/>
        <v>137</v>
      </c>
      <c r="Q13" s="93">
        <f t="shared" si="2"/>
        <v>22</v>
      </c>
      <c r="R13" s="93">
        <f t="shared" si="2"/>
        <v>353</v>
      </c>
      <c r="S13" s="93">
        <f t="shared" si="2"/>
        <v>244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849</v>
      </c>
      <c r="D14" s="93">
        <v>21</v>
      </c>
      <c r="E14" s="93">
        <v>25</v>
      </c>
      <c r="F14" s="93">
        <v>84</v>
      </c>
      <c r="G14" s="93">
        <v>13</v>
      </c>
      <c r="H14" s="93">
        <v>212</v>
      </c>
      <c r="I14" s="93">
        <v>29</v>
      </c>
      <c r="J14" s="93">
        <v>238</v>
      </c>
      <c r="K14" s="93">
        <v>25</v>
      </c>
      <c r="L14" s="93">
        <v>15</v>
      </c>
      <c r="M14" s="93">
        <v>6</v>
      </c>
      <c r="N14" s="93">
        <v>2</v>
      </c>
      <c r="O14" s="93">
        <v>38</v>
      </c>
      <c r="P14" s="93">
        <v>8</v>
      </c>
      <c r="Q14" s="93">
        <v>8</v>
      </c>
      <c r="R14" s="93">
        <v>118</v>
      </c>
      <c r="S14" s="93">
        <v>7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3264</v>
      </c>
      <c r="D15" s="93">
        <v>324</v>
      </c>
      <c r="E15" s="93">
        <v>54</v>
      </c>
      <c r="F15" s="93">
        <v>155</v>
      </c>
      <c r="G15" s="93">
        <v>72</v>
      </c>
      <c r="H15" s="93">
        <v>56</v>
      </c>
      <c r="I15" s="93">
        <v>407</v>
      </c>
      <c r="J15" s="93">
        <v>306</v>
      </c>
      <c r="K15" s="93">
        <v>85</v>
      </c>
      <c r="L15" s="93">
        <v>162</v>
      </c>
      <c r="M15" s="93">
        <v>86</v>
      </c>
      <c r="N15" s="93">
        <v>279</v>
      </c>
      <c r="O15" s="93">
        <v>670</v>
      </c>
      <c r="P15" s="93">
        <v>127</v>
      </c>
      <c r="Q15" s="94">
        <v>14</v>
      </c>
      <c r="R15" s="94">
        <v>233</v>
      </c>
      <c r="S15" s="93">
        <v>234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58</v>
      </c>
      <c r="D16" s="93" t="s">
        <v>30</v>
      </c>
      <c r="E16" s="93" t="s">
        <v>30</v>
      </c>
      <c r="F16" s="93">
        <v>2</v>
      </c>
      <c r="G16" s="93">
        <v>1</v>
      </c>
      <c r="H16" s="93">
        <v>17</v>
      </c>
      <c r="I16" s="93" t="s">
        <v>30</v>
      </c>
      <c r="J16" s="93">
        <v>18</v>
      </c>
      <c r="K16" s="93">
        <v>4</v>
      </c>
      <c r="L16" s="93">
        <v>1</v>
      </c>
      <c r="M16" s="93" t="s">
        <v>30</v>
      </c>
      <c r="N16" s="93" t="s">
        <v>30</v>
      </c>
      <c r="O16" s="93">
        <v>8</v>
      </c>
      <c r="P16" s="93">
        <v>2</v>
      </c>
      <c r="Q16" s="94" t="s">
        <v>30</v>
      </c>
      <c r="R16" s="94">
        <v>2</v>
      </c>
      <c r="S16" s="93">
        <v>3</v>
      </c>
    </row>
    <row r="17" spans="1:20" ht="12.75" customHeight="1" x14ac:dyDescent="0.25">
      <c r="A17" s="228"/>
      <c r="B17" s="220"/>
      <c r="C17" s="226">
        <f>C18/C7*100</f>
        <v>7.9795271377067545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SUM(C19:C27)</f>
        <v>41455</v>
      </c>
      <c r="D18" s="104">
        <f t="shared" ref="D18:S18" si="3">SUM(D19:D27)</f>
        <v>4027</v>
      </c>
      <c r="E18" s="104">
        <f t="shared" si="3"/>
        <v>168</v>
      </c>
      <c r="F18" s="104">
        <f t="shared" si="3"/>
        <v>574</v>
      </c>
      <c r="G18" s="104">
        <f t="shared" si="3"/>
        <v>76</v>
      </c>
      <c r="H18" s="104">
        <f t="shared" si="3"/>
        <v>4228</v>
      </c>
      <c r="I18" s="104">
        <f t="shared" si="3"/>
        <v>7019</v>
      </c>
      <c r="J18" s="104">
        <f t="shared" si="3"/>
        <v>4192</v>
      </c>
      <c r="K18" s="104">
        <f t="shared" si="3"/>
        <v>762</v>
      </c>
      <c r="L18" s="104">
        <f t="shared" si="3"/>
        <v>4660</v>
      </c>
      <c r="M18" s="104">
        <f t="shared" si="3"/>
        <v>732</v>
      </c>
      <c r="N18" s="104">
        <f>SUM(N19:N27)</f>
        <v>63</v>
      </c>
      <c r="O18" s="104">
        <f t="shared" si="3"/>
        <v>3268</v>
      </c>
      <c r="P18" s="104">
        <f t="shared" si="3"/>
        <v>3888</v>
      </c>
      <c r="Q18" s="104">
        <f t="shared" si="3"/>
        <v>1742</v>
      </c>
      <c r="R18" s="104">
        <f t="shared" si="3"/>
        <v>1828</v>
      </c>
      <c r="S18" s="104">
        <f t="shared" si="3"/>
        <v>4228</v>
      </c>
    </row>
    <row r="19" spans="1:20" s="106" customFormat="1" ht="12.75" customHeight="1" x14ac:dyDescent="0.25">
      <c r="A19" s="102" t="s">
        <v>36</v>
      </c>
      <c r="B19" s="48" t="s">
        <v>37</v>
      </c>
      <c r="C19" s="104" t="s">
        <v>30</v>
      </c>
      <c r="D19" s="104" t="s">
        <v>30</v>
      </c>
      <c r="E19" s="104" t="s">
        <v>30</v>
      </c>
      <c r="F19" s="104" t="s">
        <v>30</v>
      </c>
      <c r="G19" s="104" t="s">
        <v>30</v>
      </c>
      <c r="H19" s="104" t="s">
        <v>30</v>
      </c>
      <c r="I19" s="104" t="s">
        <v>30</v>
      </c>
      <c r="J19" s="104" t="s">
        <v>30</v>
      </c>
      <c r="K19" s="104" t="s">
        <v>30</v>
      </c>
      <c r="L19" s="104" t="s">
        <v>30</v>
      </c>
      <c r="M19" s="104" t="s">
        <v>30</v>
      </c>
      <c r="N19" s="104" t="s">
        <v>30</v>
      </c>
      <c r="O19" s="104" t="s">
        <v>30</v>
      </c>
      <c r="P19" s="104" t="s">
        <v>30</v>
      </c>
      <c r="Q19" s="104" t="s">
        <v>30</v>
      </c>
      <c r="R19" s="104" t="s">
        <v>30</v>
      </c>
      <c r="S19" s="104" t="s">
        <v>30</v>
      </c>
    </row>
    <row r="20" spans="1:20" s="106" customFormat="1" ht="12.75" customHeight="1" x14ac:dyDescent="0.25">
      <c r="A20" s="102" t="s">
        <v>38</v>
      </c>
      <c r="B20" s="48" t="s">
        <v>39</v>
      </c>
      <c r="C20" s="104">
        <v>3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>
        <v>1</v>
      </c>
      <c r="J20" s="104" t="s">
        <v>30</v>
      </c>
      <c r="K20" s="104" t="s">
        <v>30</v>
      </c>
      <c r="L20" s="104">
        <v>1</v>
      </c>
      <c r="M20" s="104" t="s">
        <v>30</v>
      </c>
      <c r="N20" s="104" t="s">
        <v>30</v>
      </c>
      <c r="O20" s="104" t="s">
        <v>30</v>
      </c>
      <c r="P20" s="104">
        <v>1</v>
      </c>
      <c r="Q20" s="104" t="s">
        <v>30</v>
      </c>
      <c r="R20" s="104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>
        <v>3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>
        <v>2</v>
      </c>
      <c r="M21" s="104" t="s">
        <v>30</v>
      </c>
      <c r="N21" s="104" t="s">
        <v>30</v>
      </c>
      <c r="O21" s="104">
        <v>1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26314</v>
      </c>
      <c r="D22" s="104">
        <v>4008</v>
      </c>
      <c r="E22" s="104">
        <v>127</v>
      </c>
      <c r="F22" s="104">
        <v>534</v>
      </c>
      <c r="G22" s="104">
        <v>44</v>
      </c>
      <c r="H22" s="104">
        <v>3353</v>
      </c>
      <c r="I22" s="104">
        <v>1380</v>
      </c>
      <c r="J22" s="104">
        <v>3639</v>
      </c>
      <c r="K22" s="104">
        <v>745</v>
      </c>
      <c r="L22" s="104">
        <v>2396</v>
      </c>
      <c r="M22" s="104">
        <v>655</v>
      </c>
      <c r="N22" s="104">
        <v>42</v>
      </c>
      <c r="O22" s="104">
        <v>1243</v>
      </c>
      <c r="P22" s="104">
        <v>1575</v>
      </c>
      <c r="Q22" s="108">
        <v>1112</v>
      </c>
      <c r="R22" s="108">
        <v>1692</v>
      </c>
      <c r="S22" s="104">
        <v>3769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14</v>
      </c>
      <c r="D23" s="104">
        <v>1</v>
      </c>
      <c r="E23" s="104">
        <v>1</v>
      </c>
      <c r="F23" s="104">
        <v>1</v>
      </c>
      <c r="G23" s="104" t="s">
        <v>30</v>
      </c>
      <c r="H23" s="104">
        <v>2</v>
      </c>
      <c r="I23" s="104">
        <v>1</v>
      </c>
      <c r="J23" s="104">
        <v>1</v>
      </c>
      <c r="K23" s="104">
        <v>2</v>
      </c>
      <c r="L23" s="104" t="s">
        <v>30</v>
      </c>
      <c r="M23" s="104">
        <v>1</v>
      </c>
      <c r="N23" s="104" t="s">
        <v>30</v>
      </c>
      <c r="O23" s="104">
        <v>2</v>
      </c>
      <c r="P23" s="104">
        <v>1</v>
      </c>
      <c r="Q23" s="108">
        <v>1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04" t="s">
        <v>30</v>
      </c>
      <c r="D24" s="104" t="s">
        <v>30</v>
      </c>
      <c r="E24" s="104" t="s">
        <v>30</v>
      </c>
      <c r="F24" s="104" t="s">
        <v>30</v>
      </c>
      <c r="G24" s="104" t="s">
        <v>30</v>
      </c>
      <c r="H24" s="104" t="s">
        <v>30</v>
      </c>
      <c r="I24" s="104" t="s">
        <v>30</v>
      </c>
      <c r="J24" s="104" t="s">
        <v>30</v>
      </c>
      <c r="K24" s="104" t="s">
        <v>30</v>
      </c>
      <c r="L24" s="104" t="s">
        <v>30</v>
      </c>
      <c r="M24" s="104" t="s">
        <v>30</v>
      </c>
      <c r="N24" s="104" t="s">
        <v>30</v>
      </c>
      <c r="O24" s="104" t="s">
        <v>30</v>
      </c>
      <c r="P24" s="104" t="s">
        <v>30</v>
      </c>
      <c r="Q24" s="104" t="s">
        <v>30</v>
      </c>
      <c r="R24" s="104" t="s">
        <v>30</v>
      </c>
      <c r="S24" s="104" t="s">
        <v>30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50</v>
      </c>
      <c r="B26" s="48" t="s">
        <v>288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20" s="106" customFormat="1" ht="12.75" customHeight="1" x14ac:dyDescent="0.25">
      <c r="A27" s="102" t="s">
        <v>52</v>
      </c>
      <c r="B27" s="48" t="s">
        <v>53</v>
      </c>
      <c r="C27" s="137">
        <v>15121</v>
      </c>
      <c r="D27" s="104">
        <v>18</v>
      </c>
      <c r="E27" s="104">
        <v>40</v>
      </c>
      <c r="F27" s="104">
        <v>39</v>
      </c>
      <c r="G27" s="104">
        <v>32</v>
      </c>
      <c r="H27" s="104">
        <v>873</v>
      </c>
      <c r="I27" s="104">
        <v>5637</v>
      </c>
      <c r="J27" s="104">
        <v>552</v>
      </c>
      <c r="K27" s="104">
        <v>15</v>
      </c>
      <c r="L27" s="104">
        <v>2261</v>
      </c>
      <c r="M27" s="104">
        <v>76</v>
      </c>
      <c r="N27" s="104">
        <v>21</v>
      </c>
      <c r="O27" s="104">
        <v>2022</v>
      </c>
      <c r="P27" s="104">
        <v>2311</v>
      </c>
      <c r="Q27" s="108">
        <v>629</v>
      </c>
      <c r="R27" s="108">
        <v>136</v>
      </c>
      <c r="S27" s="104">
        <v>459</v>
      </c>
    </row>
    <row r="28" spans="1:20" ht="12.75" customHeight="1" x14ac:dyDescent="0.25">
      <c r="A28" s="228"/>
      <c r="B28" s="220"/>
      <c r="C28" s="226">
        <f>C29/C7*100</f>
        <v>7.0661787775953426</v>
      </c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3"/>
      <c r="R28" s="223"/>
      <c r="S28" s="222"/>
    </row>
    <row r="29" spans="1:20" s="233" customFormat="1" ht="12.75" customHeight="1" x14ac:dyDescent="0.25">
      <c r="A29" s="229" t="s">
        <v>54</v>
      </c>
      <c r="B29" s="189" t="s">
        <v>27</v>
      </c>
      <c r="C29" s="231">
        <f t="shared" ref="C29:S29" si="4">SUM(C30:C41)</f>
        <v>36710</v>
      </c>
      <c r="D29" s="231">
        <f t="shared" si="4"/>
        <v>364</v>
      </c>
      <c r="E29" s="231">
        <f t="shared" si="4"/>
        <v>285</v>
      </c>
      <c r="F29" s="231">
        <f t="shared" si="4"/>
        <v>1057</v>
      </c>
      <c r="G29" s="231">
        <f t="shared" si="4"/>
        <v>37</v>
      </c>
      <c r="H29" s="231">
        <f t="shared" si="4"/>
        <v>4626</v>
      </c>
      <c r="I29" s="231">
        <f t="shared" si="4"/>
        <v>2536</v>
      </c>
      <c r="J29" s="231">
        <f t="shared" si="4"/>
        <v>7884</v>
      </c>
      <c r="K29" s="231">
        <f t="shared" si="4"/>
        <v>576</v>
      </c>
      <c r="L29" s="231">
        <f t="shared" si="4"/>
        <v>2423</v>
      </c>
      <c r="M29" s="231">
        <f t="shared" si="4"/>
        <v>1392</v>
      </c>
      <c r="N29" s="231">
        <f t="shared" si="4"/>
        <v>370</v>
      </c>
      <c r="O29" s="231">
        <f t="shared" si="4"/>
        <v>4195</v>
      </c>
      <c r="P29" s="231">
        <f t="shared" si="4"/>
        <v>1688</v>
      </c>
      <c r="Q29" s="231">
        <f t="shared" si="4"/>
        <v>2174</v>
      </c>
      <c r="R29" s="231">
        <f t="shared" si="4"/>
        <v>5440</v>
      </c>
      <c r="S29" s="231">
        <f t="shared" si="4"/>
        <v>1663</v>
      </c>
      <c r="T29" s="232"/>
    </row>
    <row r="30" spans="1:20" s="233" customFormat="1" ht="12.75" customHeight="1" x14ac:dyDescent="0.25">
      <c r="A30" s="229" t="s">
        <v>245</v>
      </c>
      <c r="B30" s="208" t="s">
        <v>56</v>
      </c>
      <c r="C30" s="231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57</v>
      </c>
      <c r="B31" s="208" t="s">
        <v>274</v>
      </c>
      <c r="C31" s="231">
        <v>2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>
        <v>1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>
        <v>1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246</v>
      </c>
      <c r="B32" s="208" t="s">
        <v>151</v>
      </c>
      <c r="C32" s="231">
        <v>1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 t="s">
        <v>30</v>
      </c>
      <c r="I32" s="231" t="s">
        <v>30</v>
      </c>
      <c r="J32" s="231" t="s">
        <v>30</v>
      </c>
      <c r="K32" s="231" t="s">
        <v>30</v>
      </c>
      <c r="L32" s="231" t="s">
        <v>30</v>
      </c>
      <c r="M32" s="231" t="s">
        <v>30</v>
      </c>
      <c r="N32" s="231" t="s">
        <v>30</v>
      </c>
      <c r="O32" s="231" t="s">
        <v>30</v>
      </c>
      <c r="P32" s="231">
        <v>1</v>
      </c>
      <c r="Q32" s="231" t="s">
        <v>30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64</v>
      </c>
      <c r="B33" s="208" t="s">
        <v>65</v>
      </c>
      <c r="C33" s="231">
        <v>9157</v>
      </c>
      <c r="D33" s="231">
        <v>27</v>
      </c>
      <c r="E33" s="231">
        <v>65</v>
      </c>
      <c r="F33" s="231">
        <v>34</v>
      </c>
      <c r="G33" s="231">
        <v>8</v>
      </c>
      <c r="H33" s="231">
        <v>1669</v>
      </c>
      <c r="I33" s="231">
        <v>733</v>
      </c>
      <c r="J33" s="231">
        <v>2146</v>
      </c>
      <c r="K33" s="231">
        <v>24</v>
      </c>
      <c r="L33" s="231">
        <v>248</v>
      </c>
      <c r="M33" s="231">
        <v>29</v>
      </c>
      <c r="N33" s="231">
        <v>107</v>
      </c>
      <c r="O33" s="231">
        <v>851</v>
      </c>
      <c r="P33" s="231">
        <v>175</v>
      </c>
      <c r="Q33" s="231">
        <v>929</v>
      </c>
      <c r="R33" s="231">
        <v>1856</v>
      </c>
      <c r="S33" s="231">
        <v>256</v>
      </c>
      <c r="T33" s="232"/>
    </row>
    <row r="34" spans="1:20" s="233" customFormat="1" ht="12.75" customHeight="1" x14ac:dyDescent="0.25">
      <c r="A34" s="229" t="s">
        <v>281</v>
      </c>
      <c r="B34" s="208" t="s">
        <v>67</v>
      </c>
      <c r="C34" s="230">
        <v>11</v>
      </c>
      <c r="D34" s="231" t="s">
        <v>30</v>
      </c>
      <c r="E34" s="231" t="s">
        <v>30</v>
      </c>
      <c r="F34" s="231">
        <v>1</v>
      </c>
      <c r="G34" s="231" t="s">
        <v>30</v>
      </c>
      <c r="H34" s="231" t="s">
        <v>30</v>
      </c>
      <c r="I34" s="231">
        <v>2</v>
      </c>
      <c r="J34" s="231" t="s">
        <v>30</v>
      </c>
      <c r="K34" s="231">
        <v>2</v>
      </c>
      <c r="L34" s="231">
        <v>2</v>
      </c>
      <c r="M34" s="231">
        <v>1</v>
      </c>
      <c r="N34" s="231" t="s">
        <v>30</v>
      </c>
      <c r="O34" s="231" t="s">
        <v>30</v>
      </c>
      <c r="P34" s="231">
        <v>3</v>
      </c>
      <c r="Q34" s="231" t="s">
        <v>30</v>
      </c>
      <c r="R34" s="231" t="s">
        <v>30</v>
      </c>
      <c r="S34" s="231" t="s">
        <v>30</v>
      </c>
      <c r="T34" s="232"/>
    </row>
    <row r="35" spans="1:20" s="233" customFormat="1" ht="12.75" customHeight="1" x14ac:dyDescent="0.25">
      <c r="A35" s="229" t="s">
        <v>68</v>
      </c>
      <c r="B35" s="54" t="s">
        <v>69</v>
      </c>
      <c r="C35" s="230">
        <v>27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>
        <v>6</v>
      </c>
      <c r="J35" s="231" t="s">
        <v>30</v>
      </c>
      <c r="K35" s="231" t="s">
        <v>30</v>
      </c>
      <c r="L35" s="231">
        <v>4</v>
      </c>
      <c r="M35" s="231">
        <v>3</v>
      </c>
      <c r="N35" s="231" t="s">
        <v>30</v>
      </c>
      <c r="O35" s="231">
        <v>9</v>
      </c>
      <c r="P35" s="231">
        <v>5</v>
      </c>
      <c r="Q35" s="231" t="s">
        <v>30</v>
      </c>
      <c r="R35" s="231" t="s">
        <v>30</v>
      </c>
      <c r="S35" s="231" t="s">
        <v>30</v>
      </c>
      <c r="T35" s="232"/>
    </row>
    <row r="36" spans="1:20" s="233" customFormat="1" ht="12.75" customHeight="1" x14ac:dyDescent="0.25">
      <c r="A36" s="229" t="s">
        <v>273</v>
      </c>
      <c r="B36" s="58" t="s">
        <v>71</v>
      </c>
      <c r="C36" s="230">
        <v>2</v>
      </c>
      <c r="D36" s="231" t="s">
        <v>30</v>
      </c>
      <c r="E36" s="231" t="s">
        <v>30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 t="s">
        <v>30</v>
      </c>
      <c r="K36" s="231" t="s">
        <v>30</v>
      </c>
      <c r="L36" s="231" t="s">
        <v>30</v>
      </c>
      <c r="M36" s="231">
        <v>1</v>
      </c>
      <c r="N36" s="231" t="s">
        <v>30</v>
      </c>
      <c r="O36" s="231" t="s">
        <v>30</v>
      </c>
      <c r="P36" s="231">
        <v>1</v>
      </c>
      <c r="Q36" s="234" t="s">
        <v>30</v>
      </c>
      <c r="R36" s="234" t="s">
        <v>30</v>
      </c>
      <c r="S36" s="231" t="s">
        <v>30</v>
      </c>
    </row>
    <row r="37" spans="1:20" s="233" customFormat="1" ht="12.75" customHeight="1" x14ac:dyDescent="0.25">
      <c r="A37" s="229" t="s">
        <v>282</v>
      </c>
      <c r="B37" s="54" t="s">
        <v>283</v>
      </c>
      <c r="C37" s="230">
        <v>2</v>
      </c>
      <c r="D37" s="231" t="s">
        <v>30</v>
      </c>
      <c r="E37" s="231" t="s">
        <v>30</v>
      </c>
      <c r="F37" s="231">
        <v>1</v>
      </c>
      <c r="G37" s="231" t="s">
        <v>30</v>
      </c>
      <c r="H37" s="231" t="s">
        <v>30</v>
      </c>
      <c r="I37" s="231" t="s">
        <v>30</v>
      </c>
      <c r="J37" s="231" t="s">
        <v>30</v>
      </c>
      <c r="K37" s="231" t="s">
        <v>30</v>
      </c>
      <c r="L37" s="231" t="s">
        <v>30</v>
      </c>
      <c r="M37" s="231" t="s">
        <v>30</v>
      </c>
      <c r="N37" s="231" t="s">
        <v>30</v>
      </c>
      <c r="O37" s="231">
        <v>1</v>
      </c>
      <c r="P37" s="231" t="s">
        <v>30</v>
      </c>
      <c r="Q37" s="234" t="s">
        <v>30</v>
      </c>
      <c r="R37" s="234" t="s">
        <v>30</v>
      </c>
      <c r="S37" s="231" t="s">
        <v>30</v>
      </c>
    </row>
    <row r="38" spans="1:20" s="233" customFormat="1" ht="12.75" customHeight="1" x14ac:dyDescent="0.25">
      <c r="A38" s="229" t="s">
        <v>72</v>
      </c>
      <c r="B38" s="54" t="s">
        <v>73</v>
      </c>
      <c r="C38" s="230">
        <v>19</v>
      </c>
      <c r="D38" s="231" t="s">
        <v>30</v>
      </c>
      <c r="E38" s="231">
        <v>3</v>
      </c>
      <c r="F38" s="231" t="s">
        <v>30</v>
      </c>
      <c r="G38" s="231" t="s">
        <v>30</v>
      </c>
      <c r="H38" s="231">
        <v>2</v>
      </c>
      <c r="I38" s="231" t="s">
        <v>30</v>
      </c>
      <c r="J38" s="231">
        <v>4</v>
      </c>
      <c r="K38" s="231">
        <v>1</v>
      </c>
      <c r="L38" s="231" t="s">
        <v>30</v>
      </c>
      <c r="M38" s="231" t="s">
        <v>30</v>
      </c>
      <c r="N38" s="231">
        <v>6</v>
      </c>
      <c r="O38" s="231" t="s">
        <v>30</v>
      </c>
      <c r="P38" s="231" t="s">
        <v>30</v>
      </c>
      <c r="Q38" s="234" t="s">
        <v>30</v>
      </c>
      <c r="R38" s="234" t="s">
        <v>30</v>
      </c>
      <c r="S38" s="231">
        <v>3</v>
      </c>
    </row>
    <row r="39" spans="1:20" s="233" customFormat="1" ht="12.75" customHeight="1" x14ac:dyDescent="0.25">
      <c r="A39" s="229" t="s">
        <v>74</v>
      </c>
      <c r="B39" s="54" t="s">
        <v>75</v>
      </c>
      <c r="C39" s="230">
        <v>9813</v>
      </c>
      <c r="D39" s="231">
        <v>27</v>
      </c>
      <c r="E39" s="231">
        <v>67</v>
      </c>
      <c r="F39" s="231">
        <v>299</v>
      </c>
      <c r="G39" s="231">
        <v>7</v>
      </c>
      <c r="H39" s="231">
        <v>861</v>
      </c>
      <c r="I39" s="231">
        <v>111</v>
      </c>
      <c r="J39" s="231">
        <v>1255</v>
      </c>
      <c r="K39" s="231">
        <v>228</v>
      </c>
      <c r="L39" s="231">
        <v>915</v>
      </c>
      <c r="M39" s="231">
        <v>1033</v>
      </c>
      <c r="N39" s="231">
        <v>19</v>
      </c>
      <c r="O39" s="231">
        <v>562</v>
      </c>
      <c r="P39" s="231">
        <v>1257</v>
      </c>
      <c r="Q39" s="234">
        <v>936</v>
      </c>
      <c r="R39" s="234">
        <v>1311</v>
      </c>
      <c r="S39" s="231">
        <v>925</v>
      </c>
    </row>
    <row r="40" spans="1:20" s="233" customFormat="1" ht="12.75" customHeight="1" x14ac:dyDescent="0.25">
      <c r="A40" s="229" t="s">
        <v>76</v>
      </c>
      <c r="B40" s="54" t="s">
        <v>77</v>
      </c>
      <c r="C40" s="230">
        <v>3604</v>
      </c>
      <c r="D40" s="231">
        <v>17</v>
      </c>
      <c r="E40" s="231">
        <v>21</v>
      </c>
      <c r="F40" s="231">
        <v>72</v>
      </c>
      <c r="G40" s="231">
        <v>10</v>
      </c>
      <c r="H40" s="231">
        <v>28</v>
      </c>
      <c r="I40" s="231">
        <v>21</v>
      </c>
      <c r="J40" s="231">
        <v>1224</v>
      </c>
      <c r="K40" s="231">
        <v>43</v>
      </c>
      <c r="L40" s="231">
        <v>137</v>
      </c>
      <c r="M40" s="231">
        <v>28</v>
      </c>
      <c r="N40" s="231">
        <v>6</v>
      </c>
      <c r="O40" s="231">
        <v>116</v>
      </c>
      <c r="P40" s="231">
        <v>86</v>
      </c>
      <c r="Q40" s="234">
        <v>125</v>
      </c>
      <c r="R40" s="234">
        <v>1598</v>
      </c>
      <c r="S40" s="231">
        <v>72</v>
      </c>
    </row>
    <row r="41" spans="1:20" s="233" customFormat="1" ht="12.75" customHeight="1" x14ac:dyDescent="0.25">
      <c r="A41" s="229" t="s">
        <v>78</v>
      </c>
      <c r="B41" s="58" t="s">
        <v>79</v>
      </c>
      <c r="C41" s="230">
        <v>14071</v>
      </c>
      <c r="D41" s="231">
        <v>293</v>
      </c>
      <c r="E41" s="231">
        <v>129</v>
      </c>
      <c r="F41" s="231">
        <v>650</v>
      </c>
      <c r="G41" s="231">
        <v>12</v>
      </c>
      <c r="H41" s="231">
        <v>2066</v>
      </c>
      <c r="I41" s="231">
        <v>1663</v>
      </c>
      <c r="J41" s="231">
        <v>3255</v>
      </c>
      <c r="K41" s="231">
        <v>277</v>
      </c>
      <c r="L41" s="231">
        <v>1117</v>
      </c>
      <c r="M41" s="231">
        <v>297</v>
      </c>
      <c r="N41" s="231">
        <v>232</v>
      </c>
      <c r="O41" s="231">
        <v>2655</v>
      </c>
      <c r="P41" s="231">
        <v>159</v>
      </c>
      <c r="Q41" s="234">
        <v>184</v>
      </c>
      <c r="R41" s="234">
        <v>675</v>
      </c>
      <c r="S41" s="231">
        <v>407</v>
      </c>
    </row>
    <row r="42" spans="1:20" ht="12.75" customHeight="1" x14ac:dyDescent="0.25">
      <c r="A42" s="228"/>
      <c r="B42" s="220"/>
      <c r="C42" s="226">
        <f>C43/C7*100</f>
        <v>0.31490788559373417</v>
      </c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3"/>
      <c r="R42" s="223"/>
      <c r="S42" s="222"/>
    </row>
    <row r="43" spans="1:20" s="121" customFormat="1" ht="12.75" customHeight="1" x14ac:dyDescent="0.25">
      <c r="A43" s="118" t="s">
        <v>80</v>
      </c>
      <c r="B43" s="236"/>
      <c r="C43" s="146">
        <f>SUM(C44:C68)</f>
        <v>1636</v>
      </c>
      <c r="D43" s="120">
        <f t="shared" ref="D43:S43" si="5">SUM(D44:D68)</f>
        <v>215</v>
      </c>
      <c r="E43" s="120">
        <f t="shared" si="5"/>
        <v>80</v>
      </c>
      <c r="F43" s="120">
        <f t="shared" si="5"/>
        <v>55</v>
      </c>
      <c r="G43" s="120">
        <f t="shared" si="5"/>
        <v>34</v>
      </c>
      <c r="H43" s="120">
        <f t="shared" si="5"/>
        <v>256</v>
      </c>
      <c r="I43" s="120">
        <f t="shared" si="5"/>
        <v>43</v>
      </c>
      <c r="J43" s="120">
        <f t="shared" si="5"/>
        <v>266</v>
      </c>
      <c r="K43" s="120">
        <f t="shared" si="5"/>
        <v>53</v>
      </c>
      <c r="L43" s="120">
        <f t="shared" si="5"/>
        <v>179</v>
      </c>
      <c r="M43" s="120">
        <f t="shared" si="5"/>
        <v>22</v>
      </c>
      <c r="N43" s="120">
        <f t="shared" si="5"/>
        <v>13</v>
      </c>
      <c r="O43" s="120">
        <f t="shared" si="5"/>
        <v>194</v>
      </c>
      <c r="P43" s="120">
        <f t="shared" si="5"/>
        <v>30</v>
      </c>
      <c r="Q43" s="120">
        <f t="shared" si="5"/>
        <v>71</v>
      </c>
      <c r="R43" s="120">
        <f t="shared" si="5"/>
        <v>79</v>
      </c>
      <c r="S43" s="120">
        <f t="shared" si="5"/>
        <v>46</v>
      </c>
    </row>
    <row r="44" spans="1:20" s="121" customFormat="1" ht="12.75" customHeight="1" x14ac:dyDescent="0.25">
      <c r="A44" s="118" t="s">
        <v>81</v>
      </c>
      <c r="B44" s="63" t="s">
        <v>82</v>
      </c>
      <c r="C44" s="146">
        <v>5</v>
      </c>
      <c r="D44" s="120" t="s">
        <v>30</v>
      </c>
      <c r="E44" s="120" t="s">
        <v>30</v>
      </c>
      <c r="F44" s="120" t="s">
        <v>30</v>
      </c>
      <c r="G44" s="120" t="s">
        <v>30</v>
      </c>
      <c r="H44" s="120">
        <v>1</v>
      </c>
      <c r="I44" s="120">
        <v>1</v>
      </c>
      <c r="J44" s="120" t="s">
        <v>30</v>
      </c>
      <c r="K44" s="120" t="s">
        <v>30</v>
      </c>
      <c r="L44" s="120" t="s">
        <v>30</v>
      </c>
      <c r="M44" s="120" t="s">
        <v>30</v>
      </c>
      <c r="N44" s="120">
        <v>1</v>
      </c>
      <c r="O44" s="120">
        <v>1</v>
      </c>
      <c r="P44" s="120" t="s">
        <v>30</v>
      </c>
      <c r="Q44" s="122">
        <v>1</v>
      </c>
      <c r="R44" s="122" t="s">
        <v>30</v>
      </c>
      <c r="S44" s="120" t="s">
        <v>30</v>
      </c>
    </row>
    <row r="45" spans="1:20" s="121" customFormat="1" ht="12.75" customHeight="1" x14ac:dyDescent="0.25">
      <c r="A45" s="118" t="s">
        <v>83</v>
      </c>
      <c r="B45" s="60" t="s">
        <v>84</v>
      </c>
      <c r="C45" s="146">
        <v>12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>
        <v>3</v>
      </c>
      <c r="K45" s="120" t="s">
        <v>30</v>
      </c>
      <c r="L45" s="120">
        <v>3</v>
      </c>
      <c r="M45" s="120" t="s">
        <v>30</v>
      </c>
      <c r="N45" s="120">
        <v>2</v>
      </c>
      <c r="O45" s="120">
        <v>1</v>
      </c>
      <c r="P45" s="120" t="s">
        <v>30</v>
      </c>
      <c r="Q45" s="122">
        <v>3</v>
      </c>
      <c r="R45" s="122" t="s">
        <v>30</v>
      </c>
      <c r="S45" s="120" t="s">
        <v>30</v>
      </c>
    </row>
    <row r="46" spans="1:20" s="121" customFormat="1" ht="12.75" customHeight="1" x14ac:dyDescent="0.25">
      <c r="A46" s="118" t="s">
        <v>85</v>
      </c>
      <c r="B46" s="60" t="s">
        <v>86</v>
      </c>
      <c r="C46" s="146">
        <v>20</v>
      </c>
      <c r="D46" s="120">
        <v>2</v>
      </c>
      <c r="E46" s="120" t="s">
        <v>30</v>
      </c>
      <c r="F46" s="120" t="s">
        <v>30</v>
      </c>
      <c r="G46" s="120" t="s">
        <v>30</v>
      </c>
      <c r="H46" s="120">
        <v>1</v>
      </c>
      <c r="I46" s="120" t="s">
        <v>30</v>
      </c>
      <c r="J46" s="120">
        <v>3</v>
      </c>
      <c r="K46" s="120">
        <v>1</v>
      </c>
      <c r="L46" s="120" t="s">
        <v>30</v>
      </c>
      <c r="M46" s="120" t="s">
        <v>30</v>
      </c>
      <c r="N46" s="120">
        <v>2</v>
      </c>
      <c r="O46" s="120">
        <v>3</v>
      </c>
      <c r="P46" s="120">
        <v>1</v>
      </c>
      <c r="Q46" s="122">
        <v>2</v>
      </c>
      <c r="R46" s="122">
        <v>1</v>
      </c>
      <c r="S46" s="120">
        <v>4</v>
      </c>
    </row>
    <row r="47" spans="1:20" s="121" customFormat="1" ht="12.75" customHeight="1" x14ac:dyDescent="0.25">
      <c r="A47" s="118" t="s">
        <v>87</v>
      </c>
      <c r="B47" s="60" t="s">
        <v>289</v>
      </c>
      <c r="C47" s="146">
        <v>1</v>
      </c>
      <c r="D47" s="120" t="s">
        <v>30</v>
      </c>
      <c r="E47" s="120" t="s">
        <v>30</v>
      </c>
      <c r="F47" s="120" t="s">
        <v>30</v>
      </c>
      <c r="G47" s="120" t="s">
        <v>30</v>
      </c>
      <c r="H47" s="120" t="s">
        <v>30</v>
      </c>
      <c r="I47" s="120" t="s">
        <v>30</v>
      </c>
      <c r="J47" s="120" t="s">
        <v>30</v>
      </c>
      <c r="K47" s="120" t="s">
        <v>30</v>
      </c>
      <c r="L47" s="120" t="s">
        <v>30</v>
      </c>
      <c r="M47" s="120" t="s">
        <v>30</v>
      </c>
      <c r="N47" s="120" t="s">
        <v>30</v>
      </c>
      <c r="O47" s="120" t="s">
        <v>30</v>
      </c>
      <c r="P47" s="120">
        <v>1</v>
      </c>
      <c r="Q47" s="122" t="s">
        <v>30</v>
      </c>
      <c r="R47" s="122" t="s">
        <v>30</v>
      </c>
      <c r="S47" s="120" t="s">
        <v>30</v>
      </c>
    </row>
    <row r="48" spans="1:20" s="121" customFormat="1" ht="12.75" customHeight="1" x14ac:dyDescent="0.25">
      <c r="A48" s="118" t="s">
        <v>89</v>
      </c>
      <c r="B48" s="60" t="s">
        <v>90</v>
      </c>
      <c r="C48" s="146">
        <v>23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>
        <v>9</v>
      </c>
      <c r="I48" s="120" t="s">
        <v>30</v>
      </c>
      <c r="J48" s="120">
        <v>2</v>
      </c>
      <c r="K48" s="120">
        <v>1</v>
      </c>
      <c r="L48" s="120" t="s">
        <v>30</v>
      </c>
      <c r="M48" s="120" t="s">
        <v>30</v>
      </c>
      <c r="N48" s="120" t="s">
        <v>30</v>
      </c>
      <c r="O48" s="120">
        <v>4</v>
      </c>
      <c r="P48" s="120">
        <v>3</v>
      </c>
      <c r="Q48" s="122">
        <v>3</v>
      </c>
      <c r="R48" s="122" t="s">
        <v>30</v>
      </c>
      <c r="S48" s="120">
        <v>1</v>
      </c>
    </row>
    <row r="49" spans="1:19" s="121" customFormat="1" ht="12.75" customHeight="1" x14ac:dyDescent="0.25">
      <c r="A49" s="118" t="s">
        <v>91</v>
      </c>
      <c r="B49" s="67" t="s">
        <v>92</v>
      </c>
      <c r="C49" s="146">
        <v>204</v>
      </c>
      <c r="D49" s="120">
        <v>75</v>
      </c>
      <c r="E49" s="120">
        <v>9</v>
      </c>
      <c r="F49" s="120">
        <v>7</v>
      </c>
      <c r="G49" s="120">
        <v>4</v>
      </c>
      <c r="H49" s="120" t="s">
        <v>30</v>
      </c>
      <c r="I49" s="120">
        <v>9</v>
      </c>
      <c r="J49" s="120">
        <v>7</v>
      </c>
      <c r="K49" s="120">
        <v>6</v>
      </c>
      <c r="L49" s="120">
        <v>13</v>
      </c>
      <c r="M49" s="120">
        <v>1</v>
      </c>
      <c r="N49" s="120" t="s">
        <v>30</v>
      </c>
      <c r="O49" s="120">
        <v>34</v>
      </c>
      <c r="P49" s="120">
        <v>6</v>
      </c>
      <c r="Q49" s="122">
        <v>23</v>
      </c>
      <c r="R49" s="122">
        <v>6</v>
      </c>
      <c r="S49" s="120">
        <v>4</v>
      </c>
    </row>
    <row r="50" spans="1:19" s="121" customFormat="1" ht="12.75" customHeight="1" x14ac:dyDescent="0.25">
      <c r="A50" s="118" t="s">
        <v>93</v>
      </c>
      <c r="B50" s="67" t="s">
        <v>94</v>
      </c>
      <c r="C50" s="146">
        <v>7</v>
      </c>
      <c r="D50" s="120" t="s">
        <v>30</v>
      </c>
      <c r="E50" s="120" t="s">
        <v>30</v>
      </c>
      <c r="F50" s="120">
        <v>3</v>
      </c>
      <c r="G50" s="120" t="s">
        <v>30</v>
      </c>
      <c r="H50" s="120" t="s">
        <v>30</v>
      </c>
      <c r="I50" s="120" t="s">
        <v>30</v>
      </c>
      <c r="J50" s="120">
        <v>1</v>
      </c>
      <c r="K50" s="120">
        <v>1</v>
      </c>
      <c r="L50" s="120">
        <v>1</v>
      </c>
      <c r="M50" s="120" t="s">
        <v>30</v>
      </c>
      <c r="N50" s="120" t="s">
        <v>30</v>
      </c>
      <c r="O50" s="120" t="s">
        <v>30</v>
      </c>
      <c r="P50" s="120" t="s">
        <v>30</v>
      </c>
      <c r="Q50" s="122">
        <v>1</v>
      </c>
      <c r="R50" s="122" t="s">
        <v>30</v>
      </c>
      <c r="S50" s="120" t="s">
        <v>30</v>
      </c>
    </row>
    <row r="51" spans="1:19" s="121" customFormat="1" ht="12.75" customHeight="1" x14ac:dyDescent="0.25">
      <c r="A51" s="118" t="s">
        <v>95</v>
      </c>
      <c r="B51" s="67" t="s">
        <v>96</v>
      </c>
      <c r="C51" s="146">
        <v>17</v>
      </c>
      <c r="D51" s="120">
        <v>1</v>
      </c>
      <c r="E51" s="120" t="s">
        <v>30</v>
      </c>
      <c r="F51" s="120" t="s">
        <v>30</v>
      </c>
      <c r="G51" s="120" t="s">
        <v>30</v>
      </c>
      <c r="H51" s="120">
        <v>2</v>
      </c>
      <c r="I51" s="120" t="s">
        <v>30</v>
      </c>
      <c r="J51" s="120">
        <v>2</v>
      </c>
      <c r="K51" s="120" t="s">
        <v>30</v>
      </c>
      <c r="L51" s="120">
        <v>2</v>
      </c>
      <c r="M51" s="120" t="s">
        <v>30</v>
      </c>
      <c r="N51" s="120">
        <v>1</v>
      </c>
      <c r="O51" s="120">
        <v>3</v>
      </c>
      <c r="P51" s="120" t="s">
        <v>30</v>
      </c>
      <c r="Q51" s="122">
        <v>4</v>
      </c>
      <c r="R51" s="122">
        <v>2</v>
      </c>
      <c r="S51" s="120" t="s">
        <v>30</v>
      </c>
    </row>
    <row r="52" spans="1:19" s="121" customFormat="1" ht="12.75" customHeight="1" x14ac:dyDescent="0.25">
      <c r="A52" s="118" t="s">
        <v>254</v>
      </c>
      <c r="B52" s="67" t="s">
        <v>258</v>
      </c>
      <c r="C52" s="146">
        <v>1</v>
      </c>
      <c r="D52" s="120" t="s">
        <v>30</v>
      </c>
      <c r="E52" s="120" t="s">
        <v>30</v>
      </c>
      <c r="F52" s="120">
        <v>1</v>
      </c>
      <c r="G52" s="120" t="s">
        <v>30</v>
      </c>
      <c r="H52" s="120" t="s">
        <v>30</v>
      </c>
      <c r="I52" s="120" t="s">
        <v>30</v>
      </c>
      <c r="J52" s="120" t="s">
        <v>30</v>
      </c>
      <c r="K52" s="120" t="s">
        <v>30</v>
      </c>
      <c r="L52" s="120" t="s">
        <v>30</v>
      </c>
      <c r="M52" s="120" t="s">
        <v>30</v>
      </c>
      <c r="N52" s="120" t="s">
        <v>30</v>
      </c>
      <c r="O52" s="120" t="s">
        <v>30</v>
      </c>
      <c r="P52" s="120" t="s">
        <v>30</v>
      </c>
      <c r="Q52" s="122" t="s">
        <v>30</v>
      </c>
      <c r="R52" s="122" t="s">
        <v>30</v>
      </c>
      <c r="S52" s="120" t="s">
        <v>30</v>
      </c>
    </row>
    <row r="53" spans="1:19" s="121" customFormat="1" ht="12.75" customHeight="1" x14ac:dyDescent="0.25">
      <c r="A53" s="118" t="s">
        <v>99</v>
      </c>
      <c r="B53" s="67" t="s">
        <v>100</v>
      </c>
      <c r="C53" s="146">
        <v>18</v>
      </c>
      <c r="D53" s="120">
        <v>1</v>
      </c>
      <c r="E53" s="120" t="s">
        <v>30</v>
      </c>
      <c r="F53" s="120">
        <v>1</v>
      </c>
      <c r="G53" s="120" t="s">
        <v>30</v>
      </c>
      <c r="H53" s="120" t="s">
        <v>30</v>
      </c>
      <c r="I53" s="120" t="s">
        <v>30</v>
      </c>
      <c r="J53" s="120">
        <v>1</v>
      </c>
      <c r="K53" s="120">
        <v>2</v>
      </c>
      <c r="L53" s="120">
        <v>4</v>
      </c>
      <c r="M53" s="120" t="s">
        <v>30</v>
      </c>
      <c r="N53" s="120">
        <v>1</v>
      </c>
      <c r="O53" s="120">
        <v>3</v>
      </c>
      <c r="P53" s="120">
        <v>2</v>
      </c>
      <c r="Q53" s="122">
        <v>2</v>
      </c>
      <c r="R53" s="122">
        <v>1</v>
      </c>
      <c r="S53" s="120" t="s">
        <v>30</v>
      </c>
    </row>
    <row r="54" spans="1:19" s="121" customFormat="1" ht="12.75" customHeight="1" x14ac:dyDescent="0.25">
      <c r="A54" s="118" t="s">
        <v>101</v>
      </c>
      <c r="B54" s="67" t="s">
        <v>102</v>
      </c>
      <c r="C54" s="146">
        <v>374</v>
      </c>
      <c r="D54" s="120">
        <v>97</v>
      </c>
      <c r="E54" s="120">
        <v>8</v>
      </c>
      <c r="F54" s="120">
        <v>5</v>
      </c>
      <c r="G54" s="120">
        <v>12</v>
      </c>
      <c r="H54" s="120">
        <v>3</v>
      </c>
      <c r="I54" s="120">
        <v>11</v>
      </c>
      <c r="J54" s="120">
        <v>26</v>
      </c>
      <c r="K54" s="120">
        <v>10</v>
      </c>
      <c r="L54" s="120">
        <v>49</v>
      </c>
      <c r="M54" s="120">
        <v>9</v>
      </c>
      <c r="N54" s="120">
        <v>1</v>
      </c>
      <c r="O54" s="120">
        <v>82</v>
      </c>
      <c r="P54" s="120">
        <v>2</v>
      </c>
      <c r="Q54" s="122">
        <v>12</v>
      </c>
      <c r="R54" s="122">
        <v>34</v>
      </c>
      <c r="S54" s="120">
        <v>13</v>
      </c>
    </row>
    <row r="55" spans="1:19" s="121" customFormat="1" ht="12.75" customHeight="1" x14ac:dyDescent="0.25">
      <c r="A55" s="118" t="s">
        <v>103</v>
      </c>
      <c r="B55" s="67" t="s">
        <v>104</v>
      </c>
      <c r="C55" s="146">
        <v>210</v>
      </c>
      <c r="D55" s="120">
        <v>21</v>
      </c>
      <c r="E55" s="120">
        <v>41</v>
      </c>
      <c r="F55" s="120">
        <v>21</v>
      </c>
      <c r="G55" s="120">
        <v>9</v>
      </c>
      <c r="H55" s="120">
        <v>3</v>
      </c>
      <c r="I55" s="120">
        <v>13</v>
      </c>
      <c r="J55" s="120">
        <v>16</v>
      </c>
      <c r="K55" s="120">
        <v>22</v>
      </c>
      <c r="L55" s="120">
        <v>7</v>
      </c>
      <c r="M55" s="120">
        <v>5</v>
      </c>
      <c r="N55" s="120">
        <v>1</v>
      </c>
      <c r="O55" s="120">
        <v>6</v>
      </c>
      <c r="P55" s="120">
        <v>8</v>
      </c>
      <c r="Q55" s="122">
        <v>9</v>
      </c>
      <c r="R55" s="122">
        <v>16</v>
      </c>
      <c r="S55" s="120">
        <v>12</v>
      </c>
    </row>
    <row r="56" spans="1:19" s="121" customFormat="1" ht="12.75" customHeight="1" x14ac:dyDescent="0.25">
      <c r="A56" s="118" t="s">
        <v>105</v>
      </c>
      <c r="B56" s="67" t="s">
        <v>106</v>
      </c>
      <c r="C56" s="146">
        <v>8</v>
      </c>
      <c r="D56" s="120">
        <v>2</v>
      </c>
      <c r="E56" s="120" t="s">
        <v>30</v>
      </c>
      <c r="F56" s="120" t="s">
        <v>30</v>
      </c>
      <c r="G56" s="120">
        <v>1</v>
      </c>
      <c r="H56" s="120">
        <v>1</v>
      </c>
      <c r="I56" s="120" t="s">
        <v>30</v>
      </c>
      <c r="J56" s="120">
        <v>1</v>
      </c>
      <c r="K56" s="120">
        <v>1</v>
      </c>
      <c r="L56" s="120" t="s">
        <v>30</v>
      </c>
      <c r="M56" s="120" t="s">
        <v>30</v>
      </c>
      <c r="N56" s="120" t="s">
        <v>30</v>
      </c>
      <c r="O56" s="120">
        <v>1</v>
      </c>
      <c r="P56" s="120" t="s">
        <v>30</v>
      </c>
      <c r="Q56" s="122">
        <v>1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107</v>
      </c>
      <c r="B57" s="67" t="s">
        <v>108</v>
      </c>
      <c r="C57" s="146">
        <v>4</v>
      </c>
      <c r="D57" s="120" t="s">
        <v>30</v>
      </c>
      <c r="E57" s="120">
        <v>1</v>
      </c>
      <c r="F57" s="120">
        <v>1</v>
      </c>
      <c r="G57" s="120" t="s">
        <v>30</v>
      </c>
      <c r="H57" s="120" t="s">
        <v>30</v>
      </c>
      <c r="I57" s="120">
        <v>1</v>
      </c>
      <c r="J57" s="120">
        <v>1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 t="s">
        <v>30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5">
      <c r="A58" s="118" t="s">
        <v>109</v>
      </c>
      <c r="B58" s="67" t="s">
        <v>110</v>
      </c>
      <c r="C58" s="146">
        <v>10</v>
      </c>
      <c r="D58" s="120" t="s">
        <v>30</v>
      </c>
      <c r="E58" s="120" t="s">
        <v>30</v>
      </c>
      <c r="F58" s="120">
        <v>1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 t="s">
        <v>30</v>
      </c>
      <c r="M58" s="120">
        <v>1</v>
      </c>
      <c r="N58" s="120" t="s">
        <v>30</v>
      </c>
      <c r="O58" s="120">
        <v>8</v>
      </c>
      <c r="P58" s="120" t="s">
        <v>30</v>
      </c>
      <c r="Q58" s="122" t="s">
        <v>30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111</v>
      </c>
      <c r="B59" s="67" t="s">
        <v>112</v>
      </c>
      <c r="C59" s="146">
        <v>1</v>
      </c>
      <c r="D59" s="120" t="s">
        <v>30</v>
      </c>
      <c r="E59" s="120" t="s">
        <v>30</v>
      </c>
      <c r="F59" s="120" t="s">
        <v>30</v>
      </c>
      <c r="G59" s="120" t="s">
        <v>30</v>
      </c>
      <c r="H59" s="120">
        <v>1</v>
      </c>
      <c r="I59" s="120" t="s">
        <v>30</v>
      </c>
      <c r="J59" s="120" t="s">
        <v>30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 t="s">
        <v>30</v>
      </c>
      <c r="P59" s="120" t="s">
        <v>30</v>
      </c>
      <c r="Q59" s="122" t="s">
        <v>30</v>
      </c>
      <c r="R59" s="122" t="s">
        <v>30</v>
      </c>
      <c r="S59" s="120" t="s">
        <v>30</v>
      </c>
    </row>
    <row r="60" spans="1:19" s="121" customFormat="1" ht="12.75" customHeight="1" x14ac:dyDescent="0.25">
      <c r="A60" s="118" t="s">
        <v>113</v>
      </c>
      <c r="B60" s="67" t="s">
        <v>114</v>
      </c>
      <c r="C60" s="146">
        <v>21</v>
      </c>
      <c r="D60" s="120" t="s">
        <v>30</v>
      </c>
      <c r="E60" s="120" t="s">
        <v>30</v>
      </c>
      <c r="F60" s="120">
        <v>6</v>
      </c>
      <c r="G60" s="120" t="s">
        <v>30</v>
      </c>
      <c r="H60" s="120" t="s">
        <v>30</v>
      </c>
      <c r="I60" s="120" t="s">
        <v>30</v>
      </c>
      <c r="J60" s="120">
        <v>12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>
        <v>1</v>
      </c>
      <c r="R60" s="122" t="s">
        <v>30</v>
      </c>
      <c r="S60" s="120">
        <v>2</v>
      </c>
    </row>
    <row r="61" spans="1:19" s="121" customFormat="1" ht="12.75" customHeight="1" x14ac:dyDescent="0.25">
      <c r="A61" s="118" t="s">
        <v>115</v>
      </c>
      <c r="B61" s="67" t="s">
        <v>290</v>
      </c>
      <c r="C61" s="146">
        <v>1</v>
      </c>
      <c r="D61" s="120" t="s">
        <v>30</v>
      </c>
      <c r="E61" s="120" t="s">
        <v>30</v>
      </c>
      <c r="F61" s="120">
        <v>1</v>
      </c>
      <c r="G61" s="120" t="s">
        <v>30</v>
      </c>
      <c r="H61" s="120" t="s">
        <v>30</v>
      </c>
      <c r="I61" s="120" t="s">
        <v>30</v>
      </c>
      <c r="J61" s="120" t="s">
        <v>30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 t="s">
        <v>30</v>
      </c>
      <c r="P61" s="120" t="s">
        <v>30</v>
      </c>
      <c r="Q61" s="122" t="s">
        <v>30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117</v>
      </c>
      <c r="B62" s="67" t="s">
        <v>118</v>
      </c>
      <c r="C62" s="146">
        <v>48</v>
      </c>
      <c r="D62" s="120">
        <v>1</v>
      </c>
      <c r="E62" s="120" t="s">
        <v>30</v>
      </c>
      <c r="F62" s="120">
        <v>4</v>
      </c>
      <c r="G62" s="120" t="s">
        <v>30</v>
      </c>
      <c r="H62" s="120">
        <v>11</v>
      </c>
      <c r="I62" s="120">
        <v>1</v>
      </c>
      <c r="J62" s="120">
        <v>6</v>
      </c>
      <c r="K62" s="120">
        <v>3</v>
      </c>
      <c r="L62" s="120">
        <v>3</v>
      </c>
      <c r="M62" s="120" t="s">
        <v>30</v>
      </c>
      <c r="N62" s="120" t="s">
        <v>30</v>
      </c>
      <c r="O62" s="120">
        <v>11</v>
      </c>
      <c r="P62" s="120">
        <v>1</v>
      </c>
      <c r="Q62" s="122">
        <v>3</v>
      </c>
      <c r="R62" s="122">
        <v>3</v>
      </c>
      <c r="S62" s="120">
        <v>1</v>
      </c>
    </row>
    <row r="63" spans="1:19" s="121" customFormat="1" ht="12.75" customHeight="1" x14ac:dyDescent="0.25">
      <c r="A63" s="118" t="s">
        <v>119</v>
      </c>
      <c r="B63" s="67" t="s">
        <v>120</v>
      </c>
      <c r="C63" s="146">
        <v>3</v>
      </c>
      <c r="D63" s="120" t="s">
        <v>30</v>
      </c>
      <c r="E63" s="120" t="s">
        <v>30</v>
      </c>
      <c r="F63" s="120" t="s">
        <v>30</v>
      </c>
      <c r="G63" s="120" t="s">
        <v>30</v>
      </c>
      <c r="H63" s="120" t="s">
        <v>30</v>
      </c>
      <c r="I63" s="120" t="s">
        <v>30</v>
      </c>
      <c r="J63" s="120" t="s">
        <v>30</v>
      </c>
      <c r="K63" s="120">
        <v>1</v>
      </c>
      <c r="L63" s="120">
        <v>1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 t="s">
        <v>30</v>
      </c>
      <c r="R63" s="122">
        <v>1</v>
      </c>
      <c r="S63" s="120" t="s">
        <v>30</v>
      </c>
    </row>
    <row r="64" spans="1:19" s="121" customFormat="1" ht="12.75" customHeight="1" x14ac:dyDescent="0.25">
      <c r="A64" s="118" t="s">
        <v>121</v>
      </c>
      <c r="B64" s="67" t="s">
        <v>122</v>
      </c>
      <c r="C64" s="146">
        <v>152</v>
      </c>
      <c r="D64" s="120">
        <v>14</v>
      </c>
      <c r="E64" s="120">
        <v>18</v>
      </c>
      <c r="F64" s="120">
        <v>2</v>
      </c>
      <c r="G64" s="120">
        <v>6</v>
      </c>
      <c r="H64" s="120">
        <v>15</v>
      </c>
      <c r="I64" s="120">
        <v>5</v>
      </c>
      <c r="J64" s="120">
        <v>18</v>
      </c>
      <c r="K64" s="120">
        <v>3</v>
      </c>
      <c r="L64" s="120">
        <v>4</v>
      </c>
      <c r="M64" s="120">
        <v>2</v>
      </c>
      <c r="N64" s="120">
        <v>2</v>
      </c>
      <c r="O64" s="120">
        <v>33</v>
      </c>
      <c r="P64" s="120">
        <v>4</v>
      </c>
      <c r="Q64" s="122">
        <v>4</v>
      </c>
      <c r="R64" s="122">
        <v>15</v>
      </c>
      <c r="S64" s="120">
        <v>7</v>
      </c>
    </row>
    <row r="65" spans="1:19" s="121" customFormat="1" ht="12.75" customHeight="1" x14ac:dyDescent="0.25">
      <c r="A65" s="118" t="s">
        <v>287</v>
      </c>
      <c r="B65" s="67" t="s">
        <v>291</v>
      </c>
      <c r="C65" s="146">
        <v>1</v>
      </c>
      <c r="D65" s="120" t="s">
        <v>30</v>
      </c>
      <c r="E65" s="120" t="s">
        <v>30</v>
      </c>
      <c r="F65" s="120" t="s">
        <v>30</v>
      </c>
      <c r="G65" s="120" t="s">
        <v>30</v>
      </c>
      <c r="H65" s="120" t="s">
        <v>30</v>
      </c>
      <c r="I65" s="120" t="s">
        <v>30</v>
      </c>
      <c r="J65" s="120" t="s">
        <v>30</v>
      </c>
      <c r="K65" s="120" t="s">
        <v>30</v>
      </c>
      <c r="L65" s="120" t="s">
        <v>30</v>
      </c>
      <c r="M65" s="120" t="s">
        <v>30</v>
      </c>
      <c r="N65" s="120" t="s">
        <v>30</v>
      </c>
      <c r="O65" s="120" t="s">
        <v>30</v>
      </c>
      <c r="P65" s="120" t="s">
        <v>30</v>
      </c>
      <c r="Q65" s="122" t="s">
        <v>30</v>
      </c>
      <c r="R65" s="122" t="s">
        <v>30</v>
      </c>
      <c r="S65" s="120">
        <v>1</v>
      </c>
    </row>
    <row r="66" spans="1:19" s="121" customFormat="1" ht="12.75" customHeight="1" x14ac:dyDescent="0.25">
      <c r="A66" s="118" t="s">
        <v>127</v>
      </c>
      <c r="B66" s="67" t="s">
        <v>128</v>
      </c>
      <c r="C66" s="146">
        <v>7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>
        <v>1</v>
      </c>
      <c r="J66" s="120" t="s">
        <v>30</v>
      </c>
      <c r="K66" s="120" t="s">
        <v>30</v>
      </c>
      <c r="L66" s="120">
        <v>5</v>
      </c>
      <c r="M66" s="120">
        <v>1</v>
      </c>
      <c r="N66" s="120" t="s">
        <v>30</v>
      </c>
      <c r="O66" s="120" t="s">
        <v>30</v>
      </c>
      <c r="P66" s="120" t="s">
        <v>30</v>
      </c>
      <c r="Q66" s="122" t="s">
        <v>30</v>
      </c>
      <c r="R66" s="122" t="s">
        <v>30</v>
      </c>
      <c r="S66" s="120" t="s">
        <v>30</v>
      </c>
    </row>
    <row r="67" spans="1:19" s="121" customFormat="1" ht="12.75" customHeight="1" x14ac:dyDescent="0.25">
      <c r="A67" s="118" t="s">
        <v>129</v>
      </c>
      <c r="B67" s="67" t="s">
        <v>130</v>
      </c>
      <c r="C67" s="146">
        <v>484</v>
      </c>
      <c r="D67" s="120" t="s">
        <v>30</v>
      </c>
      <c r="E67" s="120">
        <v>3</v>
      </c>
      <c r="F67" s="120">
        <v>2</v>
      </c>
      <c r="G67" s="120">
        <v>1</v>
      </c>
      <c r="H67" s="120">
        <v>209</v>
      </c>
      <c r="I67" s="120">
        <v>1</v>
      </c>
      <c r="J67" s="120">
        <v>167</v>
      </c>
      <c r="K67" s="120">
        <v>2</v>
      </c>
      <c r="L67" s="120">
        <v>86</v>
      </c>
      <c r="M67" s="120">
        <v>3</v>
      </c>
      <c r="N67" s="120">
        <v>2</v>
      </c>
      <c r="O67" s="120">
        <v>4</v>
      </c>
      <c r="P67" s="120">
        <v>2</v>
      </c>
      <c r="Q67" s="122">
        <v>1</v>
      </c>
      <c r="R67" s="122" t="s">
        <v>30</v>
      </c>
      <c r="S67" s="120">
        <v>1</v>
      </c>
    </row>
    <row r="68" spans="1:19" s="255" customFormat="1" ht="12.75" customHeight="1" x14ac:dyDescent="0.25">
      <c r="A68" s="260" t="s">
        <v>145</v>
      </c>
      <c r="B68" s="67" t="s">
        <v>292</v>
      </c>
      <c r="C68" s="256">
        <v>4</v>
      </c>
      <c r="D68" s="256">
        <v>1</v>
      </c>
      <c r="E68" s="256" t="s">
        <v>30</v>
      </c>
      <c r="F68" s="256" t="s">
        <v>30</v>
      </c>
      <c r="G68" s="256">
        <v>1</v>
      </c>
      <c r="H68" s="256" t="s">
        <v>30</v>
      </c>
      <c r="I68" s="256" t="s">
        <v>30</v>
      </c>
      <c r="J68" s="256" t="s">
        <v>30</v>
      </c>
      <c r="K68" s="256" t="s">
        <v>30</v>
      </c>
      <c r="L68" s="256">
        <v>1</v>
      </c>
      <c r="M68" s="256" t="s">
        <v>30</v>
      </c>
      <c r="N68" s="256" t="s">
        <v>30</v>
      </c>
      <c r="O68" s="256" t="s">
        <v>30</v>
      </c>
      <c r="P68" s="257" t="s">
        <v>30</v>
      </c>
      <c r="Q68" s="256">
        <v>1</v>
      </c>
      <c r="R68" s="256" t="s">
        <v>30</v>
      </c>
      <c r="S68" s="256" t="s">
        <v>30</v>
      </c>
    </row>
    <row r="69" spans="1:19" ht="12.75" customHeight="1" x14ac:dyDescent="0.25">
      <c r="P69" s="237"/>
    </row>
    <row r="70" spans="1:19" ht="12.75" customHeight="1" x14ac:dyDescent="0.25">
      <c r="P70" s="237"/>
    </row>
    <row r="71" spans="1:19" ht="12.75" customHeight="1" x14ac:dyDescent="0.25">
      <c r="P71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x14ac:dyDescent="0.25">
      <c r="P79" s="237"/>
    </row>
    <row r="80" spans="1:19" x14ac:dyDescent="0.25">
      <c r="P80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32CC7-1F8B-4897-B0C3-5C7CD3103A01}">
  <dimension ref="A1:T73"/>
  <sheetViews>
    <sheetView topLeftCell="A37" workbookViewId="0">
      <selection activeCell="A61" sqref="A61:B61"/>
    </sheetView>
  </sheetViews>
  <sheetFormatPr defaultRowHeight="13.2" x14ac:dyDescent="0.25"/>
  <cols>
    <col min="1" max="1" width="29.6640625" style="2" customWidth="1"/>
    <col min="2" max="2" width="26.33203125" style="2" customWidth="1"/>
    <col min="3" max="3" width="8.5546875" style="2" customWidth="1"/>
    <col min="4" max="19" width="7.5546875" style="2" customWidth="1"/>
    <col min="20" max="256" width="8.88671875" style="2"/>
    <col min="257" max="257" width="27.109375" style="2" customWidth="1"/>
    <col min="258" max="274" width="10.6640625" style="2" customWidth="1"/>
    <col min="275" max="512" width="8.88671875" style="2"/>
    <col min="513" max="513" width="27.109375" style="2" customWidth="1"/>
    <col min="514" max="530" width="10.6640625" style="2" customWidth="1"/>
    <col min="531" max="768" width="8.88671875" style="2"/>
    <col min="769" max="769" width="27.109375" style="2" customWidth="1"/>
    <col min="770" max="786" width="10.6640625" style="2" customWidth="1"/>
    <col min="787" max="1024" width="8.88671875" style="2"/>
    <col min="1025" max="1025" width="27.109375" style="2" customWidth="1"/>
    <col min="1026" max="1042" width="10.6640625" style="2" customWidth="1"/>
    <col min="1043" max="1280" width="8.88671875" style="2"/>
    <col min="1281" max="1281" width="27.109375" style="2" customWidth="1"/>
    <col min="1282" max="1298" width="10.6640625" style="2" customWidth="1"/>
    <col min="1299" max="1536" width="8.88671875" style="2"/>
    <col min="1537" max="1537" width="27.109375" style="2" customWidth="1"/>
    <col min="1538" max="1554" width="10.6640625" style="2" customWidth="1"/>
    <col min="1555" max="1792" width="8.88671875" style="2"/>
    <col min="1793" max="1793" width="27.109375" style="2" customWidth="1"/>
    <col min="1794" max="1810" width="10.6640625" style="2" customWidth="1"/>
    <col min="1811" max="2048" width="8.88671875" style="2"/>
    <col min="2049" max="2049" width="27.109375" style="2" customWidth="1"/>
    <col min="2050" max="2066" width="10.6640625" style="2" customWidth="1"/>
    <col min="2067" max="2304" width="8.88671875" style="2"/>
    <col min="2305" max="2305" width="27.109375" style="2" customWidth="1"/>
    <col min="2306" max="2322" width="10.6640625" style="2" customWidth="1"/>
    <col min="2323" max="2560" width="8.88671875" style="2"/>
    <col min="2561" max="2561" width="27.109375" style="2" customWidth="1"/>
    <col min="2562" max="2578" width="10.6640625" style="2" customWidth="1"/>
    <col min="2579" max="2816" width="8.88671875" style="2"/>
    <col min="2817" max="2817" width="27.109375" style="2" customWidth="1"/>
    <col min="2818" max="2834" width="10.6640625" style="2" customWidth="1"/>
    <col min="2835" max="3072" width="8.88671875" style="2"/>
    <col min="3073" max="3073" width="27.109375" style="2" customWidth="1"/>
    <col min="3074" max="3090" width="10.6640625" style="2" customWidth="1"/>
    <col min="3091" max="3328" width="8.88671875" style="2"/>
    <col min="3329" max="3329" width="27.109375" style="2" customWidth="1"/>
    <col min="3330" max="3346" width="10.6640625" style="2" customWidth="1"/>
    <col min="3347" max="3584" width="8.88671875" style="2"/>
    <col min="3585" max="3585" width="27.109375" style="2" customWidth="1"/>
    <col min="3586" max="3602" width="10.6640625" style="2" customWidth="1"/>
    <col min="3603" max="3840" width="8.88671875" style="2"/>
    <col min="3841" max="3841" width="27.109375" style="2" customWidth="1"/>
    <col min="3842" max="3858" width="10.6640625" style="2" customWidth="1"/>
    <col min="3859" max="4096" width="8.88671875" style="2"/>
    <col min="4097" max="4097" width="27.109375" style="2" customWidth="1"/>
    <col min="4098" max="4114" width="10.6640625" style="2" customWidth="1"/>
    <col min="4115" max="4352" width="8.88671875" style="2"/>
    <col min="4353" max="4353" width="27.109375" style="2" customWidth="1"/>
    <col min="4354" max="4370" width="10.6640625" style="2" customWidth="1"/>
    <col min="4371" max="4608" width="8.88671875" style="2"/>
    <col min="4609" max="4609" width="27.109375" style="2" customWidth="1"/>
    <col min="4610" max="4626" width="10.6640625" style="2" customWidth="1"/>
    <col min="4627" max="4864" width="8.88671875" style="2"/>
    <col min="4865" max="4865" width="27.109375" style="2" customWidth="1"/>
    <col min="4866" max="4882" width="10.6640625" style="2" customWidth="1"/>
    <col min="4883" max="5120" width="8.88671875" style="2"/>
    <col min="5121" max="5121" width="27.109375" style="2" customWidth="1"/>
    <col min="5122" max="5138" width="10.6640625" style="2" customWidth="1"/>
    <col min="5139" max="5376" width="8.88671875" style="2"/>
    <col min="5377" max="5377" width="27.109375" style="2" customWidth="1"/>
    <col min="5378" max="5394" width="10.6640625" style="2" customWidth="1"/>
    <col min="5395" max="5632" width="8.88671875" style="2"/>
    <col min="5633" max="5633" width="27.109375" style="2" customWidth="1"/>
    <col min="5634" max="5650" width="10.6640625" style="2" customWidth="1"/>
    <col min="5651" max="5888" width="8.88671875" style="2"/>
    <col min="5889" max="5889" width="27.109375" style="2" customWidth="1"/>
    <col min="5890" max="5906" width="10.6640625" style="2" customWidth="1"/>
    <col min="5907" max="6144" width="8.88671875" style="2"/>
    <col min="6145" max="6145" width="27.109375" style="2" customWidth="1"/>
    <col min="6146" max="6162" width="10.6640625" style="2" customWidth="1"/>
    <col min="6163" max="6400" width="8.88671875" style="2"/>
    <col min="6401" max="6401" width="27.109375" style="2" customWidth="1"/>
    <col min="6402" max="6418" width="10.6640625" style="2" customWidth="1"/>
    <col min="6419" max="6656" width="8.88671875" style="2"/>
    <col min="6657" max="6657" width="27.109375" style="2" customWidth="1"/>
    <col min="6658" max="6674" width="10.6640625" style="2" customWidth="1"/>
    <col min="6675" max="6912" width="8.88671875" style="2"/>
    <col min="6913" max="6913" width="27.109375" style="2" customWidth="1"/>
    <col min="6914" max="6930" width="10.6640625" style="2" customWidth="1"/>
    <col min="6931" max="7168" width="8.88671875" style="2"/>
    <col min="7169" max="7169" width="27.109375" style="2" customWidth="1"/>
    <col min="7170" max="7186" width="10.6640625" style="2" customWidth="1"/>
    <col min="7187" max="7424" width="8.88671875" style="2"/>
    <col min="7425" max="7425" width="27.109375" style="2" customWidth="1"/>
    <col min="7426" max="7442" width="10.6640625" style="2" customWidth="1"/>
    <col min="7443" max="7680" width="8.88671875" style="2"/>
    <col min="7681" max="7681" width="27.109375" style="2" customWidth="1"/>
    <col min="7682" max="7698" width="10.6640625" style="2" customWidth="1"/>
    <col min="7699" max="7936" width="8.88671875" style="2"/>
    <col min="7937" max="7937" width="27.109375" style="2" customWidth="1"/>
    <col min="7938" max="7954" width="10.6640625" style="2" customWidth="1"/>
    <col min="7955" max="8192" width="8.88671875" style="2"/>
    <col min="8193" max="8193" width="27.109375" style="2" customWidth="1"/>
    <col min="8194" max="8210" width="10.6640625" style="2" customWidth="1"/>
    <col min="8211" max="8448" width="8.88671875" style="2"/>
    <col min="8449" max="8449" width="27.109375" style="2" customWidth="1"/>
    <col min="8450" max="8466" width="10.6640625" style="2" customWidth="1"/>
    <col min="8467" max="8704" width="8.88671875" style="2"/>
    <col min="8705" max="8705" width="27.109375" style="2" customWidth="1"/>
    <col min="8706" max="8722" width="10.6640625" style="2" customWidth="1"/>
    <col min="8723" max="8960" width="8.88671875" style="2"/>
    <col min="8961" max="8961" width="27.109375" style="2" customWidth="1"/>
    <col min="8962" max="8978" width="10.6640625" style="2" customWidth="1"/>
    <col min="8979" max="9216" width="8.88671875" style="2"/>
    <col min="9217" max="9217" width="27.109375" style="2" customWidth="1"/>
    <col min="9218" max="9234" width="10.6640625" style="2" customWidth="1"/>
    <col min="9235" max="9472" width="8.88671875" style="2"/>
    <col min="9473" max="9473" width="27.109375" style="2" customWidth="1"/>
    <col min="9474" max="9490" width="10.6640625" style="2" customWidth="1"/>
    <col min="9491" max="9728" width="8.88671875" style="2"/>
    <col min="9729" max="9729" width="27.109375" style="2" customWidth="1"/>
    <col min="9730" max="9746" width="10.6640625" style="2" customWidth="1"/>
    <col min="9747" max="9984" width="8.88671875" style="2"/>
    <col min="9985" max="9985" width="27.109375" style="2" customWidth="1"/>
    <col min="9986" max="10002" width="10.6640625" style="2" customWidth="1"/>
    <col min="10003" max="10240" width="8.88671875" style="2"/>
    <col min="10241" max="10241" width="27.109375" style="2" customWidth="1"/>
    <col min="10242" max="10258" width="10.6640625" style="2" customWidth="1"/>
    <col min="10259" max="10496" width="8.88671875" style="2"/>
    <col min="10497" max="10497" width="27.109375" style="2" customWidth="1"/>
    <col min="10498" max="10514" width="10.6640625" style="2" customWidth="1"/>
    <col min="10515" max="10752" width="8.88671875" style="2"/>
    <col min="10753" max="10753" width="27.109375" style="2" customWidth="1"/>
    <col min="10754" max="10770" width="10.6640625" style="2" customWidth="1"/>
    <col min="10771" max="11008" width="8.88671875" style="2"/>
    <col min="11009" max="11009" width="27.109375" style="2" customWidth="1"/>
    <col min="11010" max="11026" width="10.6640625" style="2" customWidth="1"/>
    <col min="11027" max="11264" width="8.88671875" style="2"/>
    <col min="11265" max="11265" width="27.109375" style="2" customWidth="1"/>
    <col min="11266" max="11282" width="10.6640625" style="2" customWidth="1"/>
    <col min="11283" max="11520" width="8.88671875" style="2"/>
    <col min="11521" max="11521" width="27.109375" style="2" customWidth="1"/>
    <col min="11522" max="11538" width="10.6640625" style="2" customWidth="1"/>
    <col min="11539" max="11776" width="8.88671875" style="2"/>
    <col min="11777" max="11777" width="27.109375" style="2" customWidth="1"/>
    <col min="11778" max="11794" width="10.6640625" style="2" customWidth="1"/>
    <col min="11795" max="12032" width="8.88671875" style="2"/>
    <col min="12033" max="12033" width="27.109375" style="2" customWidth="1"/>
    <col min="12034" max="12050" width="10.6640625" style="2" customWidth="1"/>
    <col min="12051" max="12288" width="8.88671875" style="2"/>
    <col min="12289" max="12289" width="27.109375" style="2" customWidth="1"/>
    <col min="12290" max="12306" width="10.6640625" style="2" customWidth="1"/>
    <col min="12307" max="12544" width="8.88671875" style="2"/>
    <col min="12545" max="12545" width="27.109375" style="2" customWidth="1"/>
    <col min="12546" max="12562" width="10.6640625" style="2" customWidth="1"/>
    <col min="12563" max="12800" width="8.88671875" style="2"/>
    <col min="12801" max="12801" width="27.109375" style="2" customWidth="1"/>
    <col min="12802" max="12818" width="10.6640625" style="2" customWidth="1"/>
    <col min="12819" max="13056" width="8.88671875" style="2"/>
    <col min="13057" max="13057" width="27.109375" style="2" customWidth="1"/>
    <col min="13058" max="13074" width="10.6640625" style="2" customWidth="1"/>
    <col min="13075" max="13312" width="8.88671875" style="2"/>
    <col min="13313" max="13313" width="27.109375" style="2" customWidth="1"/>
    <col min="13314" max="13330" width="10.6640625" style="2" customWidth="1"/>
    <col min="13331" max="13568" width="8.88671875" style="2"/>
    <col min="13569" max="13569" width="27.109375" style="2" customWidth="1"/>
    <col min="13570" max="13586" width="10.6640625" style="2" customWidth="1"/>
    <col min="13587" max="13824" width="8.88671875" style="2"/>
    <col min="13825" max="13825" width="27.109375" style="2" customWidth="1"/>
    <col min="13826" max="13842" width="10.6640625" style="2" customWidth="1"/>
    <col min="13843" max="14080" width="8.88671875" style="2"/>
    <col min="14081" max="14081" width="27.109375" style="2" customWidth="1"/>
    <col min="14082" max="14098" width="10.6640625" style="2" customWidth="1"/>
    <col min="14099" max="14336" width="8.88671875" style="2"/>
    <col min="14337" max="14337" width="27.109375" style="2" customWidth="1"/>
    <col min="14338" max="14354" width="10.6640625" style="2" customWidth="1"/>
    <col min="14355" max="14592" width="8.88671875" style="2"/>
    <col min="14593" max="14593" width="27.109375" style="2" customWidth="1"/>
    <col min="14594" max="14610" width="10.6640625" style="2" customWidth="1"/>
    <col min="14611" max="14848" width="8.88671875" style="2"/>
    <col min="14849" max="14849" width="27.109375" style="2" customWidth="1"/>
    <col min="14850" max="14866" width="10.6640625" style="2" customWidth="1"/>
    <col min="14867" max="15104" width="8.88671875" style="2"/>
    <col min="15105" max="15105" width="27.109375" style="2" customWidth="1"/>
    <col min="15106" max="15122" width="10.6640625" style="2" customWidth="1"/>
    <col min="15123" max="15360" width="8.88671875" style="2"/>
    <col min="15361" max="15361" width="27.109375" style="2" customWidth="1"/>
    <col min="15362" max="15378" width="10.6640625" style="2" customWidth="1"/>
    <col min="15379" max="15616" width="8.88671875" style="2"/>
    <col min="15617" max="15617" width="27.109375" style="2" customWidth="1"/>
    <col min="15618" max="15634" width="10.6640625" style="2" customWidth="1"/>
    <col min="15635" max="15872" width="8.88671875" style="2"/>
    <col min="15873" max="15873" width="27.109375" style="2" customWidth="1"/>
    <col min="15874" max="15890" width="10.6640625" style="2" customWidth="1"/>
    <col min="15891" max="16128" width="8.88671875" style="2"/>
    <col min="16129" max="16129" width="27.109375" style="2" customWidth="1"/>
    <col min="16130" max="16146" width="10.6640625" style="2" customWidth="1"/>
    <col min="16147" max="16384" width="8.88671875" style="2"/>
  </cols>
  <sheetData>
    <row r="1" spans="1:19" ht="13.5" customHeight="1" x14ac:dyDescent="0.25">
      <c r="A1" s="20" t="s">
        <v>293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82" t="s">
        <v>0</v>
      </c>
      <c r="B4" s="283"/>
      <c r="C4" s="284" t="s">
        <v>1</v>
      </c>
      <c r="D4" s="299" t="s">
        <v>2</v>
      </c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1"/>
      <c r="Q4" s="301"/>
      <c r="R4" s="301"/>
      <c r="S4" s="302"/>
    </row>
    <row r="5" spans="1:19" ht="124.5" customHeight="1" thickBot="1" x14ac:dyDescent="0.3">
      <c r="A5" s="177" t="s">
        <v>3</v>
      </c>
      <c r="B5" s="259" t="s">
        <v>4</v>
      </c>
      <c r="C5" s="298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54">
        <v>448448</v>
      </c>
      <c r="D7" s="73">
        <v>36085</v>
      </c>
      <c r="E7" s="73">
        <v>24184</v>
      </c>
      <c r="F7" s="73">
        <v>24924</v>
      </c>
      <c r="G7" s="73">
        <v>11655</v>
      </c>
      <c r="H7" s="73">
        <v>33357</v>
      </c>
      <c r="I7" s="73">
        <v>35956</v>
      </c>
      <c r="J7" s="73">
        <v>62621</v>
      </c>
      <c r="K7" s="73">
        <v>11744</v>
      </c>
      <c r="L7" s="73">
        <v>21935</v>
      </c>
      <c r="M7" s="73">
        <v>13464</v>
      </c>
      <c r="N7" s="73">
        <v>25456</v>
      </c>
      <c r="O7" s="73">
        <v>56694</v>
      </c>
      <c r="P7" s="73">
        <v>15787</v>
      </c>
      <c r="Q7" s="74">
        <v>16134</v>
      </c>
      <c r="R7" s="74">
        <v>38025</v>
      </c>
      <c r="S7" s="73">
        <v>20427</v>
      </c>
    </row>
    <row r="8" spans="1:19" ht="12.75" customHeight="1" x14ac:dyDescent="0.25">
      <c r="A8" s="171" t="s">
        <v>242</v>
      </c>
      <c r="B8" s="188"/>
      <c r="C8" s="251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3"/>
      <c r="R8" s="253"/>
      <c r="S8" s="252"/>
    </row>
    <row r="9" spans="1:19" ht="12.75" customHeight="1" x14ac:dyDescent="0.25">
      <c r="A9" s="171"/>
      <c r="B9" s="188"/>
      <c r="C9" s="251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3"/>
      <c r="R9" s="253"/>
      <c r="S9" s="252"/>
    </row>
    <row r="10" spans="1:19" ht="12.75" customHeight="1" x14ac:dyDescent="0.25">
      <c r="A10" s="18" t="s">
        <v>23</v>
      </c>
      <c r="B10" s="288" t="s">
        <v>24</v>
      </c>
      <c r="C10" s="258">
        <f t="shared" ref="C10:S10" si="0">SUM(C13,C18,C29,C39)</f>
        <v>84992</v>
      </c>
      <c r="D10" s="76">
        <f t="shared" si="0"/>
        <v>4101</v>
      </c>
      <c r="E10" s="76">
        <f t="shared" si="0"/>
        <v>3934</v>
      </c>
      <c r="F10" s="76">
        <f t="shared" si="0"/>
        <v>2492</v>
      </c>
      <c r="G10" s="76">
        <f t="shared" si="0"/>
        <v>2195</v>
      </c>
      <c r="H10" s="76">
        <f t="shared" si="0"/>
        <v>8509</v>
      </c>
      <c r="I10" s="76">
        <f t="shared" si="0"/>
        <v>9179</v>
      </c>
      <c r="J10" s="76">
        <f t="shared" si="0"/>
        <v>15859</v>
      </c>
      <c r="K10" s="76">
        <f t="shared" si="0"/>
        <v>2182</v>
      </c>
      <c r="L10" s="76">
        <f t="shared" si="0"/>
        <v>2847</v>
      </c>
      <c r="M10" s="76">
        <f t="shared" si="0"/>
        <v>2679</v>
      </c>
      <c r="N10" s="76">
        <f t="shared" si="0"/>
        <v>967</v>
      </c>
      <c r="O10" s="76">
        <f t="shared" si="0"/>
        <v>8499</v>
      </c>
      <c r="P10" s="76">
        <f t="shared" si="0"/>
        <v>4763</v>
      </c>
      <c r="Q10" s="76">
        <f t="shared" si="0"/>
        <v>3838</v>
      </c>
      <c r="R10" s="76">
        <f t="shared" si="0"/>
        <v>7747</v>
      </c>
      <c r="S10" s="76">
        <f t="shared" si="0"/>
        <v>5201</v>
      </c>
    </row>
    <row r="11" spans="1:19" ht="12.75" customHeight="1" x14ac:dyDescent="0.25">
      <c r="A11" s="21" t="s">
        <v>25</v>
      </c>
      <c r="B11" s="288"/>
      <c r="C11" s="226">
        <f>C10/C7*100</f>
        <v>18.952476095333239</v>
      </c>
      <c r="D11" s="227">
        <f>D10/D7*100</f>
        <v>11.364833033116254</v>
      </c>
      <c r="E11" s="227">
        <f t="shared" ref="E11:S11" si="1">E10/E7*100</f>
        <v>16.266953357591795</v>
      </c>
      <c r="F11" s="227">
        <f t="shared" si="1"/>
        <v>9.9983951211683522</v>
      </c>
      <c r="G11" s="227">
        <f t="shared" si="1"/>
        <v>18.833118833118835</v>
      </c>
      <c r="H11" s="227">
        <f t="shared" si="1"/>
        <v>25.50888868903079</v>
      </c>
      <c r="I11" s="227">
        <f t="shared" si="1"/>
        <v>25.528423628879743</v>
      </c>
      <c r="J11" s="227">
        <f t="shared" si="1"/>
        <v>25.325370083518305</v>
      </c>
      <c r="K11" s="227">
        <f t="shared" si="1"/>
        <v>18.579700272479563</v>
      </c>
      <c r="L11" s="227">
        <f t="shared" si="1"/>
        <v>12.979256895372693</v>
      </c>
      <c r="M11" s="227">
        <f t="shared" si="1"/>
        <v>19.897504456327987</v>
      </c>
      <c r="N11" s="227">
        <f t="shared" si="1"/>
        <v>3.7987115021998745</v>
      </c>
      <c r="O11" s="227">
        <f t="shared" si="1"/>
        <v>14.991004339083499</v>
      </c>
      <c r="P11" s="227">
        <f t="shared" si="1"/>
        <v>30.170393361626658</v>
      </c>
      <c r="Q11" s="227">
        <f t="shared" si="1"/>
        <v>23.78827321185075</v>
      </c>
      <c r="R11" s="227">
        <f t="shared" si="1"/>
        <v>20.373438527284684</v>
      </c>
      <c r="S11" s="227">
        <f t="shared" si="1"/>
        <v>25.461399128604299</v>
      </c>
    </row>
    <row r="12" spans="1:19" ht="12.75" customHeight="1" x14ac:dyDescent="0.25">
      <c r="A12" s="228"/>
      <c r="B12" s="220"/>
      <c r="C12" s="226">
        <f>C13/C7*100</f>
        <v>0.96421435707150005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4324</v>
      </c>
      <c r="D13" s="93">
        <f t="shared" ref="D13:S13" si="2">SUM(D14:D16)</f>
        <v>290</v>
      </c>
      <c r="E13" s="93">
        <f t="shared" si="2"/>
        <v>277</v>
      </c>
      <c r="F13" s="93">
        <f t="shared" si="2"/>
        <v>251</v>
      </c>
      <c r="G13" s="93">
        <f t="shared" si="2"/>
        <v>104</v>
      </c>
      <c r="H13" s="93">
        <f t="shared" si="2"/>
        <v>250</v>
      </c>
      <c r="I13" s="93">
        <f t="shared" si="2"/>
        <v>330</v>
      </c>
      <c r="J13" s="93">
        <f t="shared" si="2"/>
        <v>555</v>
      </c>
      <c r="K13" s="93">
        <f t="shared" si="2"/>
        <v>125</v>
      </c>
      <c r="L13" s="93">
        <f t="shared" si="2"/>
        <v>190</v>
      </c>
      <c r="M13" s="93">
        <f t="shared" si="2"/>
        <v>80</v>
      </c>
      <c r="N13" s="93">
        <f t="shared" si="2"/>
        <v>312</v>
      </c>
      <c r="O13" s="93">
        <f t="shared" si="2"/>
        <v>745</v>
      </c>
      <c r="P13" s="93">
        <f t="shared" si="2"/>
        <v>132</v>
      </c>
      <c r="Q13" s="93">
        <f t="shared" si="2"/>
        <v>110</v>
      </c>
      <c r="R13" s="93">
        <f t="shared" si="2"/>
        <v>321</v>
      </c>
      <c r="S13" s="93">
        <f t="shared" si="2"/>
        <v>252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737</v>
      </c>
      <c r="D14" s="93">
        <v>16</v>
      </c>
      <c r="E14" s="93">
        <v>24</v>
      </c>
      <c r="F14" s="93">
        <v>33</v>
      </c>
      <c r="G14" s="93">
        <v>26</v>
      </c>
      <c r="H14" s="93">
        <v>208</v>
      </c>
      <c r="I14" s="93">
        <v>31</v>
      </c>
      <c r="J14" s="93">
        <v>140</v>
      </c>
      <c r="K14" s="93">
        <v>19</v>
      </c>
      <c r="L14" s="93">
        <v>13</v>
      </c>
      <c r="M14" s="93">
        <v>4</v>
      </c>
      <c r="N14" s="93">
        <v>6</v>
      </c>
      <c r="O14" s="93">
        <v>21</v>
      </c>
      <c r="P14" s="93">
        <v>7</v>
      </c>
      <c r="Q14" s="93">
        <v>48</v>
      </c>
      <c r="R14" s="93">
        <v>132</v>
      </c>
      <c r="S14" s="93">
        <v>9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3494</v>
      </c>
      <c r="D15" s="93">
        <v>273</v>
      </c>
      <c r="E15" s="93">
        <v>249</v>
      </c>
      <c r="F15" s="93">
        <v>214</v>
      </c>
      <c r="G15" s="93">
        <v>78</v>
      </c>
      <c r="H15" s="93">
        <v>39</v>
      </c>
      <c r="I15" s="93">
        <v>296</v>
      </c>
      <c r="J15" s="93">
        <v>401</v>
      </c>
      <c r="K15" s="93">
        <v>101</v>
      </c>
      <c r="L15" s="93">
        <v>152</v>
      </c>
      <c r="M15" s="93">
        <v>75</v>
      </c>
      <c r="N15" s="93">
        <v>306</v>
      </c>
      <c r="O15" s="93">
        <v>699</v>
      </c>
      <c r="P15" s="93">
        <v>124</v>
      </c>
      <c r="Q15" s="94">
        <v>61</v>
      </c>
      <c r="R15" s="94">
        <v>187</v>
      </c>
      <c r="S15" s="93">
        <v>239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93</v>
      </c>
      <c r="D16" s="93">
        <v>1</v>
      </c>
      <c r="E16" s="93">
        <v>4</v>
      </c>
      <c r="F16" s="93">
        <v>4</v>
      </c>
      <c r="G16" s="93" t="s">
        <v>30</v>
      </c>
      <c r="H16" s="93">
        <v>3</v>
      </c>
      <c r="I16" s="93">
        <v>3</v>
      </c>
      <c r="J16" s="93">
        <v>14</v>
      </c>
      <c r="K16" s="93">
        <v>5</v>
      </c>
      <c r="L16" s="93">
        <v>25</v>
      </c>
      <c r="M16" s="93">
        <v>1</v>
      </c>
      <c r="N16" s="93" t="s">
        <v>30</v>
      </c>
      <c r="O16" s="93">
        <v>25</v>
      </c>
      <c r="P16" s="93">
        <v>1</v>
      </c>
      <c r="Q16" s="94">
        <v>1</v>
      </c>
      <c r="R16" s="94">
        <v>2</v>
      </c>
      <c r="S16" s="93">
        <v>4</v>
      </c>
    </row>
    <row r="17" spans="1:20" ht="12.75" customHeight="1" x14ac:dyDescent="0.25">
      <c r="A17" s="228"/>
      <c r="B17" s="220"/>
      <c r="C17" s="226">
        <f>C18/C7*100</f>
        <v>8.2511238761238772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SUM(C19:C27)</f>
        <v>37002</v>
      </c>
      <c r="D18" s="104">
        <f t="shared" ref="D18:S18" si="3">SUM(D19:D27)</f>
        <v>3429</v>
      </c>
      <c r="E18" s="104">
        <f t="shared" si="3"/>
        <v>1241</v>
      </c>
      <c r="F18" s="104">
        <f t="shared" si="3"/>
        <v>703</v>
      </c>
      <c r="G18" s="104">
        <f t="shared" si="3"/>
        <v>1423</v>
      </c>
      <c r="H18" s="104">
        <f t="shared" si="3"/>
        <v>3265</v>
      </c>
      <c r="I18" s="104">
        <f t="shared" si="3"/>
        <v>6879</v>
      </c>
      <c r="J18" s="104">
        <f t="shared" si="3"/>
        <v>4055</v>
      </c>
      <c r="K18" s="104">
        <f t="shared" si="3"/>
        <v>880</v>
      </c>
      <c r="L18" s="104">
        <f t="shared" si="3"/>
        <v>1899</v>
      </c>
      <c r="M18" s="104">
        <f t="shared" si="3"/>
        <v>1647</v>
      </c>
      <c r="N18" s="104">
        <f>SUM(N19:N27)</f>
        <v>317</v>
      </c>
      <c r="O18" s="104">
        <f t="shared" si="3"/>
        <v>2440</v>
      </c>
      <c r="P18" s="104">
        <f t="shared" si="3"/>
        <v>3037</v>
      </c>
      <c r="Q18" s="104">
        <f t="shared" si="3"/>
        <v>1322</v>
      </c>
      <c r="R18" s="104">
        <f t="shared" si="3"/>
        <v>1453</v>
      </c>
      <c r="S18" s="104">
        <f t="shared" si="3"/>
        <v>3012</v>
      </c>
    </row>
    <row r="19" spans="1:20" s="106" customFormat="1" ht="12.75" customHeight="1" x14ac:dyDescent="0.25">
      <c r="A19" s="102" t="s">
        <v>36</v>
      </c>
      <c r="B19" s="48" t="s">
        <v>37</v>
      </c>
      <c r="C19" s="104">
        <v>179</v>
      </c>
      <c r="D19" s="104" t="s">
        <v>30</v>
      </c>
      <c r="E19" s="104" t="s">
        <v>30</v>
      </c>
      <c r="F19" s="104" t="s">
        <v>30</v>
      </c>
      <c r="G19" s="104" t="s">
        <v>30</v>
      </c>
      <c r="H19" s="104" t="s">
        <v>30</v>
      </c>
      <c r="I19" s="104" t="s">
        <v>30</v>
      </c>
      <c r="J19" s="104">
        <v>2</v>
      </c>
      <c r="K19" s="104" t="s">
        <v>30</v>
      </c>
      <c r="L19" s="104">
        <v>6</v>
      </c>
      <c r="M19" s="104" t="s">
        <v>30</v>
      </c>
      <c r="N19" s="104">
        <v>167</v>
      </c>
      <c r="O19" s="104" t="s">
        <v>30</v>
      </c>
      <c r="P19" s="104">
        <v>1</v>
      </c>
      <c r="Q19" s="104">
        <v>2</v>
      </c>
      <c r="R19" s="104" t="s">
        <v>30</v>
      </c>
      <c r="S19" s="104">
        <v>1</v>
      </c>
    </row>
    <row r="20" spans="1:20" s="106" customFormat="1" ht="12.75" customHeight="1" x14ac:dyDescent="0.25">
      <c r="A20" s="102" t="s">
        <v>38</v>
      </c>
      <c r="B20" s="48" t="s">
        <v>39</v>
      </c>
      <c r="C20" s="104">
        <v>4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>
        <v>3</v>
      </c>
      <c r="J20" s="104" t="s">
        <v>30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 t="s">
        <v>30</v>
      </c>
      <c r="P20" s="104">
        <v>1</v>
      </c>
      <c r="Q20" s="104" t="s">
        <v>30</v>
      </c>
      <c r="R20" s="104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>
        <v>3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>
        <v>1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>
        <v>2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26407</v>
      </c>
      <c r="D22" s="104">
        <v>3405</v>
      </c>
      <c r="E22" s="104">
        <v>972</v>
      </c>
      <c r="F22" s="104">
        <v>653</v>
      </c>
      <c r="G22" s="104">
        <v>1194</v>
      </c>
      <c r="H22" s="104">
        <v>2572</v>
      </c>
      <c r="I22" s="104">
        <v>3003</v>
      </c>
      <c r="J22" s="104">
        <v>2805</v>
      </c>
      <c r="K22" s="104">
        <v>861</v>
      </c>
      <c r="L22" s="104">
        <v>1853</v>
      </c>
      <c r="M22" s="104">
        <v>1573</v>
      </c>
      <c r="N22" s="104">
        <v>32</v>
      </c>
      <c r="O22" s="104">
        <v>842</v>
      </c>
      <c r="P22" s="104">
        <v>1617</v>
      </c>
      <c r="Q22" s="108">
        <v>1028</v>
      </c>
      <c r="R22" s="108">
        <v>1373</v>
      </c>
      <c r="S22" s="104">
        <v>2624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5</v>
      </c>
      <c r="D23" s="104" t="s">
        <v>30</v>
      </c>
      <c r="E23" s="104" t="s">
        <v>30</v>
      </c>
      <c r="F23" s="104" t="s">
        <v>30</v>
      </c>
      <c r="G23" s="104" t="s">
        <v>30</v>
      </c>
      <c r="H23" s="104" t="s">
        <v>30</v>
      </c>
      <c r="I23" s="104">
        <v>2</v>
      </c>
      <c r="J23" s="104">
        <v>2</v>
      </c>
      <c r="K23" s="104" t="s">
        <v>30</v>
      </c>
      <c r="L23" s="104">
        <v>1</v>
      </c>
      <c r="M23" s="104" t="s">
        <v>30</v>
      </c>
      <c r="N23" s="104" t="s">
        <v>30</v>
      </c>
      <c r="O23" s="104" t="s">
        <v>30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04" t="s">
        <v>30</v>
      </c>
      <c r="D24" s="104" t="s">
        <v>30</v>
      </c>
      <c r="E24" s="104" t="s">
        <v>30</v>
      </c>
      <c r="F24" s="104" t="s">
        <v>30</v>
      </c>
      <c r="G24" s="104" t="s">
        <v>30</v>
      </c>
      <c r="H24" s="104" t="s">
        <v>30</v>
      </c>
      <c r="I24" s="104" t="s">
        <v>30</v>
      </c>
      <c r="J24" s="104" t="s">
        <v>30</v>
      </c>
      <c r="K24" s="104" t="s">
        <v>30</v>
      </c>
      <c r="L24" s="104" t="s">
        <v>30</v>
      </c>
      <c r="M24" s="104" t="s">
        <v>30</v>
      </c>
      <c r="N24" s="104" t="s">
        <v>30</v>
      </c>
      <c r="O24" s="104" t="s">
        <v>30</v>
      </c>
      <c r="P24" s="104" t="s">
        <v>30</v>
      </c>
      <c r="Q24" s="104" t="s">
        <v>30</v>
      </c>
      <c r="R24" s="104" t="s">
        <v>30</v>
      </c>
      <c r="S24" s="104" t="s">
        <v>30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50</v>
      </c>
      <c r="B26" s="48" t="s">
        <v>288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20" s="106" customFormat="1" ht="12.75" customHeight="1" x14ac:dyDescent="0.25">
      <c r="A27" s="102" t="s">
        <v>52</v>
      </c>
      <c r="B27" s="48" t="s">
        <v>53</v>
      </c>
      <c r="C27" s="137">
        <v>10404</v>
      </c>
      <c r="D27" s="104">
        <v>24</v>
      </c>
      <c r="E27" s="104">
        <v>269</v>
      </c>
      <c r="F27" s="104">
        <v>50</v>
      </c>
      <c r="G27" s="104">
        <v>229</v>
      </c>
      <c r="H27" s="104">
        <v>693</v>
      </c>
      <c r="I27" s="104">
        <v>3870</v>
      </c>
      <c r="J27" s="104">
        <v>1246</v>
      </c>
      <c r="K27" s="104">
        <v>19</v>
      </c>
      <c r="L27" s="104">
        <v>39</v>
      </c>
      <c r="M27" s="104">
        <v>74</v>
      </c>
      <c r="N27" s="104">
        <v>118</v>
      </c>
      <c r="O27" s="104">
        <v>1598</v>
      </c>
      <c r="P27" s="104">
        <v>1416</v>
      </c>
      <c r="Q27" s="108">
        <v>292</v>
      </c>
      <c r="R27" s="108">
        <v>80</v>
      </c>
      <c r="S27" s="104">
        <v>387</v>
      </c>
    </row>
    <row r="28" spans="1:20" ht="12.75" customHeight="1" x14ac:dyDescent="0.25">
      <c r="A28" s="228"/>
      <c r="B28" s="220"/>
      <c r="C28" s="226">
        <f>C29/C7*100</f>
        <v>9.4514860139860151</v>
      </c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3"/>
      <c r="R28" s="223"/>
      <c r="S28" s="222"/>
    </row>
    <row r="29" spans="1:20" s="233" customFormat="1" ht="12.75" customHeight="1" x14ac:dyDescent="0.25">
      <c r="A29" s="229" t="s">
        <v>54</v>
      </c>
      <c r="B29" s="189" t="s">
        <v>27</v>
      </c>
      <c r="C29" s="231">
        <f t="shared" ref="C29:S29" si="4">SUM(C30:C37)</f>
        <v>42385</v>
      </c>
      <c r="D29" s="231">
        <f t="shared" si="4"/>
        <v>316</v>
      </c>
      <c r="E29" s="231">
        <f t="shared" si="4"/>
        <v>2403</v>
      </c>
      <c r="F29" s="231">
        <f t="shared" si="4"/>
        <v>1506</v>
      </c>
      <c r="G29" s="231">
        <f t="shared" si="4"/>
        <v>641</v>
      </c>
      <c r="H29" s="231">
        <f t="shared" si="4"/>
        <v>4756</v>
      </c>
      <c r="I29" s="231">
        <f t="shared" si="4"/>
        <v>1930</v>
      </c>
      <c r="J29" s="231">
        <f t="shared" si="4"/>
        <v>10944</v>
      </c>
      <c r="K29" s="231">
        <f t="shared" si="4"/>
        <v>1072</v>
      </c>
      <c r="L29" s="231">
        <f t="shared" si="4"/>
        <v>731</v>
      </c>
      <c r="M29" s="231">
        <f t="shared" si="4"/>
        <v>934</v>
      </c>
      <c r="N29" s="231">
        <f t="shared" si="4"/>
        <v>330</v>
      </c>
      <c r="O29" s="231">
        <f t="shared" si="4"/>
        <v>5153</v>
      </c>
      <c r="P29" s="231">
        <f t="shared" si="4"/>
        <v>1574</v>
      </c>
      <c r="Q29" s="231">
        <f t="shared" si="4"/>
        <v>2312</v>
      </c>
      <c r="R29" s="231">
        <f t="shared" si="4"/>
        <v>5882</v>
      </c>
      <c r="S29" s="231">
        <f t="shared" si="4"/>
        <v>1901</v>
      </c>
      <c r="T29" s="232"/>
    </row>
    <row r="30" spans="1:20" s="233" customFormat="1" ht="12.75" customHeight="1" x14ac:dyDescent="0.25">
      <c r="A30" s="229" t="s">
        <v>58</v>
      </c>
      <c r="B30" s="208" t="s">
        <v>59</v>
      </c>
      <c r="C30" s="231">
        <v>3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 t="s">
        <v>30</v>
      </c>
      <c r="L30" s="231">
        <v>2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64</v>
      </c>
      <c r="B31" s="208" t="s">
        <v>65</v>
      </c>
      <c r="C31" s="231">
        <v>16209</v>
      </c>
      <c r="D31" s="231">
        <v>44</v>
      </c>
      <c r="E31" s="231">
        <v>981</v>
      </c>
      <c r="F31" s="231">
        <v>135</v>
      </c>
      <c r="G31" s="231">
        <v>452</v>
      </c>
      <c r="H31" s="231">
        <v>2045</v>
      </c>
      <c r="I31" s="231">
        <v>640</v>
      </c>
      <c r="J31" s="231">
        <v>6135</v>
      </c>
      <c r="K31" s="231">
        <v>184</v>
      </c>
      <c r="L31" s="231">
        <v>167</v>
      </c>
      <c r="M31" s="231">
        <v>5</v>
      </c>
      <c r="N31" s="231">
        <v>233</v>
      </c>
      <c r="O31" s="231">
        <v>1267</v>
      </c>
      <c r="P31" s="231">
        <v>249</v>
      </c>
      <c r="Q31" s="231">
        <v>598</v>
      </c>
      <c r="R31" s="231">
        <v>2500</v>
      </c>
      <c r="S31" s="231">
        <v>574</v>
      </c>
      <c r="T31" s="232"/>
    </row>
    <row r="32" spans="1:20" s="233" customFormat="1" ht="12.75" customHeight="1" x14ac:dyDescent="0.25">
      <c r="A32" s="229" t="s">
        <v>281</v>
      </c>
      <c r="B32" s="208" t="s">
        <v>67</v>
      </c>
      <c r="C32" s="230">
        <v>58</v>
      </c>
      <c r="D32" s="231" t="s">
        <v>30</v>
      </c>
      <c r="E32" s="231" t="s">
        <v>30</v>
      </c>
      <c r="F32" s="231">
        <v>2</v>
      </c>
      <c r="G32" s="231">
        <v>2</v>
      </c>
      <c r="H32" s="231">
        <v>1</v>
      </c>
      <c r="I32" s="231">
        <v>25</v>
      </c>
      <c r="J32" s="231" t="s">
        <v>30</v>
      </c>
      <c r="K32" s="231">
        <v>6</v>
      </c>
      <c r="L32" s="231">
        <v>3</v>
      </c>
      <c r="M32" s="231" t="s">
        <v>30</v>
      </c>
      <c r="N32" s="231" t="s">
        <v>30</v>
      </c>
      <c r="O32" s="231">
        <v>1</v>
      </c>
      <c r="P32" s="231">
        <v>18</v>
      </c>
      <c r="Q32" s="231" t="s">
        <v>30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68</v>
      </c>
      <c r="B33" s="54" t="s">
        <v>69</v>
      </c>
      <c r="C33" s="230">
        <v>39</v>
      </c>
      <c r="D33" s="231" t="s">
        <v>30</v>
      </c>
      <c r="E33" s="231">
        <v>3</v>
      </c>
      <c r="F33" s="231" t="s">
        <v>30</v>
      </c>
      <c r="G33" s="231">
        <v>3</v>
      </c>
      <c r="H33" s="231">
        <v>1</v>
      </c>
      <c r="I33" s="231">
        <v>15</v>
      </c>
      <c r="J33" s="231">
        <v>1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>
        <v>11</v>
      </c>
      <c r="P33" s="231">
        <v>4</v>
      </c>
      <c r="Q33" s="231" t="s">
        <v>30</v>
      </c>
      <c r="R33" s="231" t="s">
        <v>30</v>
      </c>
      <c r="S33" s="231">
        <v>1</v>
      </c>
      <c r="T33" s="232"/>
    </row>
    <row r="34" spans="1:20" s="233" customFormat="1" ht="12.75" customHeight="1" x14ac:dyDescent="0.25">
      <c r="A34" s="229" t="s">
        <v>72</v>
      </c>
      <c r="B34" s="54" t="s">
        <v>73</v>
      </c>
      <c r="C34" s="230">
        <v>19</v>
      </c>
      <c r="D34" s="231" t="s">
        <v>30</v>
      </c>
      <c r="E34" s="231">
        <v>2</v>
      </c>
      <c r="F34" s="231" t="s">
        <v>30</v>
      </c>
      <c r="G34" s="231" t="s">
        <v>30</v>
      </c>
      <c r="H34" s="231">
        <v>4</v>
      </c>
      <c r="I34" s="231" t="s">
        <v>30</v>
      </c>
      <c r="J34" s="231">
        <v>1</v>
      </c>
      <c r="K34" s="231">
        <v>2</v>
      </c>
      <c r="L34" s="231" t="s">
        <v>30</v>
      </c>
      <c r="M34" s="231">
        <v>1</v>
      </c>
      <c r="N34" s="231">
        <v>4</v>
      </c>
      <c r="O34" s="231">
        <v>1</v>
      </c>
      <c r="P34" s="231" t="s">
        <v>30</v>
      </c>
      <c r="Q34" s="234" t="s">
        <v>30</v>
      </c>
      <c r="R34" s="234" t="s">
        <v>30</v>
      </c>
      <c r="S34" s="231">
        <v>4</v>
      </c>
    </row>
    <row r="35" spans="1:20" s="233" customFormat="1" ht="12.75" customHeight="1" x14ac:dyDescent="0.25">
      <c r="A35" s="229" t="s">
        <v>74</v>
      </c>
      <c r="B35" s="54" t="s">
        <v>75</v>
      </c>
      <c r="C35" s="230">
        <v>8803</v>
      </c>
      <c r="D35" s="231">
        <v>13</v>
      </c>
      <c r="E35" s="231">
        <v>561</v>
      </c>
      <c r="F35" s="231">
        <v>677</v>
      </c>
      <c r="G35" s="231">
        <v>23</v>
      </c>
      <c r="H35" s="231">
        <v>800</v>
      </c>
      <c r="I35" s="231">
        <v>165</v>
      </c>
      <c r="J35" s="231">
        <v>915</v>
      </c>
      <c r="K35" s="231">
        <v>15</v>
      </c>
      <c r="L35" s="231">
        <v>148</v>
      </c>
      <c r="M35" s="231">
        <v>797</v>
      </c>
      <c r="N35" s="231">
        <v>21</v>
      </c>
      <c r="O35" s="231">
        <v>574</v>
      </c>
      <c r="P35" s="231">
        <v>1092</v>
      </c>
      <c r="Q35" s="234">
        <v>1272</v>
      </c>
      <c r="R35" s="234">
        <v>1018</v>
      </c>
      <c r="S35" s="231">
        <v>712</v>
      </c>
    </row>
    <row r="36" spans="1:20" s="233" customFormat="1" ht="12.75" customHeight="1" x14ac:dyDescent="0.25">
      <c r="A36" s="229" t="s">
        <v>76</v>
      </c>
      <c r="B36" s="54" t="s">
        <v>77</v>
      </c>
      <c r="C36" s="230">
        <v>3267</v>
      </c>
      <c r="D36" s="231">
        <v>10</v>
      </c>
      <c r="E36" s="231">
        <v>91</v>
      </c>
      <c r="F36" s="231">
        <v>97</v>
      </c>
      <c r="G36" s="231">
        <v>48</v>
      </c>
      <c r="H36" s="231">
        <v>29</v>
      </c>
      <c r="I36" s="231">
        <v>20</v>
      </c>
      <c r="J36" s="231">
        <v>838</v>
      </c>
      <c r="K36" s="231">
        <v>11</v>
      </c>
      <c r="L36" s="231">
        <v>46</v>
      </c>
      <c r="M36" s="231">
        <v>13</v>
      </c>
      <c r="N36" s="231">
        <v>7</v>
      </c>
      <c r="O36" s="231">
        <v>111</v>
      </c>
      <c r="P36" s="231">
        <v>80</v>
      </c>
      <c r="Q36" s="234">
        <v>83</v>
      </c>
      <c r="R36" s="234">
        <v>1702</v>
      </c>
      <c r="S36" s="231">
        <v>81</v>
      </c>
    </row>
    <row r="37" spans="1:20" s="233" customFormat="1" ht="12.75" customHeight="1" x14ac:dyDescent="0.25">
      <c r="A37" s="229" t="s">
        <v>78</v>
      </c>
      <c r="B37" s="58" t="s">
        <v>79</v>
      </c>
      <c r="C37" s="230">
        <v>13987</v>
      </c>
      <c r="D37" s="231">
        <v>249</v>
      </c>
      <c r="E37" s="231">
        <v>765</v>
      </c>
      <c r="F37" s="231">
        <v>595</v>
      </c>
      <c r="G37" s="231">
        <v>113</v>
      </c>
      <c r="H37" s="231">
        <v>1876</v>
      </c>
      <c r="I37" s="231">
        <v>1065</v>
      </c>
      <c r="J37" s="231">
        <v>3054</v>
      </c>
      <c r="K37" s="231">
        <v>854</v>
      </c>
      <c r="L37" s="231">
        <v>365</v>
      </c>
      <c r="M37" s="231">
        <v>118</v>
      </c>
      <c r="N37" s="231">
        <v>65</v>
      </c>
      <c r="O37" s="231">
        <v>3187</v>
      </c>
      <c r="P37" s="231">
        <v>131</v>
      </c>
      <c r="Q37" s="234">
        <v>359</v>
      </c>
      <c r="R37" s="234">
        <v>662</v>
      </c>
      <c r="S37" s="231">
        <v>529</v>
      </c>
    </row>
    <row r="38" spans="1:20" ht="12.75" customHeight="1" x14ac:dyDescent="0.25">
      <c r="A38" s="228"/>
      <c r="B38" s="220"/>
      <c r="C38" s="226">
        <f>C39/C7*100</f>
        <v>0.28565184815184813</v>
      </c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3"/>
      <c r="R38" s="223"/>
      <c r="S38" s="222"/>
    </row>
    <row r="39" spans="1:20" s="121" customFormat="1" ht="12.75" customHeight="1" x14ac:dyDescent="0.25">
      <c r="A39" s="118" t="s">
        <v>80</v>
      </c>
      <c r="B39" s="236"/>
      <c r="C39" s="146">
        <f t="shared" ref="C39:S39" si="5">SUM(C40:C61)</f>
        <v>1281</v>
      </c>
      <c r="D39" s="120">
        <f t="shared" si="5"/>
        <v>66</v>
      </c>
      <c r="E39" s="120">
        <f t="shared" si="5"/>
        <v>13</v>
      </c>
      <c r="F39" s="120">
        <f t="shared" si="5"/>
        <v>32</v>
      </c>
      <c r="G39" s="120">
        <f t="shared" si="5"/>
        <v>27</v>
      </c>
      <c r="H39" s="120">
        <f t="shared" si="5"/>
        <v>238</v>
      </c>
      <c r="I39" s="120">
        <f t="shared" si="5"/>
        <v>40</v>
      </c>
      <c r="J39" s="120">
        <f t="shared" si="5"/>
        <v>305</v>
      </c>
      <c r="K39" s="120">
        <f t="shared" si="5"/>
        <v>105</v>
      </c>
      <c r="L39" s="120">
        <f t="shared" si="5"/>
        <v>27</v>
      </c>
      <c r="M39" s="120">
        <f t="shared" si="5"/>
        <v>18</v>
      </c>
      <c r="N39" s="120">
        <f t="shared" si="5"/>
        <v>8</v>
      </c>
      <c r="O39" s="120">
        <f t="shared" si="5"/>
        <v>161</v>
      </c>
      <c r="P39" s="120">
        <f t="shared" si="5"/>
        <v>20</v>
      </c>
      <c r="Q39" s="120">
        <f t="shared" si="5"/>
        <v>94</v>
      </c>
      <c r="R39" s="120">
        <f t="shared" si="5"/>
        <v>91</v>
      </c>
      <c r="S39" s="120">
        <f t="shared" si="5"/>
        <v>36</v>
      </c>
    </row>
    <row r="40" spans="1:20" s="121" customFormat="1" ht="12.75" customHeight="1" x14ac:dyDescent="0.25">
      <c r="A40" s="118" t="s">
        <v>83</v>
      </c>
      <c r="B40" s="60" t="s">
        <v>84</v>
      </c>
      <c r="C40" s="146">
        <v>12</v>
      </c>
      <c r="D40" s="120">
        <v>1</v>
      </c>
      <c r="E40" s="120" t="s">
        <v>30</v>
      </c>
      <c r="F40" s="120" t="s">
        <v>30</v>
      </c>
      <c r="G40" s="120">
        <v>1</v>
      </c>
      <c r="H40" s="120">
        <v>3</v>
      </c>
      <c r="I40" s="120" t="s">
        <v>30</v>
      </c>
      <c r="J40" s="120">
        <v>2</v>
      </c>
      <c r="K40" s="120">
        <v>1</v>
      </c>
      <c r="L40" s="120" t="s">
        <v>30</v>
      </c>
      <c r="M40" s="120" t="s">
        <v>30</v>
      </c>
      <c r="N40" s="120" t="s">
        <v>30</v>
      </c>
      <c r="O40" s="120">
        <v>3</v>
      </c>
      <c r="P40" s="120" t="s">
        <v>30</v>
      </c>
      <c r="Q40" s="122" t="s">
        <v>30</v>
      </c>
      <c r="R40" s="122">
        <v>1</v>
      </c>
      <c r="S40" s="120" t="s">
        <v>30</v>
      </c>
    </row>
    <row r="41" spans="1:20" s="121" customFormat="1" ht="12.75" customHeight="1" x14ac:dyDescent="0.25">
      <c r="A41" s="118" t="s">
        <v>85</v>
      </c>
      <c r="B41" s="60" t="s">
        <v>86</v>
      </c>
      <c r="C41" s="146">
        <v>19</v>
      </c>
      <c r="D41" s="120">
        <v>3</v>
      </c>
      <c r="E41" s="120" t="s">
        <v>30</v>
      </c>
      <c r="F41" s="120" t="s">
        <v>30</v>
      </c>
      <c r="G41" s="120" t="s">
        <v>30</v>
      </c>
      <c r="H41" s="120">
        <v>3</v>
      </c>
      <c r="I41" s="120" t="s">
        <v>30</v>
      </c>
      <c r="J41" s="120">
        <v>5</v>
      </c>
      <c r="K41" s="120">
        <v>1</v>
      </c>
      <c r="L41" s="120" t="s">
        <v>30</v>
      </c>
      <c r="M41" s="120" t="s">
        <v>30</v>
      </c>
      <c r="N41" s="120">
        <v>1</v>
      </c>
      <c r="O41" s="120">
        <v>2</v>
      </c>
      <c r="P41" s="120" t="s">
        <v>30</v>
      </c>
      <c r="Q41" s="122" t="s">
        <v>30</v>
      </c>
      <c r="R41" s="122">
        <v>1</v>
      </c>
      <c r="S41" s="120">
        <v>3</v>
      </c>
    </row>
    <row r="42" spans="1:20" s="121" customFormat="1" ht="12.75" customHeight="1" x14ac:dyDescent="0.25">
      <c r="A42" s="118" t="s">
        <v>87</v>
      </c>
      <c r="B42" s="60" t="s">
        <v>289</v>
      </c>
      <c r="C42" s="146">
        <v>1</v>
      </c>
      <c r="D42" s="120" t="s">
        <v>30</v>
      </c>
      <c r="E42" s="120" t="s">
        <v>30</v>
      </c>
      <c r="F42" s="120" t="s">
        <v>30</v>
      </c>
      <c r="G42" s="120" t="s">
        <v>30</v>
      </c>
      <c r="H42" s="120" t="s">
        <v>30</v>
      </c>
      <c r="I42" s="120" t="s">
        <v>30</v>
      </c>
      <c r="J42" s="120">
        <v>1</v>
      </c>
      <c r="K42" s="120" t="s">
        <v>30</v>
      </c>
      <c r="L42" s="120" t="s">
        <v>30</v>
      </c>
      <c r="M42" s="120" t="s">
        <v>30</v>
      </c>
      <c r="N42" s="120" t="s">
        <v>30</v>
      </c>
      <c r="O42" s="120" t="s">
        <v>30</v>
      </c>
      <c r="P42" s="120" t="s">
        <v>30</v>
      </c>
      <c r="Q42" s="122" t="s">
        <v>30</v>
      </c>
      <c r="R42" s="122" t="s">
        <v>30</v>
      </c>
      <c r="S42" s="120" t="s">
        <v>30</v>
      </c>
    </row>
    <row r="43" spans="1:20" s="121" customFormat="1" ht="12.75" customHeight="1" x14ac:dyDescent="0.25">
      <c r="A43" s="118" t="s">
        <v>89</v>
      </c>
      <c r="B43" s="60" t="s">
        <v>90</v>
      </c>
      <c r="C43" s="146">
        <v>37</v>
      </c>
      <c r="D43" s="120">
        <v>2</v>
      </c>
      <c r="E43" s="120" t="s">
        <v>30</v>
      </c>
      <c r="F43" s="120" t="s">
        <v>30</v>
      </c>
      <c r="G43" s="120" t="s">
        <v>30</v>
      </c>
      <c r="H43" s="120">
        <v>12</v>
      </c>
      <c r="I43" s="120" t="s">
        <v>30</v>
      </c>
      <c r="J43" s="120">
        <v>4</v>
      </c>
      <c r="K43" s="120">
        <v>3</v>
      </c>
      <c r="L43" s="120" t="s">
        <v>30</v>
      </c>
      <c r="M43" s="120" t="s">
        <v>30</v>
      </c>
      <c r="N43" s="120">
        <v>1</v>
      </c>
      <c r="O43" s="120">
        <v>3</v>
      </c>
      <c r="P43" s="120">
        <v>2</v>
      </c>
      <c r="Q43" s="122">
        <v>3</v>
      </c>
      <c r="R43" s="122">
        <v>1</v>
      </c>
      <c r="S43" s="120">
        <v>6</v>
      </c>
    </row>
    <row r="44" spans="1:20" s="121" customFormat="1" ht="12.75" customHeight="1" x14ac:dyDescent="0.25">
      <c r="A44" s="118" t="s">
        <v>91</v>
      </c>
      <c r="B44" s="67" t="s">
        <v>92</v>
      </c>
      <c r="C44" s="146">
        <v>50</v>
      </c>
      <c r="D44" s="120">
        <v>1</v>
      </c>
      <c r="E44" s="120" t="s">
        <v>30</v>
      </c>
      <c r="F44" s="120" t="s">
        <v>30</v>
      </c>
      <c r="G44" s="120" t="s">
        <v>30</v>
      </c>
      <c r="H44" s="120" t="s">
        <v>30</v>
      </c>
      <c r="I44" s="120" t="s">
        <v>30</v>
      </c>
      <c r="J44" s="120">
        <v>11</v>
      </c>
      <c r="K44" s="120">
        <v>1</v>
      </c>
      <c r="L44" s="120" t="s">
        <v>30</v>
      </c>
      <c r="M44" s="120" t="s">
        <v>30</v>
      </c>
      <c r="N44" s="120">
        <v>1</v>
      </c>
      <c r="O44" s="120">
        <v>27</v>
      </c>
      <c r="P44" s="120" t="s">
        <v>30</v>
      </c>
      <c r="Q44" s="122">
        <v>4</v>
      </c>
      <c r="R44" s="122">
        <v>3</v>
      </c>
      <c r="S44" s="120">
        <v>2</v>
      </c>
    </row>
    <row r="45" spans="1:20" s="121" customFormat="1" ht="12.75" customHeight="1" x14ac:dyDescent="0.25">
      <c r="A45" s="118" t="s">
        <v>93</v>
      </c>
      <c r="B45" s="67" t="s">
        <v>94</v>
      </c>
      <c r="C45" s="146">
        <v>1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 t="s">
        <v>30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 t="s">
        <v>30</v>
      </c>
      <c r="P45" s="120" t="s">
        <v>30</v>
      </c>
      <c r="Q45" s="122">
        <v>1</v>
      </c>
      <c r="R45" s="122" t="s">
        <v>30</v>
      </c>
      <c r="S45" s="120" t="s">
        <v>30</v>
      </c>
    </row>
    <row r="46" spans="1:20" s="121" customFormat="1" ht="12.75" customHeight="1" x14ac:dyDescent="0.25">
      <c r="A46" s="118" t="s">
        <v>95</v>
      </c>
      <c r="B46" s="67" t="s">
        <v>96</v>
      </c>
      <c r="C46" s="146">
        <v>15</v>
      </c>
      <c r="D46" s="120" t="s">
        <v>30</v>
      </c>
      <c r="E46" s="120" t="s">
        <v>30</v>
      </c>
      <c r="F46" s="120" t="s">
        <v>30</v>
      </c>
      <c r="G46" s="120" t="s">
        <v>30</v>
      </c>
      <c r="H46" s="120">
        <v>1</v>
      </c>
      <c r="I46" s="120" t="s">
        <v>30</v>
      </c>
      <c r="J46" s="120">
        <v>1</v>
      </c>
      <c r="K46" s="120" t="s">
        <v>30</v>
      </c>
      <c r="L46" s="120" t="s">
        <v>30</v>
      </c>
      <c r="M46" s="120" t="s">
        <v>30</v>
      </c>
      <c r="N46" s="120" t="s">
        <v>30</v>
      </c>
      <c r="O46" s="120">
        <v>5</v>
      </c>
      <c r="P46" s="120" t="s">
        <v>30</v>
      </c>
      <c r="Q46" s="122">
        <v>1</v>
      </c>
      <c r="R46" s="122">
        <v>7</v>
      </c>
      <c r="S46" s="120" t="s">
        <v>30</v>
      </c>
    </row>
    <row r="47" spans="1:20" s="121" customFormat="1" ht="12.75" customHeight="1" x14ac:dyDescent="0.25">
      <c r="A47" s="118" t="s">
        <v>99</v>
      </c>
      <c r="B47" s="67" t="s">
        <v>100</v>
      </c>
      <c r="C47" s="146">
        <v>19</v>
      </c>
      <c r="D47" s="120" t="s">
        <v>30</v>
      </c>
      <c r="E47" s="120" t="s">
        <v>30</v>
      </c>
      <c r="F47" s="120" t="s">
        <v>30</v>
      </c>
      <c r="G47" s="120" t="s">
        <v>30</v>
      </c>
      <c r="H47" s="120">
        <v>3</v>
      </c>
      <c r="I47" s="120">
        <v>1</v>
      </c>
      <c r="J47" s="120">
        <v>5</v>
      </c>
      <c r="K47" s="120" t="s">
        <v>30</v>
      </c>
      <c r="L47" s="120" t="s">
        <v>30</v>
      </c>
      <c r="M47" s="120" t="s">
        <v>30</v>
      </c>
      <c r="N47" s="120">
        <v>2</v>
      </c>
      <c r="O47" s="120">
        <v>4</v>
      </c>
      <c r="P47" s="120">
        <v>1</v>
      </c>
      <c r="Q47" s="122">
        <v>1</v>
      </c>
      <c r="R47" s="122" t="s">
        <v>30</v>
      </c>
      <c r="S47" s="120">
        <v>2</v>
      </c>
    </row>
    <row r="48" spans="1:20" s="121" customFormat="1" ht="12.75" customHeight="1" x14ac:dyDescent="0.25">
      <c r="A48" s="118" t="s">
        <v>101</v>
      </c>
      <c r="B48" s="67" t="s">
        <v>102</v>
      </c>
      <c r="C48" s="146">
        <v>302</v>
      </c>
      <c r="D48" s="120">
        <v>41</v>
      </c>
      <c r="E48" s="120">
        <v>1</v>
      </c>
      <c r="F48" s="120">
        <v>11</v>
      </c>
      <c r="G48" s="120">
        <v>10</v>
      </c>
      <c r="H48" s="120">
        <v>2</v>
      </c>
      <c r="I48" s="120">
        <v>2</v>
      </c>
      <c r="J48" s="120">
        <v>18</v>
      </c>
      <c r="K48" s="120">
        <v>74</v>
      </c>
      <c r="L48" s="120">
        <v>16</v>
      </c>
      <c r="M48" s="120">
        <v>5</v>
      </c>
      <c r="N48" s="120" t="s">
        <v>30</v>
      </c>
      <c r="O48" s="120">
        <v>65</v>
      </c>
      <c r="P48" s="120">
        <v>5</v>
      </c>
      <c r="Q48" s="122">
        <v>6</v>
      </c>
      <c r="R48" s="122">
        <v>37</v>
      </c>
      <c r="S48" s="120">
        <v>9</v>
      </c>
    </row>
    <row r="49" spans="1:19" s="121" customFormat="1" ht="12.75" customHeight="1" x14ac:dyDescent="0.25">
      <c r="A49" s="118" t="s">
        <v>103</v>
      </c>
      <c r="B49" s="67" t="s">
        <v>104</v>
      </c>
      <c r="C49" s="146">
        <v>189</v>
      </c>
      <c r="D49" s="120">
        <v>6</v>
      </c>
      <c r="E49" s="120">
        <v>10</v>
      </c>
      <c r="F49" s="120">
        <v>11</v>
      </c>
      <c r="G49" s="120">
        <v>12</v>
      </c>
      <c r="H49" s="120">
        <v>2</v>
      </c>
      <c r="I49" s="120">
        <v>17</v>
      </c>
      <c r="J49" s="120">
        <v>29</v>
      </c>
      <c r="K49" s="120">
        <v>16</v>
      </c>
      <c r="L49" s="120">
        <v>6</v>
      </c>
      <c r="M49" s="120">
        <v>3</v>
      </c>
      <c r="N49" s="120">
        <v>1</v>
      </c>
      <c r="O49" s="120">
        <v>10</v>
      </c>
      <c r="P49" s="120">
        <v>5</v>
      </c>
      <c r="Q49" s="122">
        <v>41</v>
      </c>
      <c r="R49" s="122">
        <v>14</v>
      </c>
      <c r="S49" s="120">
        <v>6</v>
      </c>
    </row>
    <row r="50" spans="1:19" s="121" customFormat="1" ht="12.75" customHeight="1" x14ac:dyDescent="0.25">
      <c r="A50" s="118" t="s">
        <v>105</v>
      </c>
      <c r="B50" s="67" t="s">
        <v>106</v>
      </c>
      <c r="C50" s="146">
        <v>14</v>
      </c>
      <c r="D50" s="120">
        <v>1</v>
      </c>
      <c r="E50" s="120" t="s">
        <v>30</v>
      </c>
      <c r="F50" s="120" t="s">
        <v>30</v>
      </c>
      <c r="G50" s="120" t="s">
        <v>30</v>
      </c>
      <c r="H50" s="120">
        <v>2</v>
      </c>
      <c r="I50" s="120">
        <v>4</v>
      </c>
      <c r="J50" s="120">
        <v>2</v>
      </c>
      <c r="K50" s="120">
        <v>1</v>
      </c>
      <c r="L50" s="120">
        <v>1</v>
      </c>
      <c r="M50" s="120">
        <v>1</v>
      </c>
      <c r="N50" s="120" t="s">
        <v>30</v>
      </c>
      <c r="O50" s="120">
        <v>2</v>
      </c>
      <c r="P50" s="120" t="s">
        <v>30</v>
      </c>
      <c r="Q50" s="122" t="s">
        <v>30</v>
      </c>
      <c r="R50" s="122" t="s">
        <v>30</v>
      </c>
      <c r="S50" s="120" t="s">
        <v>30</v>
      </c>
    </row>
    <row r="51" spans="1:19" s="121" customFormat="1" ht="12.75" customHeight="1" x14ac:dyDescent="0.25">
      <c r="A51" s="118" t="s">
        <v>107</v>
      </c>
      <c r="B51" s="67" t="s">
        <v>108</v>
      </c>
      <c r="C51" s="146">
        <v>4</v>
      </c>
      <c r="D51" s="120">
        <v>1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>
        <v>2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2" t="s">
        <v>30</v>
      </c>
      <c r="R51" s="122">
        <v>1</v>
      </c>
      <c r="S51" s="120" t="s">
        <v>30</v>
      </c>
    </row>
    <row r="52" spans="1:19" s="121" customFormat="1" ht="12.75" customHeight="1" x14ac:dyDescent="0.25">
      <c r="A52" s="118" t="s">
        <v>109</v>
      </c>
      <c r="B52" s="67" t="s">
        <v>110</v>
      </c>
      <c r="C52" s="146">
        <v>6</v>
      </c>
      <c r="D52" s="120" t="s">
        <v>30</v>
      </c>
      <c r="E52" s="120" t="s">
        <v>30</v>
      </c>
      <c r="F52" s="120" t="s">
        <v>30</v>
      </c>
      <c r="G52" s="120" t="s">
        <v>30</v>
      </c>
      <c r="H52" s="120">
        <v>1</v>
      </c>
      <c r="I52" s="120" t="s">
        <v>30</v>
      </c>
      <c r="J52" s="120" t="s">
        <v>30</v>
      </c>
      <c r="K52" s="120">
        <v>2</v>
      </c>
      <c r="L52" s="120">
        <v>1</v>
      </c>
      <c r="M52" s="120" t="s">
        <v>30</v>
      </c>
      <c r="N52" s="120" t="s">
        <v>30</v>
      </c>
      <c r="O52" s="120">
        <v>1</v>
      </c>
      <c r="P52" s="120" t="s">
        <v>30</v>
      </c>
      <c r="Q52" s="122">
        <v>1</v>
      </c>
      <c r="R52" s="122" t="s">
        <v>30</v>
      </c>
      <c r="S52" s="120" t="s">
        <v>30</v>
      </c>
    </row>
    <row r="53" spans="1:19" s="121" customFormat="1" ht="12.75" customHeight="1" x14ac:dyDescent="0.25">
      <c r="A53" s="118" t="s">
        <v>113</v>
      </c>
      <c r="B53" s="67" t="s">
        <v>114</v>
      </c>
      <c r="C53" s="146">
        <v>20</v>
      </c>
      <c r="D53" s="120">
        <v>1</v>
      </c>
      <c r="E53" s="120" t="s">
        <v>30</v>
      </c>
      <c r="F53" s="120">
        <v>3</v>
      </c>
      <c r="G53" s="120" t="s">
        <v>30</v>
      </c>
      <c r="H53" s="120" t="s">
        <v>30</v>
      </c>
      <c r="I53" s="120">
        <v>1</v>
      </c>
      <c r="J53" s="120">
        <v>9</v>
      </c>
      <c r="K53" s="120">
        <v>4</v>
      </c>
      <c r="L53" s="120">
        <v>1</v>
      </c>
      <c r="M53" s="120" t="s">
        <v>30</v>
      </c>
      <c r="N53" s="120" t="s">
        <v>30</v>
      </c>
      <c r="O53" s="120">
        <v>1</v>
      </c>
      <c r="P53" s="120" t="s">
        <v>30</v>
      </c>
      <c r="Q53" s="122" t="s">
        <v>30</v>
      </c>
      <c r="R53" s="122" t="s">
        <v>30</v>
      </c>
      <c r="S53" s="120" t="s">
        <v>30</v>
      </c>
    </row>
    <row r="54" spans="1:19" s="121" customFormat="1" ht="12.75" customHeight="1" x14ac:dyDescent="0.25">
      <c r="A54" s="118" t="s">
        <v>115</v>
      </c>
      <c r="B54" s="67" t="s">
        <v>290</v>
      </c>
      <c r="C54" s="146">
        <v>1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1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 t="s">
        <v>30</v>
      </c>
      <c r="P54" s="120" t="s">
        <v>30</v>
      </c>
      <c r="Q54" s="122" t="s">
        <v>30</v>
      </c>
      <c r="R54" s="122" t="s">
        <v>30</v>
      </c>
      <c r="S54" s="120" t="s">
        <v>30</v>
      </c>
    </row>
    <row r="55" spans="1:19" s="121" customFormat="1" ht="12.75" customHeight="1" x14ac:dyDescent="0.25">
      <c r="A55" s="118" t="s">
        <v>117</v>
      </c>
      <c r="B55" s="67" t="s">
        <v>118</v>
      </c>
      <c r="C55" s="146">
        <v>27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>
        <v>12</v>
      </c>
      <c r="I55" s="120" t="s">
        <v>30</v>
      </c>
      <c r="J55" s="120" t="s">
        <v>30</v>
      </c>
      <c r="K55" s="120">
        <v>2</v>
      </c>
      <c r="L55" s="120" t="s">
        <v>30</v>
      </c>
      <c r="M55" s="120" t="s">
        <v>30</v>
      </c>
      <c r="N55" s="120" t="s">
        <v>30</v>
      </c>
      <c r="O55" s="120">
        <v>7</v>
      </c>
      <c r="P55" s="120" t="s">
        <v>30</v>
      </c>
      <c r="Q55" s="122" t="s">
        <v>30</v>
      </c>
      <c r="R55" s="122">
        <v>5</v>
      </c>
      <c r="S55" s="120">
        <v>1</v>
      </c>
    </row>
    <row r="56" spans="1:19" s="121" customFormat="1" ht="12.75" customHeight="1" x14ac:dyDescent="0.25">
      <c r="A56" s="118" t="s">
        <v>119</v>
      </c>
      <c r="B56" s="67" t="s">
        <v>120</v>
      </c>
      <c r="C56" s="146">
        <v>3</v>
      </c>
      <c r="D56" s="120" t="s">
        <v>30</v>
      </c>
      <c r="E56" s="120" t="s">
        <v>30</v>
      </c>
      <c r="F56" s="120">
        <v>2</v>
      </c>
      <c r="G56" s="120" t="s">
        <v>30</v>
      </c>
      <c r="H56" s="120" t="s">
        <v>30</v>
      </c>
      <c r="I56" s="120" t="s">
        <v>30</v>
      </c>
      <c r="J56" s="120">
        <v>1</v>
      </c>
      <c r="K56" s="120" t="s">
        <v>30</v>
      </c>
      <c r="L56" s="120" t="s">
        <v>30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121</v>
      </c>
      <c r="B57" s="67" t="s">
        <v>122</v>
      </c>
      <c r="C57" s="146">
        <v>168</v>
      </c>
      <c r="D57" s="120">
        <v>8</v>
      </c>
      <c r="E57" s="120">
        <v>1</v>
      </c>
      <c r="F57" s="120" t="s">
        <v>30</v>
      </c>
      <c r="G57" s="120">
        <v>4</v>
      </c>
      <c r="H57" s="120">
        <v>13</v>
      </c>
      <c r="I57" s="120">
        <v>12</v>
      </c>
      <c r="J57" s="120">
        <v>29</v>
      </c>
      <c r="K57" s="120" t="s">
        <v>30</v>
      </c>
      <c r="L57" s="120" t="s">
        <v>30</v>
      </c>
      <c r="M57" s="120">
        <v>9</v>
      </c>
      <c r="N57" s="120">
        <v>2</v>
      </c>
      <c r="O57" s="120">
        <v>31</v>
      </c>
      <c r="P57" s="120">
        <v>4</v>
      </c>
      <c r="Q57" s="122">
        <v>34</v>
      </c>
      <c r="R57" s="122">
        <v>14</v>
      </c>
      <c r="S57" s="120">
        <v>7</v>
      </c>
    </row>
    <row r="58" spans="1:19" s="121" customFormat="1" ht="12.75" customHeight="1" x14ac:dyDescent="0.25">
      <c r="A58" s="118" t="s">
        <v>287</v>
      </c>
      <c r="B58" s="67" t="s">
        <v>291</v>
      </c>
      <c r="C58" s="146">
        <v>1</v>
      </c>
      <c r="D58" s="120" t="s">
        <v>30</v>
      </c>
      <c r="E58" s="120" t="s">
        <v>30</v>
      </c>
      <c r="F58" s="120" t="s">
        <v>30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>
        <v>1</v>
      </c>
      <c r="M58" s="120" t="s">
        <v>30</v>
      </c>
      <c r="N58" s="120" t="s">
        <v>30</v>
      </c>
      <c r="O58" s="120" t="s">
        <v>30</v>
      </c>
      <c r="P58" s="120" t="s">
        <v>30</v>
      </c>
      <c r="Q58" s="122" t="s">
        <v>30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127</v>
      </c>
      <c r="B59" s="67" t="s">
        <v>128</v>
      </c>
      <c r="C59" s="146">
        <v>3</v>
      </c>
      <c r="D59" s="120" t="s">
        <v>30</v>
      </c>
      <c r="E59" s="120" t="s">
        <v>30</v>
      </c>
      <c r="F59" s="120" t="s">
        <v>30</v>
      </c>
      <c r="G59" s="120" t="s">
        <v>30</v>
      </c>
      <c r="H59" s="120" t="s">
        <v>30</v>
      </c>
      <c r="I59" s="120" t="s">
        <v>30</v>
      </c>
      <c r="J59" s="120">
        <v>1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 t="s">
        <v>30</v>
      </c>
      <c r="P59" s="120" t="s">
        <v>30</v>
      </c>
      <c r="Q59" s="122">
        <v>1</v>
      </c>
      <c r="R59" s="122">
        <v>1</v>
      </c>
      <c r="S59" s="120" t="s">
        <v>30</v>
      </c>
    </row>
    <row r="60" spans="1:19" s="121" customFormat="1" ht="12.75" customHeight="1" x14ac:dyDescent="0.25">
      <c r="A60" s="118" t="s">
        <v>129</v>
      </c>
      <c r="B60" s="67" t="s">
        <v>130</v>
      </c>
      <c r="C60" s="146">
        <v>387</v>
      </c>
      <c r="D60" s="120">
        <v>1</v>
      </c>
      <c r="E60" s="120">
        <v>1</v>
      </c>
      <c r="F60" s="120">
        <v>5</v>
      </c>
      <c r="G60" s="120" t="s">
        <v>30</v>
      </c>
      <c r="H60" s="120">
        <v>184</v>
      </c>
      <c r="I60" s="120">
        <v>1</v>
      </c>
      <c r="J60" s="120">
        <v>185</v>
      </c>
      <c r="K60" s="120" t="s">
        <v>30</v>
      </c>
      <c r="L60" s="120">
        <v>1</v>
      </c>
      <c r="M60" s="120" t="s">
        <v>30</v>
      </c>
      <c r="N60" s="120" t="s">
        <v>30</v>
      </c>
      <c r="O60" s="120" t="s">
        <v>30</v>
      </c>
      <c r="P60" s="120">
        <v>3</v>
      </c>
      <c r="Q60" s="122">
        <v>1</v>
      </c>
      <c r="R60" s="122">
        <v>5</v>
      </c>
      <c r="S60" s="120" t="s">
        <v>30</v>
      </c>
    </row>
    <row r="61" spans="1:19" s="255" customFormat="1" ht="12.75" customHeight="1" x14ac:dyDescent="0.25">
      <c r="A61" s="260" t="s">
        <v>145</v>
      </c>
      <c r="B61" s="67" t="s">
        <v>292</v>
      </c>
      <c r="C61" s="256">
        <v>2</v>
      </c>
      <c r="D61" s="256" t="s">
        <v>30</v>
      </c>
      <c r="E61" s="256" t="s">
        <v>30</v>
      </c>
      <c r="F61" s="256" t="s">
        <v>30</v>
      </c>
      <c r="G61" s="256" t="s">
        <v>30</v>
      </c>
      <c r="H61" s="256" t="s">
        <v>30</v>
      </c>
      <c r="I61" s="256" t="s">
        <v>30</v>
      </c>
      <c r="J61" s="256">
        <v>1</v>
      </c>
      <c r="K61" s="256" t="s">
        <v>30</v>
      </c>
      <c r="L61" s="256" t="s">
        <v>30</v>
      </c>
      <c r="M61" s="256" t="s">
        <v>30</v>
      </c>
      <c r="N61" s="256" t="s">
        <v>30</v>
      </c>
      <c r="O61" s="256" t="s">
        <v>30</v>
      </c>
      <c r="P61" s="257" t="s">
        <v>30</v>
      </c>
      <c r="Q61" s="256" t="s">
        <v>30</v>
      </c>
      <c r="R61" s="256">
        <v>1</v>
      </c>
      <c r="S61" s="256" t="s">
        <v>30</v>
      </c>
    </row>
    <row r="62" spans="1:19" ht="12.75" customHeight="1" x14ac:dyDescent="0.25">
      <c r="P62" s="237"/>
    </row>
    <row r="63" spans="1:19" ht="12.75" customHeight="1" x14ac:dyDescent="0.25">
      <c r="P63" s="237"/>
    </row>
    <row r="64" spans="1:19" ht="12.75" customHeight="1" x14ac:dyDescent="0.25">
      <c r="P64" s="237"/>
    </row>
    <row r="66" spans="16:16" ht="12.75" customHeight="1" x14ac:dyDescent="0.25">
      <c r="P66" s="237"/>
    </row>
    <row r="67" spans="16:16" ht="12.75" customHeight="1" x14ac:dyDescent="0.25">
      <c r="P67" s="237"/>
    </row>
    <row r="68" spans="16:16" ht="12.75" customHeight="1" x14ac:dyDescent="0.25">
      <c r="P68" s="237"/>
    </row>
    <row r="69" spans="16:16" ht="12.75" customHeight="1" x14ac:dyDescent="0.25">
      <c r="P69" s="237"/>
    </row>
    <row r="70" spans="16:16" ht="12.75" customHeight="1" x14ac:dyDescent="0.25">
      <c r="P70" s="237"/>
    </row>
    <row r="71" spans="16:16" ht="12.75" customHeight="1" x14ac:dyDescent="0.25">
      <c r="P71" s="237"/>
    </row>
    <row r="72" spans="16:16" x14ac:dyDescent="0.25">
      <c r="P72" s="237"/>
    </row>
    <row r="73" spans="16:16" x14ac:dyDescent="0.25">
      <c r="P73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090F9-4A13-490D-8A00-E4A385609C25}">
  <dimension ref="A1:T75"/>
  <sheetViews>
    <sheetView topLeftCell="A37" workbookViewId="0">
      <selection activeCell="A55" sqref="A55:B55"/>
    </sheetView>
  </sheetViews>
  <sheetFormatPr defaultRowHeight="13.2" x14ac:dyDescent="0.25"/>
  <cols>
    <col min="1" max="1" width="29.6640625" style="2" customWidth="1"/>
    <col min="2" max="2" width="26.33203125" style="2" customWidth="1"/>
    <col min="3" max="3" width="8.5546875" style="2" customWidth="1"/>
    <col min="4" max="19" width="7.5546875" style="2" customWidth="1"/>
    <col min="20" max="256" width="8.88671875" style="2"/>
    <col min="257" max="257" width="27.109375" style="2" customWidth="1"/>
    <col min="258" max="274" width="10.6640625" style="2" customWidth="1"/>
    <col min="275" max="512" width="8.88671875" style="2"/>
    <col min="513" max="513" width="27.109375" style="2" customWidth="1"/>
    <col min="514" max="530" width="10.6640625" style="2" customWidth="1"/>
    <col min="531" max="768" width="8.88671875" style="2"/>
    <col min="769" max="769" width="27.109375" style="2" customWidth="1"/>
    <col min="770" max="786" width="10.6640625" style="2" customWidth="1"/>
    <col min="787" max="1024" width="8.88671875" style="2"/>
    <col min="1025" max="1025" width="27.109375" style="2" customWidth="1"/>
    <col min="1026" max="1042" width="10.6640625" style="2" customWidth="1"/>
    <col min="1043" max="1280" width="8.88671875" style="2"/>
    <col min="1281" max="1281" width="27.109375" style="2" customWidth="1"/>
    <col min="1282" max="1298" width="10.6640625" style="2" customWidth="1"/>
    <col min="1299" max="1536" width="8.88671875" style="2"/>
    <col min="1537" max="1537" width="27.109375" style="2" customWidth="1"/>
    <col min="1538" max="1554" width="10.6640625" style="2" customWidth="1"/>
    <col min="1555" max="1792" width="8.88671875" style="2"/>
    <col min="1793" max="1793" width="27.109375" style="2" customWidth="1"/>
    <col min="1794" max="1810" width="10.6640625" style="2" customWidth="1"/>
    <col min="1811" max="2048" width="8.88671875" style="2"/>
    <col min="2049" max="2049" width="27.109375" style="2" customWidth="1"/>
    <col min="2050" max="2066" width="10.6640625" style="2" customWidth="1"/>
    <col min="2067" max="2304" width="8.88671875" style="2"/>
    <col min="2305" max="2305" width="27.109375" style="2" customWidth="1"/>
    <col min="2306" max="2322" width="10.6640625" style="2" customWidth="1"/>
    <col min="2323" max="2560" width="8.88671875" style="2"/>
    <col min="2561" max="2561" width="27.109375" style="2" customWidth="1"/>
    <col min="2562" max="2578" width="10.6640625" style="2" customWidth="1"/>
    <col min="2579" max="2816" width="8.88671875" style="2"/>
    <col min="2817" max="2817" width="27.109375" style="2" customWidth="1"/>
    <col min="2818" max="2834" width="10.6640625" style="2" customWidth="1"/>
    <col min="2835" max="3072" width="8.88671875" style="2"/>
    <col min="3073" max="3073" width="27.109375" style="2" customWidth="1"/>
    <col min="3074" max="3090" width="10.6640625" style="2" customWidth="1"/>
    <col min="3091" max="3328" width="8.88671875" style="2"/>
    <col min="3329" max="3329" width="27.109375" style="2" customWidth="1"/>
    <col min="3330" max="3346" width="10.6640625" style="2" customWidth="1"/>
    <col min="3347" max="3584" width="8.88671875" style="2"/>
    <col min="3585" max="3585" width="27.109375" style="2" customWidth="1"/>
    <col min="3586" max="3602" width="10.6640625" style="2" customWidth="1"/>
    <col min="3603" max="3840" width="8.88671875" style="2"/>
    <col min="3841" max="3841" width="27.109375" style="2" customWidth="1"/>
    <col min="3842" max="3858" width="10.6640625" style="2" customWidth="1"/>
    <col min="3859" max="4096" width="8.88671875" style="2"/>
    <col min="4097" max="4097" width="27.109375" style="2" customWidth="1"/>
    <col min="4098" max="4114" width="10.6640625" style="2" customWidth="1"/>
    <col min="4115" max="4352" width="8.88671875" style="2"/>
    <col min="4353" max="4353" width="27.109375" style="2" customWidth="1"/>
    <col min="4354" max="4370" width="10.6640625" style="2" customWidth="1"/>
    <col min="4371" max="4608" width="8.88671875" style="2"/>
    <col min="4609" max="4609" width="27.109375" style="2" customWidth="1"/>
    <col min="4610" max="4626" width="10.6640625" style="2" customWidth="1"/>
    <col min="4627" max="4864" width="8.88671875" style="2"/>
    <col min="4865" max="4865" width="27.109375" style="2" customWidth="1"/>
    <col min="4866" max="4882" width="10.6640625" style="2" customWidth="1"/>
    <col min="4883" max="5120" width="8.88671875" style="2"/>
    <col min="5121" max="5121" width="27.109375" style="2" customWidth="1"/>
    <col min="5122" max="5138" width="10.6640625" style="2" customWidth="1"/>
    <col min="5139" max="5376" width="8.88671875" style="2"/>
    <col min="5377" max="5377" width="27.109375" style="2" customWidth="1"/>
    <col min="5378" max="5394" width="10.6640625" style="2" customWidth="1"/>
    <col min="5395" max="5632" width="8.88671875" style="2"/>
    <col min="5633" max="5633" width="27.109375" style="2" customWidth="1"/>
    <col min="5634" max="5650" width="10.6640625" style="2" customWidth="1"/>
    <col min="5651" max="5888" width="8.88671875" style="2"/>
    <col min="5889" max="5889" width="27.109375" style="2" customWidth="1"/>
    <col min="5890" max="5906" width="10.6640625" style="2" customWidth="1"/>
    <col min="5907" max="6144" width="8.88671875" style="2"/>
    <col min="6145" max="6145" width="27.109375" style="2" customWidth="1"/>
    <col min="6146" max="6162" width="10.6640625" style="2" customWidth="1"/>
    <col min="6163" max="6400" width="8.88671875" style="2"/>
    <col min="6401" max="6401" width="27.109375" style="2" customWidth="1"/>
    <col min="6402" max="6418" width="10.6640625" style="2" customWidth="1"/>
    <col min="6419" max="6656" width="8.88671875" style="2"/>
    <col min="6657" max="6657" width="27.109375" style="2" customWidth="1"/>
    <col min="6658" max="6674" width="10.6640625" style="2" customWidth="1"/>
    <col min="6675" max="6912" width="8.88671875" style="2"/>
    <col min="6913" max="6913" width="27.109375" style="2" customWidth="1"/>
    <col min="6914" max="6930" width="10.6640625" style="2" customWidth="1"/>
    <col min="6931" max="7168" width="8.88671875" style="2"/>
    <col min="7169" max="7169" width="27.109375" style="2" customWidth="1"/>
    <col min="7170" max="7186" width="10.6640625" style="2" customWidth="1"/>
    <col min="7187" max="7424" width="8.88671875" style="2"/>
    <col min="7425" max="7425" width="27.109375" style="2" customWidth="1"/>
    <col min="7426" max="7442" width="10.6640625" style="2" customWidth="1"/>
    <col min="7443" max="7680" width="8.88671875" style="2"/>
    <col min="7681" max="7681" width="27.109375" style="2" customWidth="1"/>
    <col min="7682" max="7698" width="10.6640625" style="2" customWidth="1"/>
    <col min="7699" max="7936" width="8.88671875" style="2"/>
    <col min="7937" max="7937" width="27.109375" style="2" customWidth="1"/>
    <col min="7938" max="7954" width="10.6640625" style="2" customWidth="1"/>
    <col min="7955" max="8192" width="8.88671875" style="2"/>
    <col min="8193" max="8193" width="27.109375" style="2" customWidth="1"/>
    <col min="8194" max="8210" width="10.6640625" style="2" customWidth="1"/>
    <col min="8211" max="8448" width="8.88671875" style="2"/>
    <col min="8449" max="8449" width="27.109375" style="2" customWidth="1"/>
    <col min="8450" max="8466" width="10.6640625" style="2" customWidth="1"/>
    <col min="8467" max="8704" width="8.88671875" style="2"/>
    <col min="8705" max="8705" width="27.109375" style="2" customWidth="1"/>
    <col min="8706" max="8722" width="10.6640625" style="2" customWidth="1"/>
    <col min="8723" max="8960" width="8.88671875" style="2"/>
    <col min="8961" max="8961" width="27.109375" style="2" customWidth="1"/>
    <col min="8962" max="8978" width="10.6640625" style="2" customWidth="1"/>
    <col min="8979" max="9216" width="8.88671875" style="2"/>
    <col min="9217" max="9217" width="27.109375" style="2" customWidth="1"/>
    <col min="9218" max="9234" width="10.6640625" style="2" customWidth="1"/>
    <col min="9235" max="9472" width="8.88671875" style="2"/>
    <col min="9473" max="9473" width="27.109375" style="2" customWidth="1"/>
    <col min="9474" max="9490" width="10.6640625" style="2" customWidth="1"/>
    <col min="9491" max="9728" width="8.88671875" style="2"/>
    <col min="9729" max="9729" width="27.109375" style="2" customWidth="1"/>
    <col min="9730" max="9746" width="10.6640625" style="2" customWidth="1"/>
    <col min="9747" max="9984" width="8.88671875" style="2"/>
    <col min="9985" max="9985" width="27.109375" style="2" customWidth="1"/>
    <col min="9986" max="10002" width="10.6640625" style="2" customWidth="1"/>
    <col min="10003" max="10240" width="8.88671875" style="2"/>
    <col min="10241" max="10241" width="27.109375" style="2" customWidth="1"/>
    <col min="10242" max="10258" width="10.6640625" style="2" customWidth="1"/>
    <col min="10259" max="10496" width="8.88671875" style="2"/>
    <col min="10497" max="10497" width="27.109375" style="2" customWidth="1"/>
    <col min="10498" max="10514" width="10.6640625" style="2" customWidth="1"/>
    <col min="10515" max="10752" width="8.88671875" style="2"/>
    <col min="10753" max="10753" width="27.109375" style="2" customWidth="1"/>
    <col min="10754" max="10770" width="10.6640625" style="2" customWidth="1"/>
    <col min="10771" max="11008" width="8.88671875" style="2"/>
    <col min="11009" max="11009" width="27.109375" style="2" customWidth="1"/>
    <col min="11010" max="11026" width="10.6640625" style="2" customWidth="1"/>
    <col min="11027" max="11264" width="8.88671875" style="2"/>
    <col min="11265" max="11265" width="27.109375" style="2" customWidth="1"/>
    <col min="11266" max="11282" width="10.6640625" style="2" customWidth="1"/>
    <col min="11283" max="11520" width="8.88671875" style="2"/>
    <col min="11521" max="11521" width="27.109375" style="2" customWidth="1"/>
    <col min="11522" max="11538" width="10.6640625" style="2" customWidth="1"/>
    <col min="11539" max="11776" width="8.88671875" style="2"/>
    <col min="11777" max="11777" width="27.109375" style="2" customWidth="1"/>
    <col min="11778" max="11794" width="10.6640625" style="2" customWidth="1"/>
    <col min="11795" max="12032" width="8.88671875" style="2"/>
    <col min="12033" max="12033" width="27.109375" style="2" customWidth="1"/>
    <col min="12034" max="12050" width="10.6640625" style="2" customWidth="1"/>
    <col min="12051" max="12288" width="8.88671875" style="2"/>
    <col min="12289" max="12289" width="27.109375" style="2" customWidth="1"/>
    <col min="12290" max="12306" width="10.6640625" style="2" customWidth="1"/>
    <col min="12307" max="12544" width="8.88671875" style="2"/>
    <col min="12545" max="12545" width="27.109375" style="2" customWidth="1"/>
    <col min="12546" max="12562" width="10.6640625" style="2" customWidth="1"/>
    <col min="12563" max="12800" width="8.88671875" style="2"/>
    <col min="12801" max="12801" width="27.109375" style="2" customWidth="1"/>
    <col min="12802" max="12818" width="10.6640625" style="2" customWidth="1"/>
    <col min="12819" max="13056" width="8.88671875" style="2"/>
    <col min="13057" max="13057" width="27.109375" style="2" customWidth="1"/>
    <col min="13058" max="13074" width="10.6640625" style="2" customWidth="1"/>
    <col min="13075" max="13312" width="8.88671875" style="2"/>
    <col min="13313" max="13313" width="27.109375" style="2" customWidth="1"/>
    <col min="13314" max="13330" width="10.6640625" style="2" customWidth="1"/>
    <col min="13331" max="13568" width="8.88671875" style="2"/>
    <col min="13569" max="13569" width="27.109375" style="2" customWidth="1"/>
    <col min="13570" max="13586" width="10.6640625" style="2" customWidth="1"/>
    <col min="13587" max="13824" width="8.88671875" style="2"/>
    <col min="13825" max="13825" width="27.109375" style="2" customWidth="1"/>
    <col min="13826" max="13842" width="10.6640625" style="2" customWidth="1"/>
    <col min="13843" max="14080" width="8.88671875" style="2"/>
    <col min="14081" max="14081" width="27.109375" style="2" customWidth="1"/>
    <col min="14082" max="14098" width="10.6640625" style="2" customWidth="1"/>
    <col min="14099" max="14336" width="8.88671875" style="2"/>
    <col min="14337" max="14337" width="27.109375" style="2" customWidth="1"/>
    <col min="14338" max="14354" width="10.6640625" style="2" customWidth="1"/>
    <col min="14355" max="14592" width="8.88671875" style="2"/>
    <col min="14593" max="14593" width="27.109375" style="2" customWidth="1"/>
    <col min="14594" max="14610" width="10.6640625" style="2" customWidth="1"/>
    <col min="14611" max="14848" width="8.88671875" style="2"/>
    <col min="14849" max="14849" width="27.109375" style="2" customWidth="1"/>
    <col min="14850" max="14866" width="10.6640625" style="2" customWidth="1"/>
    <col min="14867" max="15104" width="8.88671875" style="2"/>
    <col min="15105" max="15105" width="27.109375" style="2" customWidth="1"/>
    <col min="15106" max="15122" width="10.6640625" style="2" customWidth="1"/>
    <col min="15123" max="15360" width="8.88671875" style="2"/>
    <col min="15361" max="15361" width="27.109375" style="2" customWidth="1"/>
    <col min="15362" max="15378" width="10.6640625" style="2" customWidth="1"/>
    <col min="15379" max="15616" width="8.88671875" style="2"/>
    <col min="15617" max="15617" width="27.109375" style="2" customWidth="1"/>
    <col min="15618" max="15634" width="10.6640625" style="2" customWidth="1"/>
    <col min="15635" max="15872" width="8.88671875" style="2"/>
    <col min="15873" max="15873" width="27.109375" style="2" customWidth="1"/>
    <col min="15874" max="15890" width="10.6640625" style="2" customWidth="1"/>
    <col min="15891" max="16128" width="8.88671875" style="2"/>
    <col min="16129" max="16129" width="27.109375" style="2" customWidth="1"/>
    <col min="16130" max="16146" width="10.6640625" style="2" customWidth="1"/>
    <col min="16147" max="16384" width="8.88671875" style="2"/>
  </cols>
  <sheetData>
    <row r="1" spans="1:19" ht="13.5" customHeight="1" x14ac:dyDescent="0.25">
      <c r="A1" s="20" t="s">
        <v>294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82" t="s">
        <v>0</v>
      </c>
      <c r="B4" s="283"/>
      <c r="C4" s="284" t="s">
        <v>1</v>
      </c>
      <c r="D4" s="299" t="s">
        <v>2</v>
      </c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1"/>
      <c r="Q4" s="301"/>
      <c r="R4" s="301"/>
      <c r="S4" s="302"/>
    </row>
    <row r="5" spans="1:19" ht="124.5" customHeight="1" thickBot="1" x14ac:dyDescent="0.3">
      <c r="A5" s="177" t="s">
        <v>3</v>
      </c>
      <c r="B5" s="259" t="s">
        <v>4</v>
      </c>
      <c r="C5" s="298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54">
        <v>409036</v>
      </c>
      <c r="D7" s="73">
        <v>32209</v>
      </c>
      <c r="E7" s="73">
        <v>22323</v>
      </c>
      <c r="F7" s="73">
        <v>22910</v>
      </c>
      <c r="G7" s="73">
        <v>10740</v>
      </c>
      <c r="H7" s="73">
        <v>30360</v>
      </c>
      <c r="I7" s="73">
        <v>32777</v>
      </c>
      <c r="J7" s="73">
        <v>57859</v>
      </c>
      <c r="K7" s="73">
        <v>10624</v>
      </c>
      <c r="L7" s="73">
        <v>19705</v>
      </c>
      <c r="M7" s="73">
        <v>12053</v>
      </c>
      <c r="N7" s="73">
        <v>22945</v>
      </c>
      <c r="O7" s="73">
        <v>51723</v>
      </c>
      <c r="P7" s="73">
        <v>14384</v>
      </c>
      <c r="Q7" s="74">
        <v>14594</v>
      </c>
      <c r="R7" s="74">
        <v>35134</v>
      </c>
      <c r="S7" s="73">
        <v>18696</v>
      </c>
    </row>
    <row r="8" spans="1:19" ht="12.75" customHeight="1" x14ac:dyDescent="0.25">
      <c r="A8" s="171" t="s">
        <v>242</v>
      </c>
      <c r="B8" s="188"/>
      <c r="C8" s="251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3"/>
      <c r="R8" s="253"/>
      <c r="S8" s="252"/>
    </row>
    <row r="9" spans="1:19" ht="12.75" customHeight="1" x14ac:dyDescent="0.25">
      <c r="A9" s="171"/>
      <c r="B9" s="188"/>
      <c r="C9" s="251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3"/>
      <c r="R9" s="253"/>
      <c r="S9" s="252"/>
    </row>
    <row r="10" spans="1:19" ht="12.75" customHeight="1" x14ac:dyDescent="0.25">
      <c r="A10" s="18" t="s">
        <v>23</v>
      </c>
      <c r="B10" s="288" t="s">
        <v>24</v>
      </c>
      <c r="C10" s="258">
        <f t="shared" ref="C10:S10" si="0">SUM(C13,C18,C29,C40)</f>
        <v>74898</v>
      </c>
      <c r="D10" s="76">
        <f t="shared" si="0"/>
        <v>1962</v>
      </c>
      <c r="E10" s="76">
        <f t="shared" si="0"/>
        <v>2839</v>
      </c>
      <c r="F10" s="76">
        <f t="shared" si="0"/>
        <v>2666</v>
      </c>
      <c r="G10" s="76">
        <f t="shared" si="0"/>
        <v>2002</v>
      </c>
      <c r="H10" s="76">
        <f t="shared" si="0"/>
        <v>8134</v>
      </c>
      <c r="I10" s="76">
        <f t="shared" si="0"/>
        <v>9413</v>
      </c>
      <c r="J10" s="76">
        <f t="shared" si="0"/>
        <v>12562</v>
      </c>
      <c r="K10" s="76">
        <f t="shared" si="0"/>
        <v>1694</v>
      </c>
      <c r="L10" s="76">
        <f t="shared" si="0"/>
        <v>1843</v>
      </c>
      <c r="M10" s="76">
        <f t="shared" si="0"/>
        <v>2731</v>
      </c>
      <c r="N10" s="76">
        <f t="shared" si="0"/>
        <v>1116</v>
      </c>
      <c r="O10" s="76">
        <f t="shared" si="0"/>
        <v>8631</v>
      </c>
      <c r="P10" s="76">
        <f t="shared" si="0"/>
        <v>4922</v>
      </c>
      <c r="Q10" s="76">
        <f t="shared" si="0"/>
        <v>2691</v>
      </c>
      <c r="R10" s="76">
        <f t="shared" si="0"/>
        <v>6969</v>
      </c>
      <c r="S10" s="76">
        <f t="shared" si="0"/>
        <v>4723</v>
      </c>
    </row>
    <row r="11" spans="1:19" ht="12.75" customHeight="1" x14ac:dyDescent="0.25">
      <c r="A11" s="21" t="s">
        <v>25</v>
      </c>
      <c r="B11" s="288"/>
      <c r="C11" s="226">
        <f>C10/C7*100</f>
        <v>18.310857724014511</v>
      </c>
      <c r="D11" s="227">
        <f>D10/D7*100</f>
        <v>6.0914651184451554</v>
      </c>
      <c r="E11" s="227">
        <f t="shared" ref="E11:S11" si="1">E10/E7*100</f>
        <v>12.717824665143574</v>
      </c>
      <c r="F11" s="227">
        <f t="shared" si="1"/>
        <v>11.63683980794413</v>
      </c>
      <c r="G11" s="227">
        <f t="shared" si="1"/>
        <v>18.640595903165735</v>
      </c>
      <c r="H11" s="227">
        <f t="shared" si="1"/>
        <v>26.79183135704875</v>
      </c>
      <c r="I11" s="227">
        <f t="shared" si="1"/>
        <v>28.718308570033862</v>
      </c>
      <c r="J11" s="227">
        <f t="shared" si="1"/>
        <v>21.711401856236716</v>
      </c>
      <c r="K11" s="227">
        <f t="shared" si="1"/>
        <v>15.945030120481929</v>
      </c>
      <c r="L11" s="227">
        <f t="shared" si="1"/>
        <v>9.3529561025120529</v>
      </c>
      <c r="M11" s="227">
        <f t="shared" si="1"/>
        <v>22.658259354517547</v>
      </c>
      <c r="N11" s="227">
        <f t="shared" si="1"/>
        <v>4.8638047504903028</v>
      </c>
      <c r="O11" s="227">
        <f t="shared" si="1"/>
        <v>16.686967113276491</v>
      </c>
      <c r="P11" s="227">
        <f t="shared" si="1"/>
        <v>34.218576195773082</v>
      </c>
      <c r="Q11" s="227">
        <f t="shared" si="1"/>
        <v>18.439084555296699</v>
      </c>
      <c r="R11" s="227">
        <f t="shared" si="1"/>
        <v>19.835486992656687</v>
      </c>
      <c r="S11" s="227">
        <f t="shared" si="1"/>
        <v>25.262088147197261</v>
      </c>
    </row>
    <row r="12" spans="1:19" ht="12.75" customHeight="1" x14ac:dyDescent="0.25">
      <c r="A12" s="228"/>
      <c r="B12" s="220"/>
      <c r="C12" s="226">
        <f>C13/C7*100</f>
        <v>1.111149140906913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4545</v>
      </c>
      <c r="D13" s="93">
        <f t="shared" ref="D13:S13" si="2">SUM(D14:D16)</f>
        <v>319</v>
      </c>
      <c r="E13" s="93">
        <f t="shared" si="2"/>
        <v>325</v>
      </c>
      <c r="F13" s="93">
        <f t="shared" si="2"/>
        <v>226</v>
      </c>
      <c r="G13" s="93">
        <f t="shared" si="2"/>
        <v>101</v>
      </c>
      <c r="H13" s="93">
        <f t="shared" si="2"/>
        <v>292</v>
      </c>
      <c r="I13" s="93">
        <f t="shared" si="2"/>
        <v>352</v>
      </c>
      <c r="J13" s="93">
        <f t="shared" si="2"/>
        <v>607</v>
      </c>
      <c r="K13" s="93">
        <f t="shared" si="2"/>
        <v>105</v>
      </c>
      <c r="L13" s="93">
        <f t="shared" si="2"/>
        <v>194</v>
      </c>
      <c r="M13" s="93">
        <f t="shared" si="2"/>
        <v>123</v>
      </c>
      <c r="N13" s="93">
        <f t="shared" si="2"/>
        <v>302</v>
      </c>
      <c r="O13" s="93">
        <f t="shared" si="2"/>
        <v>709</v>
      </c>
      <c r="P13" s="93">
        <f t="shared" si="2"/>
        <v>142</v>
      </c>
      <c r="Q13" s="93">
        <f t="shared" si="2"/>
        <v>132</v>
      </c>
      <c r="R13" s="93">
        <f t="shared" si="2"/>
        <v>369</v>
      </c>
      <c r="S13" s="93">
        <f t="shared" si="2"/>
        <v>247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828</v>
      </c>
      <c r="D14" s="93">
        <v>12</v>
      </c>
      <c r="E14" s="93">
        <v>49</v>
      </c>
      <c r="F14" s="93">
        <v>8</v>
      </c>
      <c r="G14" s="93">
        <v>33</v>
      </c>
      <c r="H14" s="93">
        <v>88</v>
      </c>
      <c r="I14" s="93">
        <v>34</v>
      </c>
      <c r="J14" s="93">
        <v>213</v>
      </c>
      <c r="K14" s="93">
        <v>12</v>
      </c>
      <c r="L14" s="93">
        <v>54</v>
      </c>
      <c r="M14" s="93">
        <v>12</v>
      </c>
      <c r="N14" s="93">
        <v>8</v>
      </c>
      <c r="O14" s="93">
        <v>26</v>
      </c>
      <c r="P14" s="93">
        <v>11</v>
      </c>
      <c r="Q14" s="93">
        <v>108</v>
      </c>
      <c r="R14" s="93">
        <v>147</v>
      </c>
      <c r="S14" s="93">
        <v>13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3637</v>
      </c>
      <c r="D15" s="93">
        <v>306</v>
      </c>
      <c r="E15" s="93">
        <v>270</v>
      </c>
      <c r="F15" s="93">
        <v>214</v>
      </c>
      <c r="G15" s="93">
        <v>67</v>
      </c>
      <c r="H15" s="93">
        <v>200</v>
      </c>
      <c r="I15" s="93">
        <v>317</v>
      </c>
      <c r="J15" s="93">
        <v>386</v>
      </c>
      <c r="K15" s="93">
        <v>87</v>
      </c>
      <c r="L15" s="93">
        <v>111</v>
      </c>
      <c r="M15" s="93">
        <v>111</v>
      </c>
      <c r="N15" s="93">
        <v>294</v>
      </c>
      <c r="O15" s="93">
        <v>671</v>
      </c>
      <c r="P15" s="93">
        <v>129</v>
      </c>
      <c r="Q15" s="94">
        <v>23</v>
      </c>
      <c r="R15" s="94">
        <v>219</v>
      </c>
      <c r="S15" s="93">
        <v>232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80</v>
      </c>
      <c r="D16" s="93">
        <v>1</v>
      </c>
      <c r="E16" s="93">
        <v>6</v>
      </c>
      <c r="F16" s="93">
        <v>4</v>
      </c>
      <c r="G16" s="93">
        <v>1</v>
      </c>
      <c r="H16" s="93">
        <v>4</v>
      </c>
      <c r="I16" s="93">
        <v>1</v>
      </c>
      <c r="J16" s="93">
        <v>8</v>
      </c>
      <c r="K16" s="93">
        <v>6</v>
      </c>
      <c r="L16" s="93">
        <v>29</v>
      </c>
      <c r="M16" s="93" t="s">
        <v>30</v>
      </c>
      <c r="N16" s="93" t="s">
        <v>30</v>
      </c>
      <c r="O16" s="93">
        <v>12</v>
      </c>
      <c r="P16" s="93">
        <v>2</v>
      </c>
      <c r="Q16" s="94">
        <v>1</v>
      </c>
      <c r="R16" s="94">
        <v>3</v>
      </c>
      <c r="S16" s="93">
        <v>2</v>
      </c>
    </row>
    <row r="17" spans="1:20" ht="12.75" customHeight="1" x14ac:dyDescent="0.25">
      <c r="A17" s="228"/>
      <c r="B17" s="220"/>
      <c r="C17" s="226">
        <f>C18/C7*100</f>
        <v>7.2739318788566294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SUM(C19:C27)</f>
        <v>29753</v>
      </c>
      <c r="D18" s="104">
        <f t="shared" ref="D18:S18" si="3">SUM(D19:D27)</f>
        <v>1274</v>
      </c>
      <c r="E18" s="104">
        <f t="shared" si="3"/>
        <v>349</v>
      </c>
      <c r="F18" s="104">
        <f t="shared" si="3"/>
        <v>739</v>
      </c>
      <c r="G18" s="104">
        <f t="shared" si="3"/>
        <v>853</v>
      </c>
      <c r="H18" s="104">
        <f t="shared" si="3"/>
        <v>2935</v>
      </c>
      <c r="I18" s="104">
        <f t="shared" si="3"/>
        <v>6657</v>
      </c>
      <c r="J18" s="104">
        <f t="shared" si="3"/>
        <v>3366</v>
      </c>
      <c r="K18" s="104">
        <f t="shared" si="3"/>
        <v>559</v>
      </c>
      <c r="L18" s="104">
        <f t="shared" si="3"/>
        <v>1057</v>
      </c>
      <c r="M18" s="104">
        <f t="shared" si="3"/>
        <v>1364</v>
      </c>
      <c r="N18" s="104">
        <f>SUM(N19:N27)</f>
        <v>478</v>
      </c>
      <c r="O18" s="104">
        <f t="shared" si="3"/>
        <v>2473</v>
      </c>
      <c r="P18" s="104">
        <f t="shared" si="3"/>
        <v>3206</v>
      </c>
      <c r="Q18" s="104">
        <f t="shared" si="3"/>
        <v>743</v>
      </c>
      <c r="R18" s="104">
        <f t="shared" si="3"/>
        <v>1377</v>
      </c>
      <c r="S18" s="104">
        <f t="shared" si="3"/>
        <v>2323</v>
      </c>
    </row>
    <row r="19" spans="1:20" s="106" customFormat="1" ht="12.75" customHeight="1" x14ac:dyDescent="0.25">
      <c r="A19" s="102" t="s">
        <v>36</v>
      </c>
      <c r="B19" s="48" t="s">
        <v>37</v>
      </c>
      <c r="C19" s="104">
        <v>128</v>
      </c>
      <c r="D19" s="104">
        <v>1</v>
      </c>
      <c r="E19" s="104">
        <v>2</v>
      </c>
      <c r="F19" s="104" t="s">
        <v>30</v>
      </c>
      <c r="G19" s="104" t="s">
        <v>30</v>
      </c>
      <c r="H19" s="104">
        <v>1</v>
      </c>
      <c r="I19" s="104">
        <v>1</v>
      </c>
      <c r="J19" s="104">
        <v>12</v>
      </c>
      <c r="K19" s="104" t="s">
        <v>30</v>
      </c>
      <c r="L19" s="104" t="s">
        <v>30</v>
      </c>
      <c r="M19" s="104" t="s">
        <v>30</v>
      </c>
      <c r="N19" s="104">
        <v>110</v>
      </c>
      <c r="O19" s="104" t="s">
        <v>30</v>
      </c>
      <c r="P19" s="104" t="s">
        <v>30</v>
      </c>
      <c r="Q19" s="104" t="s">
        <v>30</v>
      </c>
      <c r="R19" s="104" t="s">
        <v>30</v>
      </c>
      <c r="S19" s="104">
        <v>1</v>
      </c>
    </row>
    <row r="20" spans="1:20" s="106" customFormat="1" ht="12.75" customHeight="1" x14ac:dyDescent="0.25">
      <c r="A20" s="102" t="s">
        <v>38</v>
      </c>
      <c r="B20" s="48" t="s">
        <v>39</v>
      </c>
      <c r="C20" s="104" t="s">
        <v>30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 t="s">
        <v>30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4" t="s">
        <v>30</v>
      </c>
      <c r="R20" s="104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>
        <v>2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>
        <v>1</v>
      </c>
      <c r="J21" s="104" t="s">
        <v>30</v>
      </c>
      <c r="K21" s="104" t="s">
        <v>30</v>
      </c>
      <c r="L21" s="104">
        <v>1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19779</v>
      </c>
      <c r="D22" s="104">
        <v>1252</v>
      </c>
      <c r="E22" s="104">
        <v>299</v>
      </c>
      <c r="F22" s="104">
        <v>611</v>
      </c>
      <c r="G22" s="104">
        <v>497</v>
      </c>
      <c r="H22" s="104">
        <v>2326</v>
      </c>
      <c r="I22" s="104">
        <v>2780</v>
      </c>
      <c r="J22" s="104">
        <v>2633</v>
      </c>
      <c r="K22" s="104">
        <v>399</v>
      </c>
      <c r="L22" s="104">
        <v>1001</v>
      </c>
      <c r="M22" s="104">
        <v>1307</v>
      </c>
      <c r="N22" s="104">
        <v>29</v>
      </c>
      <c r="O22" s="104">
        <v>945</v>
      </c>
      <c r="P22" s="104">
        <v>1780</v>
      </c>
      <c r="Q22" s="108">
        <v>569</v>
      </c>
      <c r="R22" s="108">
        <v>1295</v>
      </c>
      <c r="S22" s="104">
        <v>2056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9</v>
      </c>
      <c r="D23" s="104">
        <v>1</v>
      </c>
      <c r="E23" s="104" t="s">
        <v>30</v>
      </c>
      <c r="F23" s="104" t="s">
        <v>30</v>
      </c>
      <c r="G23" s="104" t="s">
        <v>30</v>
      </c>
      <c r="H23" s="104" t="s">
        <v>30</v>
      </c>
      <c r="I23" s="104">
        <v>2</v>
      </c>
      <c r="J23" s="104">
        <v>1</v>
      </c>
      <c r="K23" s="104">
        <v>2</v>
      </c>
      <c r="L23" s="104">
        <v>1</v>
      </c>
      <c r="M23" s="104" t="s">
        <v>30</v>
      </c>
      <c r="N23" s="104" t="s">
        <v>30</v>
      </c>
      <c r="O23" s="104">
        <v>1</v>
      </c>
      <c r="P23" s="104" t="s">
        <v>30</v>
      </c>
      <c r="Q23" s="108">
        <v>1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04">
        <v>276</v>
      </c>
      <c r="D24" s="104" t="s">
        <v>30</v>
      </c>
      <c r="E24" s="104" t="s">
        <v>30</v>
      </c>
      <c r="F24" s="104">
        <v>72</v>
      </c>
      <c r="G24" s="104" t="s">
        <v>30</v>
      </c>
      <c r="H24" s="104" t="s">
        <v>30</v>
      </c>
      <c r="I24" s="104" t="s">
        <v>30</v>
      </c>
      <c r="J24" s="104">
        <v>12</v>
      </c>
      <c r="K24" s="104">
        <v>147</v>
      </c>
      <c r="L24" s="104">
        <v>23</v>
      </c>
      <c r="M24" s="104">
        <v>9</v>
      </c>
      <c r="N24" s="104" t="s">
        <v>30</v>
      </c>
      <c r="O24" s="104">
        <v>4</v>
      </c>
      <c r="P24" s="104">
        <v>8</v>
      </c>
      <c r="Q24" s="104" t="s">
        <v>30</v>
      </c>
      <c r="R24" s="104">
        <v>1</v>
      </c>
      <c r="S24" s="104" t="s">
        <v>30</v>
      </c>
    </row>
    <row r="25" spans="1:20" s="106" customFormat="1" ht="12.75" customHeight="1" x14ac:dyDescent="0.25">
      <c r="A25" s="102" t="s">
        <v>48</v>
      </c>
      <c r="B25" s="48" t="s">
        <v>49</v>
      </c>
      <c r="C25" s="104">
        <v>3</v>
      </c>
      <c r="D25" s="104" t="s">
        <v>30</v>
      </c>
      <c r="E25" s="104">
        <v>1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>
        <v>1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>
        <v>1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50</v>
      </c>
      <c r="B26" s="48" t="s">
        <v>288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20" s="106" customFormat="1" ht="12.75" customHeight="1" x14ac:dyDescent="0.25">
      <c r="A27" s="102" t="s">
        <v>52</v>
      </c>
      <c r="B27" s="48" t="s">
        <v>53</v>
      </c>
      <c r="C27" s="137">
        <v>9556</v>
      </c>
      <c r="D27" s="104">
        <v>20</v>
      </c>
      <c r="E27" s="104">
        <v>47</v>
      </c>
      <c r="F27" s="104">
        <v>56</v>
      </c>
      <c r="G27" s="104">
        <v>356</v>
      </c>
      <c r="H27" s="104">
        <v>608</v>
      </c>
      <c r="I27" s="104">
        <v>3873</v>
      </c>
      <c r="J27" s="104">
        <v>708</v>
      </c>
      <c r="K27" s="104">
        <v>11</v>
      </c>
      <c r="L27" s="104">
        <v>30</v>
      </c>
      <c r="M27" s="104">
        <v>48</v>
      </c>
      <c r="N27" s="104">
        <v>339</v>
      </c>
      <c r="O27" s="104">
        <v>1523</v>
      </c>
      <c r="P27" s="104">
        <v>1418</v>
      </c>
      <c r="Q27" s="108">
        <v>172</v>
      </c>
      <c r="R27" s="108">
        <v>81</v>
      </c>
      <c r="S27" s="104">
        <v>266</v>
      </c>
    </row>
    <row r="28" spans="1:20" ht="12.75" customHeight="1" x14ac:dyDescent="0.25">
      <c r="A28" s="228"/>
      <c r="B28" s="220"/>
      <c r="C28" s="226">
        <f>C29/C7*100</f>
        <v>9.5803303376719899</v>
      </c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3"/>
      <c r="R28" s="223"/>
      <c r="S28" s="222"/>
    </row>
    <row r="29" spans="1:20" s="233" customFormat="1" ht="12.75" customHeight="1" x14ac:dyDescent="0.25">
      <c r="A29" s="229" t="s">
        <v>54</v>
      </c>
      <c r="B29" s="189" t="s">
        <v>27</v>
      </c>
      <c r="C29" s="231">
        <f t="shared" ref="C29:S29" si="4">SUM(C30:C38)</f>
        <v>39187</v>
      </c>
      <c r="D29" s="231">
        <f t="shared" si="4"/>
        <v>317</v>
      </c>
      <c r="E29" s="231">
        <f t="shared" si="4"/>
        <v>2134</v>
      </c>
      <c r="F29" s="231">
        <f t="shared" si="4"/>
        <v>1662</v>
      </c>
      <c r="G29" s="231">
        <f t="shared" si="4"/>
        <v>1024</v>
      </c>
      <c r="H29" s="231">
        <f t="shared" si="4"/>
        <v>4681</v>
      </c>
      <c r="I29" s="231">
        <f t="shared" si="4"/>
        <v>2333</v>
      </c>
      <c r="J29" s="231">
        <f t="shared" si="4"/>
        <v>8297</v>
      </c>
      <c r="K29" s="231">
        <f t="shared" si="4"/>
        <v>929</v>
      </c>
      <c r="L29" s="231">
        <f t="shared" si="4"/>
        <v>570</v>
      </c>
      <c r="M29" s="231">
        <f t="shared" si="4"/>
        <v>1214</v>
      </c>
      <c r="N29" s="231">
        <f t="shared" si="4"/>
        <v>316</v>
      </c>
      <c r="O29" s="231">
        <f t="shared" si="4"/>
        <v>5238</v>
      </c>
      <c r="P29" s="231">
        <f t="shared" si="4"/>
        <v>1561</v>
      </c>
      <c r="Q29" s="231">
        <f t="shared" si="4"/>
        <v>1700</v>
      </c>
      <c r="R29" s="231">
        <f t="shared" si="4"/>
        <v>5104</v>
      </c>
      <c r="S29" s="231">
        <f t="shared" si="4"/>
        <v>2107</v>
      </c>
      <c r="T29" s="232"/>
    </row>
    <row r="30" spans="1:20" s="233" customFormat="1" ht="12.75" customHeight="1" x14ac:dyDescent="0.25">
      <c r="A30" s="229" t="s">
        <v>57</v>
      </c>
      <c r="B30" s="208" t="s">
        <v>274</v>
      </c>
      <c r="C30" s="231">
        <v>2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>
        <v>1</v>
      </c>
      <c r="J30" s="231">
        <v>1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 t="s">
        <v>30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64</v>
      </c>
      <c r="B31" s="208" t="s">
        <v>65</v>
      </c>
      <c r="C31" s="231">
        <v>15339</v>
      </c>
      <c r="D31" s="231">
        <v>33</v>
      </c>
      <c r="E31" s="231">
        <v>849</v>
      </c>
      <c r="F31" s="231">
        <v>23</v>
      </c>
      <c r="G31" s="231">
        <v>569</v>
      </c>
      <c r="H31" s="231">
        <v>1922</v>
      </c>
      <c r="I31" s="231">
        <v>958</v>
      </c>
      <c r="J31" s="231">
        <v>4083</v>
      </c>
      <c r="K31" s="231">
        <v>13</v>
      </c>
      <c r="L31" s="231">
        <v>420</v>
      </c>
      <c r="M31" s="231">
        <v>151</v>
      </c>
      <c r="N31" s="231">
        <v>242</v>
      </c>
      <c r="O31" s="231">
        <v>1636</v>
      </c>
      <c r="P31" s="231">
        <v>189</v>
      </c>
      <c r="Q31" s="231">
        <v>1390</v>
      </c>
      <c r="R31" s="231">
        <v>2066</v>
      </c>
      <c r="S31" s="231">
        <v>795</v>
      </c>
      <c r="T31" s="232"/>
    </row>
    <row r="32" spans="1:20" s="233" customFormat="1" ht="12.75" customHeight="1" x14ac:dyDescent="0.25">
      <c r="A32" s="229" t="s">
        <v>281</v>
      </c>
      <c r="B32" s="208" t="s">
        <v>67</v>
      </c>
      <c r="C32" s="230">
        <v>79</v>
      </c>
      <c r="D32" s="231" t="s">
        <v>30</v>
      </c>
      <c r="E32" s="231" t="s">
        <v>30</v>
      </c>
      <c r="F32" s="231">
        <v>7</v>
      </c>
      <c r="G32" s="231" t="s">
        <v>30</v>
      </c>
      <c r="H32" s="231">
        <v>1</v>
      </c>
      <c r="I32" s="231">
        <v>35</v>
      </c>
      <c r="J32" s="231" t="s">
        <v>30</v>
      </c>
      <c r="K32" s="231">
        <v>4</v>
      </c>
      <c r="L32" s="231" t="s">
        <v>30</v>
      </c>
      <c r="M32" s="231" t="s">
        <v>30</v>
      </c>
      <c r="N32" s="231" t="s">
        <v>30</v>
      </c>
      <c r="O32" s="231">
        <v>2</v>
      </c>
      <c r="P32" s="231">
        <v>28</v>
      </c>
      <c r="Q32" s="231" t="s">
        <v>30</v>
      </c>
      <c r="R32" s="231">
        <v>1</v>
      </c>
      <c r="S32" s="231">
        <v>1</v>
      </c>
      <c r="T32" s="232"/>
    </row>
    <row r="33" spans="1:20" s="233" customFormat="1" ht="12.75" customHeight="1" x14ac:dyDescent="0.25">
      <c r="A33" s="229" t="s">
        <v>253</v>
      </c>
      <c r="B33" s="54" t="s">
        <v>256</v>
      </c>
      <c r="C33" s="230">
        <v>5</v>
      </c>
      <c r="D33" s="231" t="s">
        <v>30</v>
      </c>
      <c r="E33" s="231" t="s">
        <v>30</v>
      </c>
      <c r="F33" s="231">
        <v>1</v>
      </c>
      <c r="G33" s="231" t="s">
        <v>30</v>
      </c>
      <c r="H33" s="231" t="s">
        <v>30</v>
      </c>
      <c r="I33" s="231">
        <v>2</v>
      </c>
      <c r="J33" s="231" t="s">
        <v>30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 t="s">
        <v>30</v>
      </c>
      <c r="P33" s="231">
        <v>2</v>
      </c>
      <c r="Q33" s="231" t="s">
        <v>30</v>
      </c>
      <c r="R33" s="231" t="s">
        <v>30</v>
      </c>
      <c r="S33" s="231" t="s">
        <v>30</v>
      </c>
      <c r="T33" s="232"/>
    </row>
    <row r="34" spans="1:20" s="233" customFormat="1" ht="12.75" customHeight="1" x14ac:dyDescent="0.25">
      <c r="A34" s="229" t="s">
        <v>68</v>
      </c>
      <c r="B34" s="54" t="s">
        <v>69</v>
      </c>
      <c r="C34" s="230">
        <v>1</v>
      </c>
      <c r="D34" s="231" t="s">
        <v>30</v>
      </c>
      <c r="E34" s="231" t="s">
        <v>30</v>
      </c>
      <c r="F34" s="231" t="s">
        <v>30</v>
      </c>
      <c r="G34" s="231" t="s">
        <v>30</v>
      </c>
      <c r="H34" s="231" t="s">
        <v>30</v>
      </c>
      <c r="I34" s="231" t="s">
        <v>30</v>
      </c>
      <c r="J34" s="231" t="s">
        <v>30</v>
      </c>
      <c r="K34" s="231" t="s">
        <v>30</v>
      </c>
      <c r="L34" s="231" t="s">
        <v>30</v>
      </c>
      <c r="M34" s="231" t="s">
        <v>30</v>
      </c>
      <c r="N34" s="231" t="s">
        <v>30</v>
      </c>
      <c r="O34" s="231" t="s">
        <v>30</v>
      </c>
      <c r="P34" s="231" t="s">
        <v>30</v>
      </c>
      <c r="Q34" s="231">
        <v>1</v>
      </c>
      <c r="R34" s="231" t="s">
        <v>30</v>
      </c>
      <c r="S34" s="231" t="s">
        <v>30</v>
      </c>
      <c r="T34" s="232"/>
    </row>
    <row r="35" spans="1:20" s="233" customFormat="1" ht="12.75" customHeight="1" x14ac:dyDescent="0.25">
      <c r="A35" s="229" t="s">
        <v>72</v>
      </c>
      <c r="B35" s="54" t="s">
        <v>73</v>
      </c>
      <c r="C35" s="230">
        <v>18</v>
      </c>
      <c r="D35" s="231">
        <v>1</v>
      </c>
      <c r="E35" s="231" t="s">
        <v>30</v>
      </c>
      <c r="F35" s="231" t="s">
        <v>30</v>
      </c>
      <c r="G35" s="231" t="s">
        <v>30</v>
      </c>
      <c r="H35" s="231">
        <v>4</v>
      </c>
      <c r="I35" s="231" t="s">
        <v>30</v>
      </c>
      <c r="J35" s="231">
        <v>2</v>
      </c>
      <c r="K35" s="231" t="s">
        <v>30</v>
      </c>
      <c r="L35" s="231" t="s">
        <v>30</v>
      </c>
      <c r="M35" s="231">
        <v>3</v>
      </c>
      <c r="N35" s="231">
        <v>2</v>
      </c>
      <c r="O35" s="231" t="s">
        <v>30</v>
      </c>
      <c r="P35" s="231" t="s">
        <v>30</v>
      </c>
      <c r="Q35" s="234">
        <v>2</v>
      </c>
      <c r="R35" s="234" t="s">
        <v>30</v>
      </c>
      <c r="S35" s="231">
        <v>4</v>
      </c>
    </row>
    <row r="36" spans="1:20" s="233" customFormat="1" ht="12.75" customHeight="1" x14ac:dyDescent="0.25">
      <c r="A36" s="229" t="s">
        <v>74</v>
      </c>
      <c r="B36" s="54" t="s">
        <v>75</v>
      </c>
      <c r="C36" s="230">
        <v>6831</v>
      </c>
      <c r="D36" s="231">
        <v>15</v>
      </c>
      <c r="E36" s="231">
        <v>580</v>
      </c>
      <c r="F36" s="231">
        <v>51</v>
      </c>
      <c r="G36" s="231">
        <v>223</v>
      </c>
      <c r="H36" s="231">
        <v>606</v>
      </c>
      <c r="I36" s="231">
        <v>285</v>
      </c>
      <c r="J36" s="231">
        <v>855</v>
      </c>
      <c r="K36" s="231">
        <v>60</v>
      </c>
      <c r="L36" s="231">
        <v>29</v>
      </c>
      <c r="M36" s="231">
        <v>814</v>
      </c>
      <c r="N36" s="231">
        <v>4</v>
      </c>
      <c r="O36" s="231">
        <v>557</v>
      </c>
      <c r="P36" s="231">
        <v>1151</v>
      </c>
      <c r="Q36" s="234">
        <v>107</v>
      </c>
      <c r="R36" s="234">
        <v>719</v>
      </c>
      <c r="S36" s="231">
        <v>775</v>
      </c>
    </row>
    <row r="37" spans="1:20" s="233" customFormat="1" ht="12.75" customHeight="1" x14ac:dyDescent="0.25">
      <c r="A37" s="229" t="s">
        <v>76</v>
      </c>
      <c r="B37" s="54" t="s">
        <v>77</v>
      </c>
      <c r="C37" s="230">
        <v>2991</v>
      </c>
      <c r="D37" s="231">
        <v>12</v>
      </c>
      <c r="E37" s="231">
        <v>172</v>
      </c>
      <c r="F37" s="231">
        <v>16</v>
      </c>
      <c r="G37" s="231">
        <v>131</v>
      </c>
      <c r="H37" s="231">
        <v>45</v>
      </c>
      <c r="I37" s="231">
        <v>5</v>
      </c>
      <c r="J37" s="231">
        <v>549</v>
      </c>
      <c r="K37" s="231">
        <v>25</v>
      </c>
      <c r="L37" s="231">
        <v>46</v>
      </c>
      <c r="M37" s="231">
        <v>17</v>
      </c>
      <c r="N37" s="231">
        <v>2</v>
      </c>
      <c r="O37" s="231">
        <v>91</v>
      </c>
      <c r="P37" s="231">
        <v>52</v>
      </c>
      <c r="Q37" s="234">
        <v>160</v>
      </c>
      <c r="R37" s="234">
        <v>1614</v>
      </c>
      <c r="S37" s="231">
        <v>54</v>
      </c>
    </row>
    <row r="38" spans="1:20" s="233" customFormat="1" ht="12.75" customHeight="1" x14ac:dyDescent="0.25">
      <c r="A38" s="229" t="s">
        <v>78</v>
      </c>
      <c r="B38" s="58" t="s">
        <v>79</v>
      </c>
      <c r="C38" s="230">
        <v>13921</v>
      </c>
      <c r="D38" s="231">
        <v>256</v>
      </c>
      <c r="E38" s="231">
        <v>533</v>
      </c>
      <c r="F38" s="231">
        <v>1564</v>
      </c>
      <c r="G38" s="231">
        <v>101</v>
      </c>
      <c r="H38" s="231">
        <v>2103</v>
      </c>
      <c r="I38" s="231">
        <v>1047</v>
      </c>
      <c r="J38" s="231">
        <v>2807</v>
      </c>
      <c r="K38" s="231">
        <v>827</v>
      </c>
      <c r="L38" s="231">
        <v>75</v>
      </c>
      <c r="M38" s="231">
        <v>229</v>
      </c>
      <c r="N38" s="231">
        <v>66</v>
      </c>
      <c r="O38" s="231">
        <v>2952</v>
      </c>
      <c r="P38" s="231">
        <v>139</v>
      </c>
      <c r="Q38" s="234">
        <v>40</v>
      </c>
      <c r="R38" s="234">
        <v>704</v>
      </c>
      <c r="S38" s="231">
        <v>478</v>
      </c>
    </row>
    <row r="39" spans="1:20" ht="12.75" customHeight="1" x14ac:dyDescent="0.25">
      <c r="A39" s="228"/>
      <c r="B39" s="220"/>
      <c r="C39" s="226">
        <f>C40/C7*100</f>
        <v>0.34544636657898081</v>
      </c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3"/>
      <c r="R39" s="223"/>
      <c r="S39" s="222"/>
    </row>
    <row r="40" spans="1:20" s="121" customFormat="1" ht="12.75" customHeight="1" x14ac:dyDescent="0.25">
      <c r="A40" s="118" t="s">
        <v>80</v>
      </c>
      <c r="B40" s="236"/>
      <c r="C40" s="146">
        <f>SUM(C41:C63)</f>
        <v>1413</v>
      </c>
      <c r="D40" s="120">
        <f t="shared" ref="D40:S40" si="5">SUM(D41:D63)</f>
        <v>52</v>
      </c>
      <c r="E40" s="120">
        <f t="shared" si="5"/>
        <v>31</v>
      </c>
      <c r="F40" s="120">
        <f t="shared" si="5"/>
        <v>39</v>
      </c>
      <c r="G40" s="120">
        <f t="shared" si="5"/>
        <v>24</v>
      </c>
      <c r="H40" s="120">
        <f t="shared" si="5"/>
        <v>226</v>
      </c>
      <c r="I40" s="120">
        <f t="shared" si="5"/>
        <v>71</v>
      </c>
      <c r="J40" s="120">
        <f t="shared" si="5"/>
        <v>292</v>
      </c>
      <c r="K40" s="120">
        <f t="shared" si="5"/>
        <v>101</v>
      </c>
      <c r="L40" s="120">
        <f t="shared" si="5"/>
        <v>22</v>
      </c>
      <c r="M40" s="120">
        <f t="shared" si="5"/>
        <v>30</v>
      </c>
      <c r="N40" s="120">
        <f t="shared" si="5"/>
        <v>20</v>
      </c>
      <c r="O40" s="120">
        <f t="shared" si="5"/>
        <v>211</v>
      </c>
      <c r="P40" s="120">
        <f t="shared" si="5"/>
        <v>13</v>
      </c>
      <c r="Q40" s="122">
        <f t="shared" si="5"/>
        <v>116</v>
      </c>
      <c r="R40" s="122">
        <f t="shared" si="5"/>
        <v>119</v>
      </c>
      <c r="S40" s="120">
        <f t="shared" si="5"/>
        <v>46</v>
      </c>
    </row>
    <row r="41" spans="1:20" s="121" customFormat="1" ht="12.75" customHeight="1" x14ac:dyDescent="0.25">
      <c r="A41" s="118" t="s">
        <v>81</v>
      </c>
      <c r="B41" s="63" t="s">
        <v>82</v>
      </c>
      <c r="C41" s="146">
        <v>2</v>
      </c>
      <c r="D41" s="120" t="s">
        <v>30</v>
      </c>
      <c r="E41" s="120" t="s">
        <v>30</v>
      </c>
      <c r="F41" s="120" t="s">
        <v>30</v>
      </c>
      <c r="G41" s="120" t="s">
        <v>30</v>
      </c>
      <c r="H41" s="120" t="s">
        <v>30</v>
      </c>
      <c r="I41" s="120" t="s">
        <v>30</v>
      </c>
      <c r="J41" s="120" t="s">
        <v>30</v>
      </c>
      <c r="K41" s="120" t="s">
        <v>30</v>
      </c>
      <c r="L41" s="120" t="s">
        <v>30</v>
      </c>
      <c r="M41" s="120" t="s">
        <v>30</v>
      </c>
      <c r="N41" s="120" t="s">
        <v>30</v>
      </c>
      <c r="O41" s="120">
        <v>1</v>
      </c>
      <c r="P41" s="120" t="s">
        <v>30</v>
      </c>
      <c r="Q41" s="120">
        <v>1</v>
      </c>
      <c r="R41" s="120" t="s">
        <v>30</v>
      </c>
      <c r="S41" s="120" t="s">
        <v>30</v>
      </c>
    </row>
    <row r="42" spans="1:20" s="121" customFormat="1" ht="12.75" customHeight="1" x14ac:dyDescent="0.25">
      <c r="A42" s="118" t="s">
        <v>83</v>
      </c>
      <c r="B42" s="60" t="s">
        <v>84</v>
      </c>
      <c r="C42" s="146">
        <v>6</v>
      </c>
      <c r="D42" s="120" t="s">
        <v>30</v>
      </c>
      <c r="E42" s="120" t="s">
        <v>30</v>
      </c>
      <c r="F42" s="120" t="s">
        <v>30</v>
      </c>
      <c r="G42" s="120" t="s">
        <v>30</v>
      </c>
      <c r="H42" s="120">
        <v>2</v>
      </c>
      <c r="I42" s="120" t="s">
        <v>30</v>
      </c>
      <c r="J42" s="120">
        <v>2</v>
      </c>
      <c r="K42" s="120" t="s">
        <v>30</v>
      </c>
      <c r="L42" s="120">
        <v>1</v>
      </c>
      <c r="M42" s="120" t="s">
        <v>30</v>
      </c>
      <c r="N42" s="120" t="s">
        <v>30</v>
      </c>
      <c r="O42" s="120" t="s">
        <v>30</v>
      </c>
      <c r="P42" s="120" t="s">
        <v>30</v>
      </c>
      <c r="Q42" s="122" t="s">
        <v>30</v>
      </c>
      <c r="R42" s="122" t="s">
        <v>30</v>
      </c>
      <c r="S42" s="120">
        <v>1</v>
      </c>
    </row>
    <row r="43" spans="1:20" s="121" customFormat="1" ht="12.75" customHeight="1" x14ac:dyDescent="0.25">
      <c r="A43" s="118" t="s">
        <v>85</v>
      </c>
      <c r="B43" s="60" t="s">
        <v>86</v>
      </c>
      <c r="C43" s="146">
        <v>26</v>
      </c>
      <c r="D43" s="120">
        <v>1</v>
      </c>
      <c r="E43" s="120" t="s">
        <v>30</v>
      </c>
      <c r="F43" s="120" t="s">
        <v>30</v>
      </c>
      <c r="G43" s="120" t="s">
        <v>30</v>
      </c>
      <c r="H43" s="120">
        <v>3</v>
      </c>
      <c r="I43" s="120" t="s">
        <v>30</v>
      </c>
      <c r="J43" s="120">
        <v>5</v>
      </c>
      <c r="K43" s="120" t="s">
        <v>30</v>
      </c>
      <c r="L43" s="120" t="s">
        <v>30</v>
      </c>
      <c r="M43" s="120" t="s">
        <v>30</v>
      </c>
      <c r="N43" s="120">
        <v>9</v>
      </c>
      <c r="O43" s="120" t="s">
        <v>30</v>
      </c>
      <c r="P43" s="120" t="s">
        <v>30</v>
      </c>
      <c r="Q43" s="122">
        <v>6</v>
      </c>
      <c r="R43" s="122" t="s">
        <v>30</v>
      </c>
      <c r="S43" s="120">
        <v>2</v>
      </c>
    </row>
    <row r="44" spans="1:20" s="121" customFormat="1" ht="12.75" customHeight="1" x14ac:dyDescent="0.25">
      <c r="A44" s="118" t="s">
        <v>89</v>
      </c>
      <c r="B44" s="60" t="s">
        <v>90</v>
      </c>
      <c r="C44" s="146">
        <v>34</v>
      </c>
      <c r="D44" s="120">
        <v>1</v>
      </c>
      <c r="E44" s="120" t="s">
        <v>30</v>
      </c>
      <c r="F44" s="120" t="s">
        <v>30</v>
      </c>
      <c r="G44" s="120">
        <v>1</v>
      </c>
      <c r="H44" s="120">
        <v>9</v>
      </c>
      <c r="I44" s="120" t="s">
        <v>30</v>
      </c>
      <c r="J44" s="120">
        <v>2</v>
      </c>
      <c r="K44" s="120" t="s">
        <v>30</v>
      </c>
      <c r="L44" s="120" t="s">
        <v>30</v>
      </c>
      <c r="M44" s="120">
        <v>1</v>
      </c>
      <c r="N44" s="120">
        <v>3</v>
      </c>
      <c r="O44" s="120">
        <v>5</v>
      </c>
      <c r="P44" s="120" t="s">
        <v>30</v>
      </c>
      <c r="Q44" s="122" t="s">
        <v>30</v>
      </c>
      <c r="R44" s="122">
        <v>1</v>
      </c>
      <c r="S44" s="120">
        <v>11</v>
      </c>
    </row>
    <row r="45" spans="1:20" s="121" customFormat="1" ht="12.75" customHeight="1" x14ac:dyDescent="0.25">
      <c r="A45" s="118" t="s">
        <v>91</v>
      </c>
      <c r="B45" s="67" t="s">
        <v>92</v>
      </c>
      <c r="C45" s="146">
        <v>66</v>
      </c>
      <c r="D45" s="120">
        <v>2</v>
      </c>
      <c r="E45" s="120" t="s">
        <v>30</v>
      </c>
      <c r="F45" s="120">
        <v>6</v>
      </c>
      <c r="G45" s="120" t="s">
        <v>30</v>
      </c>
      <c r="H45" s="120">
        <v>1</v>
      </c>
      <c r="I45" s="120">
        <v>1</v>
      </c>
      <c r="J45" s="120">
        <v>6</v>
      </c>
      <c r="K45" s="120">
        <v>10</v>
      </c>
      <c r="L45" s="120">
        <v>1</v>
      </c>
      <c r="M45" s="120" t="s">
        <v>30</v>
      </c>
      <c r="N45" s="120" t="s">
        <v>30</v>
      </c>
      <c r="O45" s="120">
        <v>8</v>
      </c>
      <c r="P45" s="120">
        <v>1</v>
      </c>
      <c r="Q45" s="122">
        <v>30</v>
      </c>
      <c r="R45" s="122" t="s">
        <v>30</v>
      </c>
      <c r="S45" s="120" t="s">
        <v>30</v>
      </c>
    </row>
    <row r="46" spans="1:20" s="121" customFormat="1" ht="12.75" customHeight="1" x14ac:dyDescent="0.25">
      <c r="A46" s="118" t="s">
        <v>93</v>
      </c>
      <c r="B46" s="67" t="s">
        <v>94</v>
      </c>
      <c r="C46" s="146">
        <v>1</v>
      </c>
      <c r="D46" s="120" t="s">
        <v>30</v>
      </c>
      <c r="E46" s="120" t="s">
        <v>30</v>
      </c>
      <c r="F46" s="120" t="s">
        <v>30</v>
      </c>
      <c r="G46" s="120" t="s">
        <v>30</v>
      </c>
      <c r="H46" s="120" t="s">
        <v>30</v>
      </c>
      <c r="I46" s="120" t="s">
        <v>30</v>
      </c>
      <c r="J46" s="120">
        <v>1</v>
      </c>
      <c r="K46" s="120" t="s">
        <v>30</v>
      </c>
      <c r="L46" s="120" t="s">
        <v>30</v>
      </c>
      <c r="M46" s="120" t="s">
        <v>30</v>
      </c>
      <c r="N46" s="120" t="s">
        <v>30</v>
      </c>
      <c r="O46" s="120" t="s">
        <v>30</v>
      </c>
      <c r="P46" s="120" t="s">
        <v>30</v>
      </c>
      <c r="Q46" s="122" t="s">
        <v>30</v>
      </c>
      <c r="R46" s="122" t="s">
        <v>30</v>
      </c>
      <c r="S46" s="120" t="s">
        <v>30</v>
      </c>
    </row>
    <row r="47" spans="1:20" s="121" customFormat="1" ht="12.75" customHeight="1" x14ac:dyDescent="0.25">
      <c r="A47" s="118" t="s">
        <v>95</v>
      </c>
      <c r="B47" s="67" t="s">
        <v>96</v>
      </c>
      <c r="C47" s="146">
        <v>11</v>
      </c>
      <c r="D47" s="120" t="s">
        <v>30</v>
      </c>
      <c r="E47" s="120" t="s">
        <v>30</v>
      </c>
      <c r="F47" s="120" t="s">
        <v>30</v>
      </c>
      <c r="G47" s="120" t="s">
        <v>30</v>
      </c>
      <c r="H47" s="120" t="s">
        <v>30</v>
      </c>
      <c r="I47" s="120" t="s">
        <v>30</v>
      </c>
      <c r="J47" s="120">
        <v>4</v>
      </c>
      <c r="K47" s="120">
        <v>3</v>
      </c>
      <c r="L47" s="120" t="s">
        <v>30</v>
      </c>
      <c r="M47" s="120" t="s">
        <v>30</v>
      </c>
      <c r="N47" s="120" t="s">
        <v>30</v>
      </c>
      <c r="O47" s="120">
        <v>1</v>
      </c>
      <c r="P47" s="120" t="s">
        <v>30</v>
      </c>
      <c r="Q47" s="122">
        <v>1</v>
      </c>
      <c r="R47" s="122">
        <v>2</v>
      </c>
      <c r="S47" s="120" t="s">
        <v>30</v>
      </c>
    </row>
    <row r="48" spans="1:20" s="121" customFormat="1" ht="12.75" customHeight="1" x14ac:dyDescent="0.25">
      <c r="A48" s="118" t="s">
        <v>254</v>
      </c>
      <c r="B48" s="67" t="s">
        <v>258</v>
      </c>
      <c r="C48" s="146">
        <v>1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>
        <v>1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 t="s">
        <v>30</v>
      </c>
      <c r="P48" s="120" t="s">
        <v>30</v>
      </c>
      <c r="Q48" s="122" t="s">
        <v>30</v>
      </c>
      <c r="R48" s="122" t="s">
        <v>30</v>
      </c>
      <c r="S48" s="120" t="s">
        <v>30</v>
      </c>
    </row>
    <row r="49" spans="1:19" s="121" customFormat="1" ht="12.75" customHeight="1" x14ac:dyDescent="0.25">
      <c r="A49" s="118" t="s">
        <v>99</v>
      </c>
      <c r="B49" s="67" t="s">
        <v>100</v>
      </c>
      <c r="C49" s="146">
        <v>23</v>
      </c>
      <c r="D49" s="120">
        <v>1</v>
      </c>
      <c r="E49" s="120">
        <v>1</v>
      </c>
      <c r="F49" s="120" t="s">
        <v>30</v>
      </c>
      <c r="G49" s="120" t="s">
        <v>30</v>
      </c>
      <c r="H49" s="120">
        <v>3</v>
      </c>
      <c r="I49" s="120">
        <v>1</v>
      </c>
      <c r="J49" s="120">
        <v>1</v>
      </c>
      <c r="K49" s="120">
        <v>1</v>
      </c>
      <c r="L49" s="120">
        <v>1</v>
      </c>
      <c r="M49" s="120">
        <v>1</v>
      </c>
      <c r="N49" s="120">
        <v>2</v>
      </c>
      <c r="O49" s="120">
        <v>6</v>
      </c>
      <c r="P49" s="120" t="s">
        <v>30</v>
      </c>
      <c r="Q49" s="122" t="s">
        <v>30</v>
      </c>
      <c r="R49" s="122">
        <v>2</v>
      </c>
      <c r="S49" s="120">
        <v>3</v>
      </c>
    </row>
    <row r="50" spans="1:19" s="121" customFormat="1" ht="12.75" customHeight="1" x14ac:dyDescent="0.25">
      <c r="A50" s="118" t="s">
        <v>101</v>
      </c>
      <c r="B50" s="67" t="s">
        <v>102</v>
      </c>
      <c r="C50" s="146">
        <v>277</v>
      </c>
      <c r="D50" s="120">
        <v>33</v>
      </c>
      <c r="E50" s="120">
        <v>16</v>
      </c>
      <c r="F50" s="120">
        <v>9</v>
      </c>
      <c r="G50" s="120">
        <v>10</v>
      </c>
      <c r="H50" s="120">
        <v>2</v>
      </c>
      <c r="I50" s="120">
        <v>3</v>
      </c>
      <c r="J50" s="120">
        <v>16</v>
      </c>
      <c r="K50" s="120">
        <v>56</v>
      </c>
      <c r="L50" s="120">
        <v>11</v>
      </c>
      <c r="M50" s="120">
        <v>8</v>
      </c>
      <c r="N50" s="120">
        <v>2</v>
      </c>
      <c r="O50" s="120">
        <v>60</v>
      </c>
      <c r="P50" s="120">
        <v>3</v>
      </c>
      <c r="Q50" s="122">
        <v>8</v>
      </c>
      <c r="R50" s="122">
        <v>35</v>
      </c>
      <c r="S50" s="120">
        <v>5</v>
      </c>
    </row>
    <row r="51" spans="1:19" s="121" customFormat="1" ht="12.75" customHeight="1" x14ac:dyDescent="0.25">
      <c r="A51" s="118" t="s">
        <v>103</v>
      </c>
      <c r="B51" s="67" t="s">
        <v>104</v>
      </c>
      <c r="C51" s="146">
        <v>194</v>
      </c>
      <c r="D51" s="120">
        <v>7</v>
      </c>
      <c r="E51" s="120">
        <v>5</v>
      </c>
      <c r="F51" s="120">
        <v>20</v>
      </c>
      <c r="G51" s="120">
        <v>6</v>
      </c>
      <c r="H51" s="120">
        <v>4</v>
      </c>
      <c r="I51" s="120">
        <v>28</v>
      </c>
      <c r="J51" s="120">
        <v>22</v>
      </c>
      <c r="K51" s="120">
        <v>13</v>
      </c>
      <c r="L51" s="120">
        <v>5</v>
      </c>
      <c r="M51" s="120">
        <v>5</v>
      </c>
      <c r="N51" s="120">
        <v>3</v>
      </c>
      <c r="O51" s="120">
        <v>20</v>
      </c>
      <c r="P51" s="120">
        <v>2</v>
      </c>
      <c r="Q51" s="122">
        <v>17</v>
      </c>
      <c r="R51" s="122">
        <v>23</v>
      </c>
      <c r="S51" s="120">
        <v>14</v>
      </c>
    </row>
    <row r="52" spans="1:19" s="121" customFormat="1" ht="12.75" customHeight="1" x14ac:dyDescent="0.25">
      <c r="A52" s="118" t="s">
        <v>105</v>
      </c>
      <c r="B52" s="67" t="s">
        <v>106</v>
      </c>
      <c r="C52" s="146">
        <v>8</v>
      </c>
      <c r="D52" s="120" t="s">
        <v>30</v>
      </c>
      <c r="E52" s="120" t="s">
        <v>30</v>
      </c>
      <c r="F52" s="120" t="s">
        <v>30</v>
      </c>
      <c r="G52" s="120" t="s">
        <v>30</v>
      </c>
      <c r="H52" s="120" t="s">
        <v>30</v>
      </c>
      <c r="I52" s="120" t="s">
        <v>30</v>
      </c>
      <c r="J52" s="120" t="s">
        <v>30</v>
      </c>
      <c r="K52" s="120" t="s">
        <v>30</v>
      </c>
      <c r="L52" s="120" t="s">
        <v>30</v>
      </c>
      <c r="M52" s="120">
        <v>4</v>
      </c>
      <c r="N52" s="120" t="s">
        <v>30</v>
      </c>
      <c r="O52" s="120">
        <v>3</v>
      </c>
      <c r="P52" s="120" t="s">
        <v>30</v>
      </c>
      <c r="Q52" s="122" t="s">
        <v>30</v>
      </c>
      <c r="R52" s="122">
        <v>1</v>
      </c>
      <c r="S52" s="120" t="s">
        <v>30</v>
      </c>
    </row>
    <row r="53" spans="1:19" s="121" customFormat="1" ht="12.75" customHeight="1" x14ac:dyDescent="0.25">
      <c r="A53" s="118" t="s">
        <v>107</v>
      </c>
      <c r="B53" s="67" t="s">
        <v>108</v>
      </c>
      <c r="C53" s="146">
        <v>3</v>
      </c>
      <c r="D53" s="120" t="s">
        <v>30</v>
      </c>
      <c r="E53" s="120" t="s">
        <v>30</v>
      </c>
      <c r="F53" s="120" t="s">
        <v>30</v>
      </c>
      <c r="G53" s="120" t="s">
        <v>30</v>
      </c>
      <c r="H53" s="120">
        <v>1</v>
      </c>
      <c r="I53" s="120" t="s">
        <v>30</v>
      </c>
      <c r="J53" s="120">
        <v>1</v>
      </c>
      <c r="K53" s="120" t="s">
        <v>30</v>
      </c>
      <c r="L53" s="120" t="s">
        <v>30</v>
      </c>
      <c r="M53" s="120">
        <v>1</v>
      </c>
      <c r="N53" s="120" t="s">
        <v>30</v>
      </c>
      <c r="O53" s="120" t="s">
        <v>30</v>
      </c>
      <c r="P53" s="120" t="s">
        <v>30</v>
      </c>
      <c r="Q53" s="122" t="s">
        <v>30</v>
      </c>
      <c r="R53" s="122" t="s">
        <v>30</v>
      </c>
      <c r="S53" s="120" t="s">
        <v>30</v>
      </c>
    </row>
    <row r="54" spans="1:19" s="121" customFormat="1" ht="12.75" customHeight="1" x14ac:dyDescent="0.25">
      <c r="A54" s="118" t="s">
        <v>109</v>
      </c>
      <c r="B54" s="67" t="s">
        <v>110</v>
      </c>
      <c r="C54" s="146">
        <v>12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>
        <v>7</v>
      </c>
      <c r="J54" s="120">
        <v>1</v>
      </c>
      <c r="K54" s="120">
        <v>1</v>
      </c>
      <c r="L54" s="120" t="s">
        <v>30</v>
      </c>
      <c r="M54" s="120" t="s">
        <v>30</v>
      </c>
      <c r="N54" s="120" t="s">
        <v>30</v>
      </c>
      <c r="O54" s="120">
        <v>2</v>
      </c>
      <c r="P54" s="120" t="s">
        <v>30</v>
      </c>
      <c r="Q54" s="122" t="s">
        <v>30</v>
      </c>
      <c r="R54" s="122" t="s">
        <v>30</v>
      </c>
      <c r="S54" s="120">
        <v>1</v>
      </c>
    </row>
    <row r="55" spans="1:19" s="121" customFormat="1" ht="12.75" customHeight="1" x14ac:dyDescent="0.25">
      <c r="A55" s="118" t="s">
        <v>111</v>
      </c>
      <c r="B55" s="67" t="s">
        <v>112</v>
      </c>
      <c r="C55" s="146">
        <v>1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 t="s">
        <v>30</v>
      </c>
      <c r="J55" s="120">
        <v>1</v>
      </c>
      <c r="K55" s="120" t="s">
        <v>30</v>
      </c>
      <c r="L55" s="120" t="s">
        <v>30</v>
      </c>
      <c r="M55" s="120" t="s">
        <v>30</v>
      </c>
      <c r="N55" s="120" t="s">
        <v>30</v>
      </c>
      <c r="O55" s="120" t="s">
        <v>30</v>
      </c>
      <c r="P55" s="120" t="s">
        <v>30</v>
      </c>
      <c r="Q55" s="122" t="s">
        <v>30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113</v>
      </c>
      <c r="B56" s="67" t="s">
        <v>114</v>
      </c>
      <c r="C56" s="146">
        <v>14</v>
      </c>
      <c r="D56" s="120" t="s">
        <v>30</v>
      </c>
      <c r="E56" s="120" t="s">
        <v>30</v>
      </c>
      <c r="F56" s="120" t="s">
        <v>30</v>
      </c>
      <c r="G56" s="120" t="s">
        <v>30</v>
      </c>
      <c r="H56" s="120">
        <v>1</v>
      </c>
      <c r="I56" s="120" t="s">
        <v>30</v>
      </c>
      <c r="J56" s="120">
        <v>10</v>
      </c>
      <c r="K56" s="120">
        <v>1</v>
      </c>
      <c r="L56" s="120">
        <v>1</v>
      </c>
      <c r="M56" s="120">
        <v>1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117</v>
      </c>
      <c r="B57" s="67" t="s">
        <v>118</v>
      </c>
      <c r="C57" s="146">
        <v>65</v>
      </c>
      <c r="D57" s="120">
        <v>1</v>
      </c>
      <c r="E57" s="120" t="s">
        <v>30</v>
      </c>
      <c r="F57" s="120" t="s">
        <v>30</v>
      </c>
      <c r="G57" s="120">
        <v>4</v>
      </c>
      <c r="H57" s="120">
        <v>13</v>
      </c>
      <c r="I57" s="120">
        <v>2</v>
      </c>
      <c r="J57" s="120">
        <v>6</v>
      </c>
      <c r="K57" s="120">
        <v>10</v>
      </c>
      <c r="L57" s="120">
        <v>1</v>
      </c>
      <c r="M57" s="120" t="s">
        <v>30</v>
      </c>
      <c r="N57" s="120" t="s">
        <v>30</v>
      </c>
      <c r="O57" s="120">
        <v>14</v>
      </c>
      <c r="P57" s="120">
        <v>1</v>
      </c>
      <c r="Q57" s="122">
        <v>5</v>
      </c>
      <c r="R57" s="122">
        <v>6</v>
      </c>
      <c r="S57" s="120">
        <v>2</v>
      </c>
    </row>
    <row r="58" spans="1:19" s="121" customFormat="1" ht="12.75" customHeight="1" x14ac:dyDescent="0.25">
      <c r="A58" s="118" t="s">
        <v>119</v>
      </c>
      <c r="B58" s="67" t="s">
        <v>120</v>
      </c>
      <c r="C58" s="146">
        <v>29</v>
      </c>
      <c r="D58" s="120" t="s">
        <v>30</v>
      </c>
      <c r="E58" s="120" t="s">
        <v>30</v>
      </c>
      <c r="F58" s="120" t="s">
        <v>30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 t="s">
        <v>30</v>
      </c>
      <c r="M58" s="120" t="s">
        <v>30</v>
      </c>
      <c r="N58" s="120" t="s">
        <v>30</v>
      </c>
      <c r="O58" s="120" t="s">
        <v>30</v>
      </c>
      <c r="P58" s="120" t="s">
        <v>30</v>
      </c>
      <c r="Q58" s="122">
        <v>29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121</v>
      </c>
      <c r="B59" s="67" t="s">
        <v>122</v>
      </c>
      <c r="C59" s="146">
        <v>169</v>
      </c>
      <c r="D59" s="120">
        <v>2</v>
      </c>
      <c r="E59" s="120">
        <v>7</v>
      </c>
      <c r="F59" s="120">
        <v>1</v>
      </c>
      <c r="G59" s="120">
        <v>1</v>
      </c>
      <c r="H59" s="120">
        <v>20</v>
      </c>
      <c r="I59" s="120">
        <v>28</v>
      </c>
      <c r="J59" s="120">
        <v>23</v>
      </c>
      <c r="K59" s="120">
        <v>5</v>
      </c>
      <c r="L59" s="120" t="s">
        <v>30</v>
      </c>
      <c r="M59" s="120">
        <v>5</v>
      </c>
      <c r="N59" s="120">
        <v>1</v>
      </c>
      <c r="O59" s="120">
        <v>37</v>
      </c>
      <c r="P59" s="120">
        <v>5</v>
      </c>
      <c r="Q59" s="122">
        <v>18</v>
      </c>
      <c r="R59" s="122">
        <v>9</v>
      </c>
      <c r="S59" s="120">
        <v>7</v>
      </c>
    </row>
    <row r="60" spans="1:19" s="121" customFormat="1" ht="12.75" customHeight="1" x14ac:dyDescent="0.25">
      <c r="A60" s="118" t="s">
        <v>255</v>
      </c>
      <c r="B60" s="67" t="s">
        <v>259</v>
      </c>
      <c r="C60" s="146">
        <v>1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>
        <v>1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287</v>
      </c>
      <c r="B61" s="67" t="s">
        <v>291</v>
      </c>
      <c r="C61" s="146">
        <v>1</v>
      </c>
      <c r="D61" s="120" t="s">
        <v>30</v>
      </c>
      <c r="E61" s="120" t="s">
        <v>30</v>
      </c>
      <c r="F61" s="120" t="s">
        <v>30</v>
      </c>
      <c r="G61" s="120" t="s">
        <v>30</v>
      </c>
      <c r="H61" s="120" t="s">
        <v>30</v>
      </c>
      <c r="I61" s="120" t="s">
        <v>30</v>
      </c>
      <c r="J61" s="120" t="s">
        <v>30</v>
      </c>
      <c r="K61" s="120" t="s">
        <v>30</v>
      </c>
      <c r="L61" s="120">
        <v>1</v>
      </c>
      <c r="M61" s="120" t="s">
        <v>30</v>
      </c>
      <c r="N61" s="120" t="s">
        <v>30</v>
      </c>
      <c r="O61" s="120" t="s">
        <v>30</v>
      </c>
      <c r="P61" s="120" t="s">
        <v>30</v>
      </c>
      <c r="Q61" s="122" t="s">
        <v>30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127</v>
      </c>
      <c r="B62" s="67" t="s">
        <v>128</v>
      </c>
      <c r="C62" s="146">
        <v>3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>
        <v>1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>
        <v>1</v>
      </c>
      <c r="P62" s="120" t="s">
        <v>30</v>
      </c>
      <c r="Q62" s="122">
        <v>1</v>
      </c>
      <c r="R62" s="122" t="s">
        <v>30</v>
      </c>
      <c r="S62" s="120" t="s">
        <v>30</v>
      </c>
    </row>
    <row r="63" spans="1:19" s="121" customFormat="1" ht="12.75" customHeight="1" x14ac:dyDescent="0.25">
      <c r="A63" s="118" t="s">
        <v>129</v>
      </c>
      <c r="B63" s="67" t="s">
        <v>130</v>
      </c>
      <c r="C63" s="146">
        <v>466</v>
      </c>
      <c r="D63" s="120">
        <v>4</v>
      </c>
      <c r="E63" s="120">
        <v>2</v>
      </c>
      <c r="F63" s="120">
        <v>3</v>
      </c>
      <c r="G63" s="120">
        <v>2</v>
      </c>
      <c r="H63" s="120">
        <v>165</v>
      </c>
      <c r="I63" s="120">
        <v>1</v>
      </c>
      <c r="J63" s="120">
        <v>190</v>
      </c>
      <c r="K63" s="120">
        <v>1</v>
      </c>
      <c r="L63" s="120" t="s">
        <v>30</v>
      </c>
      <c r="M63" s="120">
        <v>4</v>
      </c>
      <c r="N63" s="120" t="s">
        <v>30</v>
      </c>
      <c r="O63" s="120">
        <v>53</v>
      </c>
      <c r="P63" s="120">
        <v>1</v>
      </c>
      <c r="Q63" s="122" t="s">
        <v>30</v>
      </c>
      <c r="R63" s="122">
        <v>40</v>
      </c>
      <c r="S63" s="120" t="s">
        <v>30</v>
      </c>
    </row>
    <row r="64" spans="1:19" ht="12.75" customHeight="1" x14ac:dyDescent="0.25">
      <c r="P64" s="237"/>
    </row>
    <row r="65" spans="16:16" ht="12.75" customHeight="1" x14ac:dyDescent="0.25">
      <c r="P65" s="237"/>
    </row>
    <row r="66" spans="16:16" ht="12.75" customHeight="1" x14ac:dyDescent="0.25">
      <c r="P66" s="237"/>
    </row>
    <row r="68" spans="16:16" ht="12.75" customHeight="1" x14ac:dyDescent="0.25">
      <c r="P68" s="237"/>
    </row>
    <row r="69" spans="16:16" ht="12.75" customHeight="1" x14ac:dyDescent="0.25">
      <c r="P69" s="237"/>
    </row>
    <row r="70" spans="16:16" ht="12.75" customHeight="1" x14ac:dyDescent="0.25">
      <c r="P70" s="237"/>
    </row>
    <row r="71" spans="16:16" ht="12.75" customHeight="1" x14ac:dyDescent="0.25">
      <c r="P71" s="237"/>
    </row>
    <row r="72" spans="16:16" ht="12.75" customHeight="1" x14ac:dyDescent="0.25">
      <c r="P72" s="237"/>
    </row>
    <row r="73" spans="16:16" ht="12.75" customHeight="1" x14ac:dyDescent="0.25">
      <c r="P73" s="237"/>
    </row>
    <row r="74" spans="16:16" x14ac:dyDescent="0.25">
      <c r="P74" s="237"/>
    </row>
    <row r="75" spans="16:16" x14ac:dyDescent="0.25">
      <c r="P75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6AC71-9735-496D-A4AB-7AB5D784415B}">
  <dimension ref="A1:T75"/>
  <sheetViews>
    <sheetView topLeftCell="A46" workbookViewId="0">
      <selection sqref="A1:XFD1048576"/>
    </sheetView>
  </sheetViews>
  <sheetFormatPr defaultRowHeight="13.2" x14ac:dyDescent="0.25"/>
  <cols>
    <col min="1" max="1" width="29.6640625" style="2" customWidth="1"/>
    <col min="2" max="2" width="26.33203125" style="2" customWidth="1"/>
    <col min="3" max="3" width="8.5546875" style="2" customWidth="1"/>
    <col min="4" max="19" width="7.5546875" style="2" customWidth="1"/>
    <col min="20" max="256" width="8.88671875" style="2"/>
    <col min="257" max="257" width="27.109375" style="2" customWidth="1"/>
    <col min="258" max="274" width="10.6640625" style="2" customWidth="1"/>
    <col min="275" max="512" width="8.88671875" style="2"/>
    <col min="513" max="513" width="27.109375" style="2" customWidth="1"/>
    <col min="514" max="530" width="10.6640625" style="2" customWidth="1"/>
    <col min="531" max="768" width="8.88671875" style="2"/>
    <col min="769" max="769" width="27.109375" style="2" customWidth="1"/>
    <col min="770" max="786" width="10.6640625" style="2" customWidth="1"/>
    <col min="787" max="1024" width="8.88671875" style="2"/>
    <col min="1025" max="1025" width="27.109375" style="2" customWidth="1"/>
    <col min="1026" max="1042" width="10.6640625" style="2" customWidth="1"/>
    <col min="1043" max="1280" width="8.88671875" style="2"/>
    <col min="1281" max="1281" width="27.109375" style="2" customWidth="1"/>
    <col min="1282" max="1298" width="10.6640625" style="2" customWidth="1"/>
    <col min="1299" max="1536" width="8.88671875" style="2"/>
    <col min="1537" max="1537" width="27.109375" style="2" customWidth="1"/>
    <col min="1538" max="1554" width="10.6640625" style="2" customWidth="1"/>
    <col min="1555" max="1792" width="8.88671875" style="2"/>
    <col min="1793" max="1793" width="27.109375" style="2" customWidth="1"/>
    <col min="1794" max="1810" width="10.6640625" style="2" customWidth="1"/>
    <col min="1811" max="2048" width="8.88671875" style="2"/>
    <col min="2049" max="2049" width="27.109375" style="2" customWidth="1"/>
    <col min="2050" max="2066" width="10.6640625" style="2" customWidth="1"/>
    <col min="2067" max="2304" width="8.88671875" style="2"/>
    <col min="2305" max="2305" width="27.109375" style="2" customWidth="1"/>
    <col min="2306" max="2322" width="10.6640625" style="2" customWidth="1"/>
    <col min="2323" max="2560" width="8.88671875" style="2"/>
    <col min="2561" max="2561" width="27.109375" style="2" customWidth="1"/>
    <col min="2562" max="2578" width="10.6640625" style="2" customWidth="1"/>
    <col min="2579" max="2816" width="8.88671875" style="2"/>
    <col min="2817" max="2817" width="27.109375" style="2" customWidth="1"/>
    <col min="2818" max="2834" width="10.6640625" style="2" customWidth="1"/>
    <col min="2835" max="3072" width="8.88671875" style="2"/>
    <col min="3073" max="3073" width="27.109375" style="2" customWidth="1"/>
    <col min="3074" max="3090" width="10.6640625" style="2" customWidth="1"/>
    <col min="3091" max="3328" width="8.88671875" style="2"/>
    <col min="3329" max="3329" width="27.109375" style="2" customWidth="1"/>
    <col min="3330" max="3346" width="10.6640625" style="2" customWidth="1"/>
    <col min="3347" max="3584" width="8.88671875" style="2"/>
    <col min="3585" max="3585" width="27.109375" style="2" customWidth="1"/>
    <col min="3586" max="3602" width="10.6640625" style="2" customWidth="1"/>
    <col min="3603" max="3840" width="8.88671875" style="2"/>
    <col min="3841" max="3841" width="27.109375" style="2" customWidth="1"/>
    <col min="3842" max="3858" width="10.6640625" style="2" customWidth="1"/>
    <col min="3859" max="4096" width="8.88671875" style="2"/>
    <col min="4097" max="4097" width="27.109375" style="2" customWidth="1"/>
    <col min="4098" max="4114" width="10.6640625" style="2" customWidth="1"/>
    <col min="4115" max="4352" width="8.88671875" style="2"/>
    <col min="4353" max="4353" width="27.109375" style="2" customWidth="1"/>
    <col min="4354" max="4370" width="10.6640625" style="2" customWidth="1"/>
    <col min="4371" max="4608" width="8.88671875" style="2"/>
    <col min="4609" max="4609" width="27.109375" style="2" customWidth="1"/>
    <col min="4610" max="4626" width="10.6640625" style="2" customWidth="1"/>
    <col min="4627" max="4864" width="8.88671875" style="2"/>
    <col min="4865" max="4865" width="27.109375" style="2" customWidth="1"/>
    <col min="4866" max="4882" width="10.6640625" style="2" customWidth="1"/>
    <col min="4883" max="5120" width="8.88671875" style="2"/>
    <col min="5121" max="5121" width="27.109375" style="2" customWidth="1"/>
    <col min="5122" max="5138" width="10.6640625" style="2" customWidth="1"/>
    <col min="5139" max="5376" width="8.88671875" style="2"/>
    <col min="5377" max="5377" width="27.109375" style="2" customWidth="1"/>
    <col min="5378" max="5394" width="10.6640625" style="2" customWidth="1"/>
    <col min="5395" max="5632" width="8.88671875" style="2"/>
    <col min="5633" max="5633" width="27.109375" style="2" customWidth="1"/>
    <col min="5634" max="5650" width="10.6640625" style="2" customWidth="1"/>
    <col min="5651" max="5888" width="8.88671875" style="2"/>
    <col min="5889" max="5889" width="27.109375" style="2" customWidth="1"/>
    <col min="5890" max="5906" width="10.6640625" style="2" customWidth="1"/>
    <col min="5907" max="6144" width="8.88671875" style="2"/>
    <col min="6145" max="6145" width="27.109375" style="2" customWidth="1"/>
    <col min="6146" max="6162" width="10.6640625" style="2" customWidth="1"/>
    <col min="6163" max="6400" width="8.88671875" style="2"/>
    <col min="6401" max="6401" width="27.109375" style="2" customWidth="1"/>
    <col min="6402" max="6418" width="10.6640625" style="2" customWidth="1"/>
    <col min="6419" max="6656" width="8.88671875" style="2"/>
    <col min="6657" max="6657" width="27.109375" style="2" customWidth="1"/>
    <col min="6658" max="6674" width="10.6640625" style="2" customWidth="1"/>
    <col min="6675" max="6912" width="8.88671875" style="2"/>
    <col min="6913" max="6913" width="27.109375" style="2" customWidth="1"/>
    <col min="6914" max="6930" width="10.6640625" style="2" customWidth="1"/>
    <col min="6931" max="7168" width="8.88671875" style="2"/>
    <col min="7169" max="7169" width="27.109375" style="2" customWidth="1"/>
    <col min="7170" max="7186" width="10.6640625" style="2" customWidth="1"/>
    <col min="7187" max="7424" width="8.88671875" style="2"/>
    <col min="7425" max="7425" width="27.109375" style="2" customWidth="1"/>
    <col min="7426" max="7442" width="10.6640625" style="2" customWidth="1"/>
    <col min="7443" max="7680" width="8.88671875" style="2"/>
    <col min="7681" max="7681" width="27.109375" style="2" customWidth="1"/>
    <col min="7682" max="7698" width="10.6640625" style="2" customWidth="1"/>
    <col min="7699" max="7936" width="8.88671875" style="2"/>
    <col min="7937" max="7937" width="27.109375" style="2" customWidth="1"/>
    <col min="7938" max="7954" width="10.6640625" style="2" customWidth="1"/>
    <col min="7955" max="8192" width="8.88671875" style="2"/>
    <col min="8193" max="8193" width="27.109375" style="2" customWidth="1"/>
    <col min="8194" max="8210" width="10.6640625" style="2" customWidth="1"/>
    <col min="8211" max="8448" width="8.88671875" style="2"/>
    <col min="8449" max="8449" width="27.109375" style="2" customWidth="1"/>
    <col min="8450" max="8466" width="10.6640625" style="2" customWidth="1"/>
    <col min="8467" max="8704" width="8.88671875" style="2"/>
    <col min="8705" max="8705" width="27.109375" style="2" customWidth="1"/>
    <col min="8706" max="8722" width="10.6640625" style="2" customWidth="1"/>
    <col min="8723" max="8960" width="8.88671875" style="2"/>
    <col min="8961" max="8961" width="27.109375" style="2" customWidth="1"/>
    <col min="8962" max="8978" width="10.6640625" style="2" customWidth="1"/>
    <col min="8979" max="9216" width="8.88671875" style="2"/>
    <col min="9217" max="9217" width="27.109375" style="2" customWidth="1"/>
    <col min="9218" max="9234" width="10.6640625" style="2" customWidth="1"/>
    <col min="9235" max="9472" width="8.88671875" style="2"/>
    <col min="9473" max="9473" width="27.109375" style="2" customWidth="1"/>
    <col min="9474" max="9490" width="10.6640625" style="2" customWidth="1"/>
    <col min="9491" max="9728" width="8.88671875" style="2"/>
    <col min="9729" max="9729" width="27.109375" style="2" customWidth="1"/>
    <col min="9730" max="9746" width="10.6640625" style="2" customWidth="1"/>
    <col min="9747" max="9984" width="8.88671875" style="2"/>
    <col min="9985" max="9985" width="27.109375" style="2" customWidth="1"/>
    <col min="9986" max="10002" width="10.6640625" style="2" customWidth="1"/>
    <col min="10003" max="10240" width="8.88671875" style="2"/>
    <col min="10241" max="10241" width="27.109375" style="2" customWidth="1"/>
    <col min="10242" max="10258" width="10.6640625" style="2" customWidth="1"/>
    <col min="10259" max="10496" width="8.88671875" style="2"/>
    <col min="10497" max="10497" width="27.109375" style="2" customWidth="1"/>
    <col min="10498" max="10514" width="10.6640625" style="2" customWidth="1"/>
    <col min="10515" max="10752" width="8.88671875" style="2"/>
    <col min="10753" max="10753" width="27.109375" style="2" customWidth="1"/>
    <col min="10754" max="10770" width="10.6640625" style="2" customWidth="1"/>
    <col min="10771" max="11008" width="8.88671875" style="2"/>
    <col min="11009" max="11009" width="27.109375" style="2" customWidth="1"/>
    <col min="11010" max="11026" width="10.6640625" style="2" customWidth="1"/>
    <col min="11027" max="11264" width="8.88671875" style="2"/>
    <col min="11265" max="11265" width="27.109375" style="2" customWidth="1"/>
    <col min="11266" max="11282" width="10.6640625" style="2" customWidth="1"/>
    <col min="11283" max="11520" width="8.88671875" style="2"/>
    <col min="11521" max="11521" width="27.109375" style="2" customWidth="1"/>
    <col min="11522" max="11538" width="10.6640625" style="2" customWidth="1"/>
    <col min="11539" max="11776" width="8.88671875" style="2"/>
    <col min="11777" max="11777" width="27.109375" style="2" customWidth="1"/>
    <col min="11778" max="11794" width="10.6640625" style="2" customWidth="1"/>
    <col min="11795" max="12032" width="8.88671875" style="2"/>
    <col min="12033" max="12033" width="27.109375" style="2" customWidth="1"/>
    <col min="12034" max="12050" width="10.6640625" style="2" customWidth="1"/>
    <col min="12051" max="12288" width="8.88671875" style="2"/>
    <col min="12289" max="12289" width="27.109375" style="2" customWidth="1"/>
    <col min="12290" max="12306" width="10.6640625" style="2" customWidth="1"/>
    <col min="12307" max="12544" width="8.88671875" style="2"/>
    <col min="12545" max="12545" width="27.109375" style="2" customWidth="1"/>
    <col min="12546" max="12562" width="10.6640625" style="2" customWidth="1"/>
    <col min="12563" max="12800" width="8.88671875" style="2"/>
    <col min="12801" max="12801" width="27.109375" style="2" customWidth="1"/>
    <col min="12802" max="12818" width="10.6640625" style="2" customWidth="1"/>
    <col min="12819" max="13056" width="8.88671875" style="2"/>
    <col min="13057" max="13057" width="27.109375" style="2" customWidth="1"/>
    <col min="13058" max="13074" width="10.6640625" style="2" customWidth="1"/>
    <col min="13075" max="13312" width="8.88671875" style="2"/>
    <col min="13313" max="13313" width="27.109375" style="2" customWidth="1"/>
    <col min="13314" max="13330" width="10.6640625" style="2" customWidth="1"/>
    <col min="13331" max="13568" width="8.88671875" style="2"/>
    <col min="13569" max="13569" width="27.109375" style="2" customWidth="1"/>
    <col min="13570" max="13586" width="10.6640625" style="2" customWidth="1"/>
    <col min="13587" max="13824" width="8.88671875" style="2"/>
    <col min="13825" max="13825" width="27.109375" style="2" customWidth="1"/>
    <col min="13826" max="13842" width="10.6640625" style="2" customWidth="1"/>
    <col min="13843" max="14080" width="8.88671875" style="2"/>
    <col min="14081" max="14081" width="27.109375" style="2" customWidth="1"/>
    <col min="14082" max="14098" width="10.6640625" style="2" customWidth="1"/>
    <col min="14099" max="14336" width="8.88671875" style="2"/>
    <col min="14337" max="14337" width="27.109375" style="2" customWidth="1"/>
    <col min="14338" max="14354" width="10.6640625" style="2" customWidth="1"/>
    <col min="14355" max="14592" width="8.88671875" style="2"/>
    <col min="14593" max="14593" width="27.109375" style="2" customWidth="1"/>
    <col min="14594" max="14610" width="10.6640625" style="2" customWidth="1"/>
    <col min="14611" max="14848" width="8.88671875" style="2"/>
    <col min="14849" max="14849" width="27.109375" style="2" customWidth="1"/>
    <col min="14850" max="14866" width="10.6640625" style="2" customWidth="1"/>
    <col min="14867" max="15104" width="8.88671875" style="2"/>
    <col min="15105" max="15105" width="27.109375" style="2" customWidth="1"/>
    <col min="15106" max="15122" width="10.6640625" style="2" customWidth="1"/>
    <col min="15123" max="15360" width="8.88671875" style="2"/>
    <col min="15361" max="15361" width="27.109375" style="2" customWidth="1"/>
    <col min="15362" max="15378" width="10.6640625" style="2" customWidth="1"/>
    <col min="15379" max="15616" width="8.88671875" style="2"/>
    <col min="15617" max="15617" width="27.109375" style="2" customWidth="1"/>
    <col min="15618" max="15634" width="10.6640625" style="2" customWidth="1"/>
    <col min="15635" max="15872" width="8.88671875" style="2"/>
    <col min="15873" max="15873" width="27.109375" style="2" customWidth="1"/>
    <col min="15874" max="15890" width="10.6640625" style="2" customWidth="1"/>
    <col min="15891" max="16128" width="8.88671875" style="2"/>
    <col min="16129" max="16129" width="27.109375" style="2" customWidth="1"/>
    <col min="16130" max="16146" width="10.6640625" style="2" customWidth="1"/>
    <col min="16147" max="16384" width="8.88671875" style="2"/>
  </cols>
  <sheetData>
    <row r="1" spans="1:19" ht="13.5" customHeight="1" x14ac:dyDescent="0.25">
      <c r="A1" s="20" t="s">
        <v>295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82" t="s">
        <v>0</v>
      </c>
      <c r="B4" s="283"/>
      <c r="C4" s="284" t="s">
        <v>1</v>
      </c>
      <c r="D4" s="299" t="s">
        <v>2</v>
      </c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1"/>
      <c r="Q4" s="301"/>
      <c r="R4" s="301"/>
      <c r="S4" s="302"/>
    </row>
    <row r="5" spans="1:19" ht="124.5" customHeight="1" thickBot="1" x14ac:dyDescent="0.3">
      <c r="A5" s="177" t="s">
        <v>3</v>
      </c>
      <c r="B5" s="261" t="s">
        <v>4</v>
      </c>
      <c r="C5" s="298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54">
        <v>408504</v>
      </c>
      <c r="D7" s="73">
        <v>32463</v>
      </c>
      <c r="E7" s="73">
        <v>21948</v>
      </c>
      <c r="F7" s="73">
        <v>22393</v>
      </c>
      <c r="G7" s="73">
        <v>10663</v>
      </c>
      <c r="H7" s="73">
        <v>30046</v>
      </c>
      <c r="I7" s="73">
        <v>32835</v>
      </c>
      <c r="J7" s="73">
        <v>57515</v>
      </c>
      <c r="K7" s="73">
        <v>10760</v>
      </c>
      <c r="L7" s="73">
        <v>20294</v>
      </c>
      <c r="M7" s="73">
        <v>12007</v>
      </c>
      <c r="N7" s="73">
        <v>23460</v>
      </c>
      <c r="O7" s="73">
        <v>51441</v>
      </c>
      <c r="P7" s="73">
        <v>14249</v>
      </c>
      <c r="Q7" s="74">
        <v>14446</v>
      </c>
      <c r="R7" s="74">
        <v>35212</v>
      </c>
      <c r="S7" s="73">
        <v>18772</v>
      </c>
    </row>
    <row r="8" spans="1:19" ht="12.75" customHeight="1" x14ac:dyDescent="0.25">
      <c r="A8" s="171" t="s">
        <v>242</v>
      </c>
      <c r="B8" s="188"/>
      <c r="C8" s="251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3"/>
      <c r="R8" s="253"/>
      <c r="S8" s="252"/>
    </row>
    <row r="9" spans="1:19" ht="12.75" customHeight="1" x14ac:dyDescent="0.25">
      <c r="A9" s="171"/>
      <c r="B9" s="188"/>
      <c r="C9" s="251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3"/>
      <c r="R9" s="253"/>
      <c r="S9" s="252"/>
    </row>
    <row r="10" spans="1:19" ht="12.75" customHeight="1" x14ac:dyDescent="0.25">
      <c r="A10" s="18" t="s">
        <v>23</v>
      </c>
      <c r="B10" s="288" t="s">
        <v>24</v>
      </c>
      <c r="C10" s="258">
        <f t="shared" ref="C10:S10" si="0">SUM(C13,C18,C29,C40)</f>
        <v>73954</v>
      </c>
      <c r="D10" s="76">
        <f t="shared" si="0"/>
        <v>780</v>
      </c>
      <c r="E10" s="76">
        <f t="shared" si="0"/>
        <v>3007</v>
      </c>
      <c r="F10" s="76">
        <f t="shared" si="0"/>
        <v>2448</v>
      </c>
      <c r="G10" s="76">
        <f t="shared" si="0"/>
        <v>1804</v>
      </c>
      <c r="H10" s="76">
        <f t="shared" si="0"/>
        <v>7298</v>
      </c>
      <c r="I10" s="76">
        <f t="shared" si="0"/>
        <v>10355</v>
      </c>
      <c r="J10" s="76">
        <f t="shared" si="0"/>
        <v>12567</v>
      </c>
      <c r="K10" s="76">
        <f t="shared" si="0"/>
        <v>1189</v>
      </c>
      <c r="L10" s="76">
        <f t="shared" si="0"/>
        <v>2309</v>
      </c>
      <c r="M10" s="76">
        <f t="shared" si="0"/>
        <v>2416</v>
      </c>
      <c r="N10" s="76">
        <f t="shared" si="0"/>
        <v>1112</v>
      </c>
      <c r="O10" s="76">
        <f t="shared" si="0"/>
        <v>8859</v>
      </c>
      <c r="P10" s="76">
        <f t="shared" si="0"/>
        <v>4857</v>
      </c>
      <c r="Q10" s="76">
        <f t="shared" si="0"/>
        <v>2378</v>
      </c>
      <c r="R10" s="76">
        <f t="shared" si="0"/>
        <v>7581</v>
      </c>
      <c r="S10" s="76">
        <f t="shared" si="0"/>
        <v>4994</v>
      </c>
    </row>
    <row r="11" spans="1:19" ht="12.75" customHeight="1" x14ac:dyDescent="0.25">
      <c r="A11" s="21" t="s">
        <v>25</v>
      </c>
      <c r="B11" s="288"/>
      <c r="C11" s="226">
        <f>C10/C7*100</f>
        <v>18.103617100444549</v>
      </c>
      <c r="D11" s="227">
        <f>D10/D7*100</f>
        <v>2.4027354218648922</v>
      </c>
      <c r="E11" s="227">
        <f t="shared" ref="E11:S11" si="1">E10/E7*100</f>
        <v>13.700564971751412</v>
      </c>
      <c r="F11" s="227">
        <f t="shared" si="1"/>
        <v>10.931987674719778</v>
      </c>
      <c r="G11" s="227">
        <f t="shared" si="1"/>
        <v>16.918315671011911</v>
      </c>
      <c r="H11" s="227">
        <f t="shared" si="1"/>
        <v>24.289422884909804</v>
      </c>
      <c r="I11" s="227">
        <f t="shared" si="1"/>
        <v>31.536470229937567</v>
      </c>
      <c r="J11" s="227">
        <f t="shared" si="1"/>
        <v>21.849952186386158</v>
      </c>
      <c r="K11" s="227">
        <f t="shared" si="1"/>
        <v>11.050185873605949</v>
      </c>
      <c r="L11" s="227">
        <f t="shared" si="1"/>
        <v>11.377747117374595</v>
      </c>
      <c r="M11" s="227">
        <f t="shared" si="1"/>
        <v>20.121595735820772</v>
      </c>
      <c r="N11" s="227">
        <f t="shared" si="1"/>
        <v>4.7399829497016199</v>
      </c>
      <c r="O11" s="227">
        <f t="shared" si="1"/>
        <v>17.221671429404562</v>
      </c>
      <c r="P11" s="227">
        <f t="shared" si="1"/>
        <v>34.086602568601307</v>
      </c>
      <c r="Q11" s="227">
        <f t="shared" si="1"/>
        <v>16.461304167243529</v>
      </c>
      <c r="R11" s="227">
        <f t="shared" si="1"/>
        <v>21.529592184482564</v>
      </c>
      <c r="S11" s="227">
        <f t="shared" si="1"/>
        <v>26.603451949712337</v>
      </c>
    </row>
    <row r="12" spans="1:19" ht="12.75" customHeight="1" x14ac:dyDescent="0.25">
      <c r="A12" s="228"/>
      <c r="B12" s="220"/>
      <c r="C12" s="226">
        <f>C13/C7*100</f>
        <v>1.1064763135734288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4520</v>
      </c>
      <c r="D13" s="93">
        <f t="shared" ref="D13:S13" si="2">SUM(D14:D16)</f>
        <v>354</v>
      </c>
      <c r="E13" s="93">
        <f t="shared" si="2"/>
        <v>313</v>
      </c>
      <c r="F13" s="93">
        <f t="shared" si="2"/>
        <v>205</v>
      </c>
      <c r="G13" s="93">
        <f t="shared" si="2"/>
        <v>110</v>
      </c>
      <c r="H13" s="93">
        <f t="shared" si="2"/>
        <v>245</v>
      </c>
      <c r="I13" s="93">
        <f t="shared" si="2"/>
        <v>378</v>
      </c>
      <c r="J13" s="93">
        <f t="shared" si="2"/>
        <v>600</v>
      </c>
      <c r="K13" s="93">
        <f t="shared" si="2"/>
        <v>122</v>
      </c>
      <c r="L13" s="93">
        <f t="shared" si="2"/>
        <v>212</v>
      </c>
      <c r="M13" s="93">
        <f t="shared" si="2"/>
        <v>101</v>
      </c>
      <c r="N13" s="93">
        <f t="shared" si="2"/>
        <v>326</v>
      </c>
      <c r="O13" s="93">
        <f t="shared" si="2"/>
        <v>707</v>
      </c>
      <c r="P13" s="93">
        <f t="shared" si="2"/>
        <v>113</v>
      </c>
      <c r="Q13" s="93">
        <f t="shared" si="2"/>
        <v>99</v>
      </c>
      <c r="R13" s="93">
        <f t="shared" si="2"/>
        <v>413</v>
      </c>
      <c r="S13" s="93">
        <f t="shared" si="2"/>
        <v>222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904</v>
      </c>
      <c r="D14" s="93">
        <v>21</v>
      </c>
      <c r="E14" s="93">
        <v>66</v>
      </c>
      <c r="F14" s="93">
        <v>2</v>
      </c>
      <c r="G14" s="93">
        <v>94</v>
      </c>
      <c r="H14" s="93">
        <v>54</v>
      </c>
      <c r="I14" s="93">
        <v>29</v>
      </c>
      <c r="J14" s="93">
        <v>292</v>
      </c>
      <c r="K14" s="93">
        <v>17</v>
      </c>
      <c r="L14" s="93">
        <v>46</v>
      </c>
      <c r="M14" s="93">
        <v>3</v>
      </c>
      <c r="N14" s="93">
        <v>5</v>
      </c>
      <c r="O14" s="93">
        <v>25</v>
      </c>
      <c r="P14" s="93">
        <v>8</v>
      </c>
      <c r="Q14" s="93">
        <v>77</v>
      </c>
      <c r="R14" s="93">
        <v>157</v>
      </c>
      <c r="S14" s="93">
        <v>8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3616</v>
      </c>
      <c r="D15" s="93">
        <v>333</v>
      </c>
      <c r="E15" s="93">
        <v>247</v>
      </c>
      <c r="F15" s="93">
        <v>203</v>
      </c>
      <c r="G15" s="93">
        <v>16</v>
      </c>
      <c r="H15" s="93">
        <v>191</v>
      </c>
      <c r="I15" s="93">
        <v>349</v>
      </c>
      <c r="J15" s="93">
        <v>308</v>
      </c>
      <c r="K15" s="93">
        <v>105</v>
      </c>
      <c r="L15" s="93">
        <v>166</v>
      </c>
      <c r="M15" s="93">
        <v>98</v>
      </c>
      <c r="N15" s="93">
        <v>321</v>
      </c>
      <c r="O15" s="93">
        <v>682</v>
      </c>
      <c r="P15" s="93">
        <v>105</v>
      </c>
      <c r="Q15" s="93">
        <v>22</v>
      </c>
      <c r="R15" s="93">
        <v>256</v>
      </c>
      <c r="S15" s="93">
        <v>214</v>
      </c>
    </row>
    <row r="16" spans="1:19" s="95" customFormat="1" ht="12.75" customHeight="1" x14ac:dyDescent="0.25">
      <c r="A16" s="92" t="s">
        <v>33</v>
      </c>
      <c r="B16" s="28" t="s">
        <v>34</v>
      </c>
      <c r="C16" s="131" t="s">
        <v>30</v>
      </c>
      <c r="D16" s="93" t="s">
        <v>30</v>
      </c>
      <c r="E16" s="93" t="s">
        <v>30</v>
      </c>
      <c r="F16" s="93" t="s">
        <v>30</v>
      </c>
      <c r="G16" s="93" t="s">
        <v>30</v>
      </c>
      <c r="H16" s="93" t="s">
        <v>30</v>
      </c>
      <c r="I16" s="93" t="s">
        <v>30</v>
      </c>
      <c r="J16" s="93" t="s">
        <v>30</v>
      </c>
      <c r="K16" s="93" t="s">
        <v>30</v>
      </c>
      <c r="L16" s="93" t="s">
        <v>30</v>
      </c>
      <c r="M16" s="93" t="s">
        <v>30</v>
      </c>
      <c r="N16" s="93" t="s">
        <v>30</v>
      </c>
      <c r="O16" s="93" t="s">
        <v>30</v>
      </c>
      <c r="P16" s="93" t="s">
        <v>30</v>
      </c>
      <c r="Q16" s="93" t="s">
        <v>30</v>
      </c>
      <c r="R16" s="93" t="s">
        <v>30</v>
      </c>
      <c r="S16" s="93" t="s">
        <v>30</v>
      </c>
    </row>
    <row r="17" spans="1:20" ht="12.75" customHeight="1" x14ac:dyDescent="0.25">
      <c r="A17" s="228"/>
      <c r="B17" s="220"/>
      <c r="C17" s="226">
        <f>C18/C7*100</f>
        <v>7.0018898223762793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SUM(C19:C27)</f>
        <v>28603</v>
      </c>
      <c r="D18" s="104">
        <f t="shared" ref="D18:S18" si="3">SUM(D19:D27)</f>
        <v>37</v>
      </c>
      <c r="E18" s="104">
        <f t="shared" si="3"/>
        <v>284</v>
      </c>
      <c r="F18" s="104">
        <f t="shared" si="3"/>
        <v>274</v>
      </c>
      <c r="G18" s="104">
        <f t="shared" si="3"/>
        <v>955</v>
      </c>
      <c r="H18" s="104">
        <f t="shared" si="3"/>
        <v>2248</v>
      </c>
      <c r="I18" s="104">
        <f t="shared" si="3"/>
        <v>7584</v>
      </c>
      <c r="J18" s="104">
        <f t="shared" si="3"/>
        <v>3854</v>
      </c>
      <c r="K18" s="104">
        <f t="shared" si="3"/>
        <v>47</v>
      </c>
      <c r="L18" s="104">
        <f t="shared" si="3"/>
        <v>1464</v>
      </c>
      <c r="M18" s="104">
        <f t="shared" si="3"/>
        <v>1055</v>
      </c>
      <c r="N18" s="104">
        <f>SUM(N19:N27)</f>
        <v>330</v>
      </c>
      <c r="O18" s="104">
        <f t="shared" si="3"/>
        <v>2584</v>
      </c>
      <c r="P18" s="104">
        <f t="shared" si="3"/>
        <v>3145</v>
      </c>
      <c r="Q18" s="104">
        <f t="shared" si="3"/>
        <v>643</v>
      </c>
      <c r="R18" s="104">
        <f t="shared" si="3"/>
        <v>1652</v>
      </c>
      <c r="S18" s="104">
        <f t="shared" si="3"/>
        <v>2447</v>
      </c>
    </row>
    <row r="19" spans="1:20" s="106" customFormat="1" ht="12.75" customHeight="1" x14ac:dyDescent="0.25">
      <c r="A19" s="102" t="s">
        <v>36</v>
      </c>
      <c r="B19" s="48" t="s">
        <v>37</v>
      </c>
      <c r="C19" s="104">
        <v>112</v>
      </c>
      <c r="D19" s="104" t="s">
        <v>30</v>
      </c>
      <c r="E19" s="104">
        <v>1</v>
      </c>
      <c r="F19" s="104" t="s">
        <v>30</v>
      </c>
      <c r="G19" s="104" t="s">
        <v>30</v>
      </c>
      <c r="H19" s="104" t="s">
        <v>30</v>
      </c>
      <c r="I19" s="104" t="s">
        <v>30</v>
      </c>
      <c r="J19" s="104">
        <v>18</v>
      </c>
      <c r="K19" s="104" t="s">
        <v>30</v>
      </c>
      <c r="L19" s="104" t="s">
        <v>30</v>
      </c>
      <c r="M19" s="104" t="s">
        <v>30</v>
      </c>
      <c r="N19" s="104">
        <v>87</v>
      </c>
      <c r="O19" s="104">
        <v>2</v>
      </c>
      <c r="P19" s="104">
        <v>1</v>
      </c>
      <c r="Q19" s="104">
        <v>1</v>
      </c>
      <c r="R19" s="104">
        <v>1</v>
      </c>
      <c r="S19" s="104">
        <v>1</v>
      </c>
    </row>
    <row r="20" spans="1:20" s="106" customFormat="1" ht="12.75" customHeight="1" x14ac:dyDescent="0.25">
      <c r="A20" s="102" t="s">
        <v>38</v>
      </c>
      <c r="B20" s="48" t="s">
        <v>39</v>
      </c>
      <c r="C20" s="104">
        <v>4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 t="s">
        <v>30</v>
      </c>
      <c r="K20" s="104" t="s">
        <v>30</v>
      </c>
      <c r="L20" s="104">
        <v>2</v>
      </c>
      <c r="M20" s="104" t="s">
        <v>30</v>
      </c>
      <c r="N20" s="104" t="s">
        <v>30</v>
      </c>
      <c r="O20" s="104" t="s">
        <v>30</v>
      </c>
      <c r="P20" s="104">
        <v>1</v>
      </c>
      <c r="Q20" s="104" t="s">
        <v>30</v>
      </c>
      <c r="R20" s="104">
        <v>1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>
        <v>6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>
        <v>2</v>
      </c>
      <c r="J21" s="104">
        <v>1</v>
      </c>
      <c r="K21" s="104" t="s">
        <v>30</v>
      </c>
      <c r="L21" s="104">
        <v>1</v>
      </c>
      <c r="M21" s="104" t="s">
        <v>30</v>
      </c>
      <c r="N21" s="104" t="s">
        <v>30</v>
      </c>
      <c r="O21" s="104" t="s">
        <v>30</v>
      </c>
      <c r="P21" s="104">
        <v>2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18997</v>
      </c>
      <c r="D22" s="104">
        <v>28</v>
      </c>
      <c r="E22" s="104">
        <v>210</v>
      </c>
      <c r="F22" s="104">
        <v>255</v>
      </c>
      <c r="G22" s="104">
        <v>951</v>
      </c>
      <c r="H22" s="104">
        <v>1876</v>
      </c>
      <c r="I22" s="104">
        <v>3537</v>
      </c>
      <c r="J22" s="104">
        <v>3089</v>
      </c>
      <c r="K22" s="104">
        <v>40</v>
      </c>
      <c r="L22" s="104">
        <v>1360</v>
      </c>
      <c r="M22" s="104">
        <v>1030</v>
      </c>
      <c r="N22" s="104">
        <v>21</v>
      </c>
      <c r="O22" s="104">
        <v>962</v>
      </c>
      <c r="P22" s="104">
        <v>1667</v>
      </c>
      <c r="Q22" s="108">
        <v>217</v>
      </c>
      <c r="R22" s="108">
        <v>1557</v>
      </c>
      <c r="S22" s="104">
        <v>2197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2</v>
      </c>
      <c r="D23" s="104" t="s">
        <v>30</v>
      </c>
      <c r="E23" s="104">
        <v>1</v>
      </c>
      <c r="F23" s="104" t="s">
        <v>30</v>
      </c>
      <c r="G23" s="104" t="s">
        <v>30</v>
      </c>
      <c r="H23" s="104" t="s">
        <v>30</v>
      </c>
      <c r="I23" s="104" t="s">
        <v>30</v>
      </c>
      <c r="J23" s="104" t="s">
        <v>30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>
        <v>1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04">
        <v>93</v>
      </c>
      <c r="D24" s="104" t="s">
        <v>30</v>
      </c>
      <c r="E24" s="104" t="s">
        <v>30</v>
      </c>
      <c r="F24" s="104" t="s">
        <v>30</v>
      </c>
      <c r="G24" s="104" t="s">
        <v>30</v>
      </c>
      <c r="H24" s="104" t="s">
        <v>30</v>
      </c>
      <c r="I24" s="104">
        <v>1</v>
      </c>
      <c r="J24" s="104">
        <v>7</v>
      </c>
      <c r="K24" s="104" t="s">
        <v>30</v>
      </c>
      <c r="L24" s="104">
        <v>75</v>
      </c>
      <c r="M24" s="104">
        <v>3</v>
      </c>
      <c r="N24" s="104" t="s">
        <v>30</v>
      </c>
      <c r="O24" s="104">
        <v>2</v>
      </c>
      <c r="P24" s="104">
        <v>2</v>
      </c>
      <c r="Q24" s="104" t="s">
        <v>30</v>
      </c>
      <c r="R24" s="104">
        <v>3</v>
      </c>
      <c r="S24" s="104" t="s">
        <v>30</v>
      </c>
    </row>
    <row r="25" spans="1:20" s="106" customFormat="1" ht="12.75" customHeight="1" x14ac:dyDescent="0.25">
      <c r="A25" s="102" t="s">
        <v>48</v>
      </c>
      <c r="B25" s="48" t="s">
        <v>49</v>
      </c>
      <c r="C25" s="104">
        <v>49</v>
      </c>
      <c r="D25" s="104" t="s">
        <v>30</v>
      </c>
      <c r="E25" s="104">
        <v>1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>
        <v>1</v>
      </c>
      <c r="K25" s="104">
        <v>2</v>
      </c>
      <c r="L25" s="104">
        <v>1</v>
      </c>
      <c r="M25" s="104" t="s">
        <v>30</v>
      </c>
      <c r="N25" s="104" t="s">
        <v>30</v>
      </c>
      <c r="O25" s="104">
        <v>1</v>
      </c>
      <c r="P25" s="104" t="s">
        <v>30</v>
      </c>
      <c r="Q25" s="104">
        <v>43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50</v>
      </c>
      <c r="B26" s="48" t="s">
        <v>288</v>
      </c>
      <c r="C26" s="104">
        <v>10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>
        <v>10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20" s="106" customFormat="1" ht="12.75" customHeight="1" x14ac:dyDescent="0.25">
      <c r="A27" s="102" t="s">
        <v>52</v>
      </c>
      <c r="B27" s="48" t="s">
        <v>53</v>
      </c>
      <c r="C27" s="137">
        <v>9330</v>
      </c>
      <c r="D27" s="104">
        <v>9</v>
      </c>
      <c r="E27" s="104">
        <v>71</v>
      </c>
      <c r="F27" s="104">
        <v>19</v>
      </c>
      <c r="G27" s="104">
        <v>4</v>
      </c>
      <c r="H27" s="104">
        <v>372</v>
      </c>
      <c r="I27" s="104">
        <v>4044</v>
      </c>
      <c r="J27" s="104">
        <v>738</v>
      </c>
      <c r="K27" s="104">
        <v>5</v>
      </c>
      <c r="L27" s="104">
        <v>25</v>
      </c>
      <c r="M27" s="104">
        <v>22</v>
      </c>
      <c r="N27" s="104">
        <v>222</v>
      </c>
      <c r="O27" s="104">
        <v>1606</v>
      </c>
      <c r="P27" s="104">
        <v>1472</v>
      </c>
      <c r="Q27" s="108">
        <v>382</v>
      </c>
      <c r="R27" s="108">
        <v>90</v>
      </c>
      <c r="S27" s="104">
        <v>249</v>
      </c>
    </row>
    <row r="28" spans="1:20" ht="12.75" customHeight="1" x14ac:dyDescent="0.25">
      <c r="A28" s="228"/>
      <c r="B28" s="220"/>
      <c r="C28" s="226">
        <f>C29/C7*100</f>
        <v>9.6111665981238872</v>
      </c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3"/>
      <c r="R28" s="223"/>
      <c r="S28" s="222"/>
    </row>
    <row r="29" spans="1:20" s="233" customFormat="1" ht="12.75" customHeight="1" x14ac:dyDescent="0.25">
      <c r="A29" s="229" t="s">
        <v>54</v>
      </c>
      <c r="B29" s="189" t="s">
        <v>27</v>
      </c>
      <c r="C29" s="231">
        <f>SUM(C30:C38)</f>
        <v>39262</v>
      </c>
      <c r="D29" s="231">
        <f t="shared" ref="D29:S29" si="4">SUM(D30:D38)</f>
        <v>371</v>
      </c>
      <c r="E29" s="231">
        <f t="shared" si="4"/>
        <v>2342</v>
      </c>
      <c r="F29" s="231">
        <f t="shared" si="4"/>
        <v>1932</v>
      </c>
      <c r="G29" s="231">
        <f t="shared" si="4"/>
        <v>641</v>
      </c>
      <c r="H29" s="231">
        <f t="shared" si="4"/>
        <v>4539</v>
      </c>
      <c r="I29" s="231">
        <f t="shared" si="4"/>
        <v>2353</v>
      </c>
      <c r="J29" s="231">
        <f t="shared" si="4"/>
        <v>7786</v>
      </c>
      <c r="K29" s="231">
        <f t="shared" si="4"/>
        <v>924</v>
      </c>
      <c r="L29" s="231">
        <f t="shared" si="4"/>
        <v>612</v>
      </c>
      <c r="M29" s="231">
        <f t="shared" si="4"/>
        <v>1234</v>
      </c>
      <c r="N29" s="231">
        <f t="shared" si="4"/>
        <v>439</v>
      </c>
      <c r="O29" s="231">
        <f t="shared" si="4"/>
        <v>5298</v>
      </c>
      <c r="P29" s="231">
        <f t="shared" si="4"/>
        <v>1585</v>
      </c>
      <c r="Q29" s="231">
        <f t="shared" si="4"/>
        <v>1513</v>
      </c>
      <c r="R29" s="231">
        <f t="shared" si="4"/>
        <v>5424</v>
      </c>
      <c r="S29" s="231">
        <f t="shared" si="4"/>
        <v>2269</v>
      </c>
      <c r="T29" s="232"/>
    </row>
    <row r="30" spans="1:20" s="233" customFormat="1" ht="12.75" customHeight="1" x14ac:dyDescent="0.25">
      <c r="A30" s="229" t="s">
        <v>57</v>
      </c>
      <c r="B30" s="208" t="s">
        <v>274</v>
      </c>
      <c r="C30" s="231">
        <v>3</v>
      </c>
      <c r="D30" s="231" t="s">
        <v>30</v>
      </c>
      <c r="E30" s="231">
        <v>1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 t="s">
        <v>30</v>
      </c>
      <c r="P30" s="231">
        <v>1</v>
      </c>
      <c r="Q30" s="231" t="s">
        <v>30</v>
      </c>
      <c r="R30" s="231" t="s">
        <v>30</v>
      </c>
      <c r="S30" s="231">
        <v>1</v>
      </c>
      <c r="T30" s="232"/>
    </row>
    <row r="31" spans="1:20" s="233" customFormat="1" ht="12.75" customHeight="1" x14ac:dyDescent="0.25">
      <c r="A31" s="229" t="s">
        <v>64</v>
      </c>
      <c r="B31" s="208" t="s">
        <v>65</v>
      </c>
      <c r="C31" s="231">
        <v>11714</v>
      </c>
      <c r="D31" s="231">
        <v>13</v>
      </c>
      <c r="E31" s="231">
        <v>863</v>
      </c>
      <c r="F31" s="231">
        <v>10</v>
      </c>
      <c r="G31" s="231">
        <v>36</v>
      </c>
      <c r="H31" s="231">
        <v>1028</v>
      </c>
      <c r="I31" s="231">
        <v>1472</v>
      </c>
      <c r="J31" s="231">
        <v>3511</v>
      </c>
      <c r="K31" s="231">
        <v>3</v>
      </c>
      <c r="L31" s="231">
        <v>68</v>
      </c>
      <c r="M31" s="231">
        <v>146</v>
      </c>
      <c r="N31" s="231">
        <v>297</v>
      </c>
      <c r="O31" s="231">
        <v>625</v>
      </c>
      <c r="P31" s="231">
        <v>287</v>
      </c>
      <c r="Q31" s="231">
        <v>551</v>
      </c>
      <c r="R31" s="231">
        <v>1796</v>
      </c>
      <c r="S31" s="231">
        <v>1008</v>
      </c>
      <c r="T31" s="232"/>
    </row>
    <row r="32" spans="1:20" s="233" customFormat="1" ht="12.75" customHeight="1" x14ac:dyDescent="0.25">
      <c r="A32" s="229" t="s">
        <v>281</v>
      </c>
      <c r="B32" s="208" t="s">
        <v>67</v>
      </c>
      <c r="C32" s="230">
        <v>28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>
        <v>2</v>
      </c>
      <c r="I32" s="231">
        <v>14</v>
      </c>
      <c r="J32" s="231" t="s">
        <v>30</v>
      </c>
      <c r="K32" s="231" t="s">
        <v>30</v>
      </c>
      <c r="L32" s="231">
        <v>2</v>
      </c>
      <c r="M32" s="231" t="s">
        <v>30</v>
      </c>
      <c r="N32" s="231" t="s">
        <v>30</v>
      </c>
      <c r="O32" s="231">
        <v>1</v>
      </c>
      <c r="P32" s="231">
        <v>9</v>
      </c>
      <c r="Q32" s="231" t="s">
        <v>30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253</v>
      </c>
      <c r="B33" s="54" t="s">
        <v>256</v>
      </c>
      <c r="C33" s="231" t="s">
        <v>30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 t="s">
        <v>30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 t="s">
        <v>30</v>
      </c>
      <c r="P33" s="231" t="s">
        <v>30</v>
      </c>
      <c r="Q33" s="231" t="s">
        <v>30</v>
      </c>
      <c r="R33" s="231" t="s">
        <v>30</v>
      </c>
      <c r="S33" s="231" t="s">
        <v>30</v>
      </c>
      <c r="T33" s="232"/>
    </row>
    <row r="34" spans="1:20" s="233" customFormat="1" ht="12.75" customHeight="1" x14ac:dyDescent="0.25">
      <c r="A34" s="229" t="s">
        <v>68</v>
      </c>
      <c r="B34" s="54" t="s">
        <v>69</v>
      </c>
      <c r="C34" s="230">
        <v>60</v>
      </c>
      <c r="D34" s="231" t="s">
        <v>30</v>
      </c>
      <c r="E34" s="231">
        <v>2</v>
      </c>
      <c r="F34" s="231" t="s">
        <v>30</v>
      </c>
      <c r="G34" s="231" t="s">
        <v>30</v>
      </c>
      <c r="H34" s="231" t="s">
        <v>30</v>
      </c>
      <c r="I34" s="231">
        <v>9</v>
      </c>
      <c r="J34" s="231">
        <v>8</v>
      </c>
      <c r="K34" s="231" t="s">
        <v>30</v>
      </c>
      <c r="L34" s="231">
        <v>3</v>
      </c>
      <c r="M34" s="231">
        <v>5</v>
      </c>
      <c r="N34" s="231" t="s">
        <v>30</v>
      </c>
      <c r="O34" s="231">
        <v>15</v>
      </c>
      <c r="P34" s="231">
        <v>5</v>
      </c>
      <c r="Q34" s="231">
        <v>6</v>
      </c>
      <c r="R34" s="231">
        <v>1</v>
      </c>
      <c r="S34" s="231">
        <v>6</v>
      </c>
      <c r="T34" s="232"/>
    </row>
    <row r="35" spans="1:20" s="233" customFormat="1" ht="12.75" customHeight="1" x14ac:dyDescent="0.25">
      <c r="A35" s="229" t="s">
        <v>72</v>
      </c>
      <c r="B35" s="54" t="s">
        <v>73</v>
      </c>
      <c r="C35" s="230">
        <v>11</v>
      </c>
      <c r="D35" s="231" t="s">
        <v>30</v>
      </c>
      <c r="E35" s="231">
        <v>1</v>
      </c>
      <c r="F35" s="231">
        <v>1</v>
      </c>
      <c r="G35" s="231" t="s">
        <v>30</v>
      </c>
      <c r="H35" s="231">
        <v>2</v>
      </c>
      <c r="I35" s="231" t="s">
        <v>30</v>
      </c>
      <c r="J35" s="231" t="s">
        <v>30</v>
      </c>
      <c r="K35" s="231" t="s">
        <v>30</v>
      </c>
      <c r="L35" s="231">
        <v>1</v>
      </c>
      <c r="M35" s="231">
        <v>2</v>
      </c>
      <c r="N35" s="231">
        <v>2</v>
      </c>
      <c r="O35" s="231" t="s">
        <v>30</v>
      </c>
      <c r="P35" s="231">
        <v>1</v>
      </c>
      <c r="Q35" s="234">
        <v>1</v>
      </c>
      <c r="R35" s="234" t="s">
        <v>30</v>
      </c>
      <c r="S35" s="231" t="s">
        <v>30</v>
      </c>
    </row>
    <row r="36" spans="1:20" s="233" customFormat="1" ht="12.75" customHeight="1" x14ac:dyDescent="0.25">
      <c r="A36" s="229" t="s">
        <v>74</v>
      </c>
      <c r="B36" s="54" t="s">
        <v>75</v>
      </c>
      <c r="C36" s="230">
        <v>9247</v>
      </c>
      <c r="D36" s="231">
        <v>25</v>
      </c>
      <c r="E36" s="231">
        <v>806</v>
      </c>
      <c r="F36" s="231">
        <v>9</v>
      </c>
      <c r="G36" s="231">
        <v>426</v>
      </c>
      <c r="H36" s="231">
        <v>292</v>
      </c>
      <c r="I36" s="231">
        <v>357</v>
      </c>
      <c r="J36" s="231">
        <v>1754</v>
      </c>
      <c r="K36" s="231">
        <v>14</v>
      </c>
      <c r="L36" s="231">
        <v>326</v>
      </c>
      <c r="M36" s="231">
        <v>793</v>
      </c>
      <c r="N36" s="231">
        <v>7</v>
      </c>
      <c r="O36" s="231">
        <v>628</v>
      </c>
      <c r="P36" s="231">
        <v>1101</v>
      </c>
      <c r="Q36" s="234">
        <v>624</v>
      </c>
      <c r="R36" s="234">
        <v>1294</v>
      </c>
      <c r="S36" s="231">
        <v>791</v>
      </c>
    </row>
    <row r="37" spans="1:20" s="233" customFormat="1" ht="12.75" customHeight="1" x14ac:dyDescent="0.25">
      <c r="A37" s="229" t="s">
        <v>76</v>
      </c>
      <c r="B37" s="54" t="s">
        <v>77</v>
      </c>
      <c r="C37" s="230">
        <v>2939</v>
      </c>
      <c r="D37" s="231">
        <v>11</v>
      </c>
      <c r="E37" s="231">
        <v>157</v>
      </c>
      <c r="F37" s="231">
        <v>44</v>
      </c>
      <c r="G37" s="231">
        <v>97</v>
      </c>
      <c r="H37" s="231">
        <v>36</v>
      </c>
      <c r="I37" s="231">
        <v>37</v>
      </c>
      <c r="J37" s="231">
        <v>659</v>
      </c>
      <c r="K37" s="231">
        <v>59</v>
      </c>
      <c r="L37" s="231">
        <v>34</v>
      </c>
      <c r="M37" s="231">
        <v>32</v>
      </c>
      <c r="N37" s="231" t="s">
        <v>30</v>
      </c>
      <c r="O37" s="231">
        <v>161</v>
      </c>
      <c r="P37" s="231">
        <v>41</v>
      </c>
      <c r="Q37" s="234">
        <v>68</v>
      </c>
      <c r="R37" s="234">
        <v>1447</v>
      </c>
      <c r="S37" s="231">
        <v>56</v>
      </c>
    </row>
    <row r="38" spans="1:20" s="233" customFormat="1" ht="12.75" customHeight="1" x14ac:dyDescent="0.25">
      <c r="A38" s="229" t="s">
        <v>78</v>
      </c>
      <c r="B38" s="58" t="s">
        <v>79</v>
      </c>
      <c r="C38" s="230">
        <v>15260</v>
      </c>
      <c r="D38" s="231">
        <v>322</v>
      </c>
      <c r="E38" s="231">
        <v>512</v>
      </c>
      <c r="F38" s="231">
        <v>1868</v>
      </c>
      <c r="G38" s="231">
        <v>82</v>
      </c>
      <c r="H38" s="231">
        <v>3179</v>
      </c>
      <c r="I38" s="231">
        <v>464</v>
      </c>
      <c r="J38" s="231">
        <v>1854</v>
      </c>
      <c r="K38" s="231">
        <v>848</v>
      </c>
      <c r="L38" s="231">
        <v>178</v>
      </c>
      <c r="M38" s="231">
        <v>256</v>
      </c>
      <c r="N38" s="231">
        <v>133</v>
      </c>
      <c r="O38" s="231">
        <v>3868</v>
      </c>
      <c r="P38" s="231">
        <v>140</v>
      </c>
      <c r="Q38" s="234">
        <v>263</v>
      </c>
      <c r="R38" s="234">
        <v>886</v>
      </c>
      <c r="S38" s="231">
        <v>407</v>
      </c>
    </row>
    <row r="39" spans="1:20" ht="12.75" customHeight="1" x14ac:dyDescent="0.25">
      <c r="A39" s="228"/>
      <c r="B39" s="220"/>
      <c r="C39" s="226">
        <f>C40/C7*100</f>
        <v>0.38408436637095356</v>
      </c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3"/>
      <c r="R39" s="223"/>
      <c r="S39" s="222"/>
    </row>
    <row r="40" spans="1:20" s="121" customFormat="1" ht="12.75" customHeight="1" x14ac:dyDescent="0.25">
      <c r="A40" s="118" t="s">
        <v>80</v>
      </c>
      <c r="B40" s="236"/>
      <c r="C40" s="146">
        <f>SUM(C41:C64)</f>
        <v>1569</v>
      </c>
      <c r="D40" s="120">
        <f t="shared" ref="D40:S40" si="5">SUM(D41:D64)</f>
        <v>18</v>
      </c>
      <c r="E40" s="120">
        <f t="shared" si="5"/>
        <v>68</v>
      </c>
      <c r="F40" s="120">
        <f t="shared" si="5"/>
        <v>37</v>
      </c>
      <c r="G40" s="120">
        <f t="shared" si="5"/>
        <v>98</v>
      </c>
      <c r="H40" s="120">
        <f t="shared" si="5"/>
        <v>266</v>
      </c>
      <c r="I40" s="120">
        <f t="shared" si="5"/>
        <v>40</v>
      </c>
      <c r="J40" s="120">
        <f t="shared" si="5"/>
        <v>327</v>
      </c>
      <c r="K40" s="120">
        <f t="shared" si="5"/>
        <v>96</v>
      </c>
      <c r="L40" s="120">
        <f t="shared" si="5"/>
        <v>21</v>
      </c>
      <c r="M40" s="120">
        <f t="shared" si="5"/>
        <v>26</v>
      </c>
      <c r="N40" s="120">
        <f t="shared" si="5"/>
        <v>17</v>
      </c>
      <c r="O40" s="120">
        <f t="shared" si="5"/>
        <v>270</v>
      </c>
      <c r="P40" s="120">
        <f t="shared" si="5"/>
        <v>14</v>
      </c>
      <c r="Q40" s="120">
        <f t="shared" si="5"/>
        <v>123</v>
      </c>
      <c r="R40" s="120">
        <f t="shared" si="5"/>
        <v>92</v>
      </c>
      <c r="S40" s="120">
        <f t="shared" si="5"/>
        <v>56</v>
      </c>
    </row>
    <row r="41" spans="1:20" s="121" customFormat="1" ht="12.75" customHeight="1" x14ac:dyDescent="0.25">
      <c r="A41" s="118" t="s">
        <v>81</v>
      </c>
      <c r="B41" s="63" t="s">
        <v>82</v>
      </c>
      <c r="C41" s="146">
        <v>1</v>
      </c>
      <c r="D41" s="120" t="s">
        <v>30</v>
      </c>
      <c r="E41" s="120" t="s">
        <v>30</v>
      </c>
      <c r="F41" s="120" t="s">
        <v>30</v>
      </c>
      <c r="G41" s="120" t="s">
        <v>30</v>
      </c>
      <c r="H41" s="120" t="s">
        <v>30</v>
      </c>
      <c r="I41" s="120" t="s">
        <v>30</v>
      </c>
      <c r="J41" s="120" t="s">
        <v>30</v>
      </c>
      <c r="K41" s="120" t="s">
        <v>30</v>
      </c>
      <c r="L41" s="120" t="s">
        <v>30</v>
      </c>
      <c r="M41" s="120" t="s">
        <v>30</v>
      </c>
      <c r="N41" s="120" t="s">
        <v>30</v>
      </c>
      <c r="O41" s="120">
        <v>1</v>
      </c>
      <c r="P41" s="120" t="s">
        <v>30</v>
      </c>
      <c r="Q41" s="120" t="s">
        <v>30</v>
      </c>
      <c r="R41" s="120" t="s">
        <v>30</v>
      </c>
      <c r="S41" s="120" t="s">
        <v>30</v>
      </c>
    </row>
    <row r="42" spans="1:20" s="121" customFormat="1" ht="12.75" customHeight="1" x14ac:dyDescent="0.25">
      <c r="A42" s="118" t="s">
        <v>83</v>
      </c>
      <c r="B42" s="60" t="s">
        <v>84</v>
      </c>
      <c r="C42" s="146">
        <v>9</v>
      </c>
      <c r="D42" s="120" t="s">
        <v>30</v>
      </c>
      <c r="E42" s="120">
        <v>1</v>
      </c>
      <c r="F42" s="120" t="s">
        <v>30</v>
      </c>
      <c r="G42" s="120" t="s">
        <v>30</v>
      </c>
      <c r="H42" s="120">
        <v>2</v>
      </c>
      <c r="I42" s="120" t="s">
        <v>30</v>
      </c>
      <c r="J42" s="120">
        <v>3</v>
      </c>
      <c r="K42" s="120">
        <v>1</v>
      </c>
      <c r="L42" s="120" t="s">
        <v>30</v>
      </c>
      <c r="M42" s="120" t="s">
        <v>30</v>
      </c>
      <c r="N42" s="120">
        <v>2</v>
      </c>
      <c r="O42" s="120" t="s">
        <v>30</v>
      </c>
      <c r="P42" s="120" t="s">
        <v>30</v>
      </c>
      <c r="Q42" s="122" t="s">
        <v>30</v>
      </c>
      <c r="R42" s="122" t="s">
        <v>30</v>
      </c>
      <c r="S42" s="120" t="s">
        <v>30</v>
      </c>
    </row>
    <row r="43" spans="1:20" s="121" customFormat="1" ht="12.75" customHeight="1" x14ac:dyDescent="0.25">
      <c r="A43" s="118" t="s">
        <v>85</v>
      </c>
      <c r="B43" s="60" t="s">
        <v>86</v>
      </c>
      <c r="C43" s="146">
        <v>39</v>
      </c>
      <c r="D43" s="120">
        <v>1</v>
      </c>
      <c r="E43" s="120">
        <v>1</v>
      </c>
      <c r="F43" s="120" t="s">
        <v>30</v>
      </c>
      <c r="G43" s="120">
        <v>1</v>
      </c>
      <c r="H43" s="120">
        <v>6</v>
      </c>
      <c r="I43" s="120" t="s">
        <v>30</v>
      </c>
      <c r="J43" s="120">
        <v>7</v>
      </c>
      <c r="K43" s="120">
        <v>1</v>
      </c>
      <c r="L43" s="120" t="s">
        <v>30</v>
      </c>
      <c r="M43" s="120" t="s">
        <v>30</v>
      </c>
      <c r="N43" s="120">
        <v>5</v>
      </c>
      <c r="O43" s="120">
        <v>6</v>
      </c>
      <c r="P43" s="120" t="s">
        <v>30</v>
      </c>
      <c r="Q43" s="122">
        <v>1</v>
      </c>
      <c r="R43" s="122" t="s">
        <v>30</v>
      </c>
      <c r="S43" s="120">
        <v>10</v>
      </c>
    </row>
    <row r="44" spans="1:20" s="121" customFormat="1" ht="12.75" customHeight="1" x14ac:dyDescent="0.25">
      <c r="A44" s="118" t="s">
        <v>87</v>
      </c>
      <c r="B44" s="60" t="s">
        <v>289</v>
      </c>
      <c r="C44" s="146">
        <v>2</v>
      </c>
      <c r="D44" s="120" t="s">
        <v>30</v>
      </c>
      <c r="E44" s="120" t="s">
        <v>30</v>
      </c>
      <c r="F44" s="120" t="s">
        <v>30</v>
      </c>
      <c r="G44" s="120" t="s">
        <v>30</v>
      </c>
      <c r="H44" s="120">
        <v>1</v>
      </c>
      <c r="I44" s="120" t="s">
        <v>30</v>
      </c>
      <c r="J44" s="120" t="s">
        <v>30</v>
      </c>
      <c r="K44" s="120" t="s">
        <v>30</v>
      </c>
      <c r="L44" s="120" t="s">
        <v>30</v>
      </c>
      <c r="M44" s="120" t="s">
        <v>30</v>
      </c>
      <c r="N44" s="120" t="s">
        <v>30</v>
      </c>
      <c r="O44" s="120" t="s">
        <v>30</v>
      </c>
      <c r="P44" s="120">
        <v>1</v>
      </c>
      <c r="Q44" s="122" t="s">
        <v>30</v>
      </c>
      <c r="R44" s="122" t="s">
        <v>30</v>
      </c>
      <c r="S44" s="120" t="s">
        <v>30</v>
      </c>
    </row>
    <row r="45" spans="1:20" s="121" customFormat="1" ht="12.75" customHeight="1" x14ac:dyDescent="0.25">
      <c r="A45" s="118" t="s">
        <v>89</v>
      </c>
      <c r="B45" s="60" t="s">
        <v>90</v>
      </c>
      <c r="C45" s="146">
        <v>32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>
        <v>15</v>
      </c>
      <c r="I45" s="120" t="s">
        <v>30</v>
      </c>
      <c r="J45" s="120">
        <v>2</v>
      </c>
      <c r="K45" s="120" t="s">
        <v>30</v>
      </c>
      <c r="L45" s="120" t="s">
        <v>30</v>
      </c>
      <c r="M45" s="120">
        <v>1</v>
      </c>
      <c r="N45" s="120" t="s">
        <v>30</v>
      </c>
      <c r="O45" s="120">
        <v>3</v>
      </c>
      <c r="P45" s="120">
        <v>1</v>
      </c>
      <c r="Q45" s="122" t="s">
        <v>30</v>
      </c>
      <c r="R45" s="122">
        <v>3</v>
      </c>
      <c r="S45" s="120">
        <v>7</v>
      </c>
    </row>
    <row r="46" spans="1:20" s="121" customFormat="1" ht="12.75" customHeight="1" x14ac:dyDescent="0.25">
      <c r="A46" s="118" t="s">
        <v>91</v>
      </c>
      <c r="B46" s="67" t="s">
        <v>92</v>
      </c>
      <c r="C46" s="146">
        <v>49</v>
      </c>
      <c r="D46" s="120">
        <v>2</v>
      </c>
      <c r="E46" s="120">
        <v>1</v>
      </c>
      <c r="F46" s="120" t="s">
        <v>30</v>
      </c>
      <c r="G46" s="120" t="s">
        <v>30</v>
      </c>
      <c r="H46" s="120" t="s">
        <v>30</v>
      </c>
      <c r="I46" s="120" t="s">
        <v>30</v>
      </c>
      <c r="J46" s="120">
        <v>9</v>
      </c>
      <c r="K46" s="120">
        <v>1</v>
      </c>
      <c r="L46" s="120">
        <v>2</v>
      </c>
      <c r="M46" s="120">
        <v>1</v>
      </c>
      <c r="N46" s="120" t="s">
        <v>30</v>
      </c>
      <c r="O46" s="120">
        <v>6</v>
      </c>
      <c r="P46" s="120" t="s">
        <v>30</v>
      </c>
      <c r="Q46" s="122">
        <v>25</v>
      </c>
      <c r="R46" s="122" t="s">
        <v>30</v>
      </c>
      <c r="S46" s="120">
        <v>2</v>
      </c>
    </row>
    <row r="47" spans="1:20" s="121" customFormat="1" ht="12.75" customHeight="1" x14ac:dyDescent="0.25">
      <c r="A47" s="118" t="s">
        <v>93</v>
      </c>
      <c r="B47" s="67" t="s">
        <v>94</v>
      </c>
      <c r="C47" s="146">
        <v>2</v>
      </c>
      <c r="D47" s="120" t="s">
        <v>30</v>
      </c>
      <c r="E47" s="120" t="s">
        <v>30</v>
      </c>
      <c r="F47" s="120" t="s">
        <v>30</v>
      </c>
      <c r="G47" s="120" t="s">
        <v>30</v>
      </c>
      <c r="H47" s="120">
        <v>1</v>
      </c>
      <c r="I47" s="120" t="s">
        <v>30</v>
      </c>
      <c r="J47" s="120" t="s">
        <v>30</v>
      </c>
      <c r="K47" s="120" t="s">
        <v>30</v>
      </c>
      <c r="L47" s="120" t="s">
        <v>30</v>
      </c>
      <c r="M47" s="120" t="s">
        <v>30</v>
      </c>
      <c r="N47" s="120" t="s">
        <v>30</v>
      </c>
      <c r="O47" s="120">
        <v>1</v>
      </c>
      <c r="P47" s="120" t="s">
        <v>30</v>
      </c>
      <c r="Q47" s="122" t="s">
        <v>30</v>
      </c>
      <c r="R47" s="122" t="s">
        <v>30</v>
      </c>
      <c r="S47" s="120" t="s">
        <v>30</v>
      </c>
    </row>
    <row r="48" spans="1:20" s="121" customFormat="1" ht="12.75" customHeight="1" x14ac:dyDescent="0.25">
      <c r="A48" s="118" t="s">
        <v>95</v>
      </c>
      <c r="B48" s="67" t="s">
        <v>96</v>
      </c>
      <c r="C48" s="146">
        <v>16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>
        <v>1</v>
      </c>
      <c r="I48" s="120" t="s">
        <v>30</v>
      </c>
      <c r="J48" s="120">
        <v>9</v>
      </c>
      <c r="K48" s="120">
        <v>1</v>
      </c>
      <c r="L48" s="120" t="s">
        <v>30</v>
      </c>
      <c r="M48" s="120" t="s">
        <v>30</v>
      </c>
      <c r="N48" s="120" t="s">
        <v>30</v>
      </c>
      <c r="O48" s="120">
        <v>3</v>
      </c>
      <c r="P48" s="120" t="s">
        <v>30</v>
      </c>
      <c r="Q48" s="122" t="s">
        <v>30</v>
      </c>
      <c r="R48" s="122">
        <v>1</v>
      </c>
      <c r="S48" s="120">
        <v>1</v>
      </c>
    </row>
    <row r="49" spans="1:19" s="121" customFormat="1" ht="12.75" customHeight="1" x14ac:dyDescent="0.25">
      <c r="A49" s="118" t="s">
        <v>254</v>
      </c>
      <c r="B49" s="67" t="s">
        <v>258</v>
      </c>
      <c r="C49" s="146">
        <v>1</v>
      </c>
      <c r="D49" s="120" t="s">
        <v>30</v>
      </c>
      <c r="E49" s="120" t="s">
        <v>30</v>
      </c>
      <c r="F49" s="120" t="s">
        <v>30</v>
      </c>
      <c r="G49" s="120" t="s">
        <v>30</v>
      </c>
      <c r="H49" s="120" t="s">
        <v>30</v>
      </c>
      <c r="I49" s="120" t="s">
        <v>30</v>
      </c>
      <c r="J49" s="120">
        <v>1</v>
      </c>
      <c r="K49" s="120" t="s">
        <v>30</v>
      </c>
      <c r="L49" s="120" t="s">
        <v>30</v>
      </c>
      <c r="M49" s="120" t="s">
        <v>30</v>
      </c>
      <c r="N49" s="120" t="s">
        <v>30</v>
      </c>
      <c r="O49" s="120" t="s">
        <v>30</v>
      </c>
      <c r="P49" s="120" t="s">
        <v>30</v>
      </c>
      <c r="Q49" s="122" t="s">
        <v>30</v>
      </c>
      <c r="R49" s="122" t="s">
        <v>30</v>
      </c>
      <c r="S49" s="120" t="s">
        <v>30</v>
      </c>
    </row>
    <row r="50" spans="1:19" s="121" customFormat="1" ht="12.75" customHeight="1" x14ac:dyDescent="0.25">
      <c r="A50" s="118" t="s">
        <v>99</v>
      </c>
      <c r="B50" s="67" t="s">
        <v>100</v>
      </c>
      <c r="C50" s="146">
        <v>14</v>
      </c>
      <c r="D50" s="120" t="s">
        <v>30</v>
      </c>
      <c r="E50" s="120" t="s">
        <v>30</v>
      </c>
      <c r="F50" s="120">
        <v>2</v>
      </c>
      <c r="G50" s="120">
        <v>1</v>
      </c>
      <c r="H50" s="120">
        <v>2</v>
      </c>
      <c r="I50" s="120" t="s">
        <v>30</v>
      </c>
      <c r="J50" s="120">
        <v>3</v>
      </c>
      <c r="K50" s="120" t="s">
        <v>30</v>
      </c>
      <c r="L50" s="120" t="s">
        <v>30</v>
      </c>
      <c r="M50" s="120" t="s">
        <v>30</v>
      </c>
      <c r="N50" s="120">
        <v>1</v>
      </c>
      <c r="O50" s="120" t="s">
        <v>30</v>
      </c>
      <c r="P50" s="120" t="s">
        <v>30</v>
      </c>
      <c r="Q50" s="122">
        <v>1</v>
      </c>
      <c r="R50" s="122" t="s">
        <v>30</v>
      </c>
      <c r="S50" s="120">
        <v>4</v>
      </c>
    </row>
    <row r="51" spans="1:19" s="121" customFormat="1" ht="12.75" customHeight="1" x14ac:dyDescent="0.25">
      <c r="A51" s="118" t="s">
        <v>101</v>
      </c>
      <c r="B51" s="67" t="s">
        <v>102</v>
      </c>
      <c r="C51" s="146">
        <v>270</v>
      </c>
      <c r="D51" s="120">
        <v>8</v>
      </c>
      <c r="E51" s="120">
        <v>29</v>
      </c>
      <c r="F51" s="120">
        <v>9</v>
      </c>
      <c r="G51" s="120">
        <v>63</v>
      </c>
      <c r="H51" s="120">
        <v>2</v>
      </c>
      <c r="I51" s="120">
        <v>1</v>
      </c>
      <c r="J51" s="120">
        <v>12</v>
      </c>
      <c r="K51" s="120">
        <v>53</v>
      </c>
      <c r="L51" s="120">
        <v>8</v>
      </c>
      <c r="M51" s="120">
        <v>3</v>
      </c>
      <c r="N51" s="120" t="s">
        <v>30</v>
      </c>
      <c r="O51" s="120">
        <v>55</v>
      </c>
      <c r="P51" s="120">
        <v>1</v>
      </c>
      <c r="Q51" s="122">
        <v>7</v>
      </c>
      <c r="R51" s="122">
        <v>18</v>
      </c>
      <c r="S51" s="120">
        <v>1</v>
      </c>
    </row>
    <row r="52" spans="1:19" s="121" customFormat="1" ht="12.75" customHeight="1" x14ac:dyDescent="0.25">
      <c r="A52" s="118" t="s">
        <v>103</v>
      </c>
      <c r="B52" s="67" t="s">
        <v>104</v>
      </c>
      <c r="C52" s="146">
        <v>252</v>
      </c>
      <c r="D52" s="120">
        <v>5</v>
      </c>
      <c r="E52" s="120">
        <v>18</v>
      </c>
      <c r="F52" s="120">
        <v>14</v>
      </c>
      <c r="G52" s="120">
        <v>20</v>
      </c>
      <c r="H52" s="120">
        <v>7</v>
      </c>
      <c r="I52" s="120">
        <v>38</v>
      </c>
      <c r="J52" s="120">
        <v>30</v>
      </c>
      <c r="K52" s="120">
        <v>12</v>
      </c>
      <c r="L52" s="120">
        <v>5</v>
      </c>
      <c r="M52" s="120">
        <v>6</v>
      </c>
      <c r="N52" s="120">
        <v>4</v>
      </c>
      <c r="O52" s="120">
        <v>15</v>
      </c>
      <c r="P52" s="120">
        <v>5</v>
      </c>
      <c r="Q52" s="122">
        <v>29</v>
      </c>
      <c r="R52" s="122">
        <v>28</v>
      </c>
      <c r="S52" s="120">
        <v>16</v>
      </c>
    </row>
    <row r="53" spans="1:19" s="121" customFormat="1" ht="12.75" customHeight="1" x14ac:dyDescent="0.25">
      <c r="A53" s="118" t="s">
        <v>105</v>
      </c>
      <c r="B53" s="67" t="s">
        <v>106</v>
      </c>
      <c r="C53" s="146">
        <v>16</v>
      </c>
      <c r="D53" s="120">
        <v>2</v>
      </c>
      <c r="E53" s="120">
        <v>2</v>
      </c>
      <c r="F53" s="120">
        <v>2</v>
      </c>
      <c r="G53" s="120" t="s">
        <v>30</v>
      </c>
      <c r="H53" s="120" t="s">
        <v>30</v>
      </c>
      <c r="I53" s="120" t="s">
        <v>30</v>
      </c>
      <c r="J53" s="120">
        <v>3</v>
      </c>
      <c r="K53" s="120">
        <v>1</v>
      </c>
      <c r="L53" s="120" t="s">
        <v>30</v>
      </c>
      <c r="M53" s="120">
        <v>2</v>
      </c>
      <c r="N53" s="120" t="s">
        <v>30</v>
      </c>
      <c r="O53" s="120" t="s">
        <v>30</v>
      </c>
      <c r="P53" s="120">
        <v>1</v>
      </c>
      <c r="Q53" s="122">
        <v>2</v>
      </c>
      <c r="R53" s="122">
        <v>1</v>
      </c>
      <c r="S53" s="120" t="s">
        <v>30</v>
      </c>
    </row>
    <row r="54" spans="1:19" s="121" customFormat="1" ht="12.75" customHeight="1" x14ac:dyDescent="0.25">
      <c r="A54" s="118" t="s">
        <v>107</v>
      </c>
      <c r="B54" s="67" t="s">
        <v>108</v>
      </c>
      <c r="C54" s="146">
        <v>8</v>
      </c>
      <c r="D54" s="120" t="s">
        <v>30</v>
      </c>
      <c r="E54" s="120" t="s">
        <v>30</v>
      </c>
      <c r="F54" s="120">
        <v>1</v>
      </c>
      <c r="G54" s="120" t="s">
        <v>30</v>
      </c>
      <c r="H54" s="120" t="s">
        <v>30</v>
      </c>
      <c r="I54" s="120" t="s">
        <v>30</v>
      </c>
      <c r="J54" s="120">
        <v>1</v>
      </c>
      <c r="K54" s="120">
        <v>1</v>
      </c>
      <c r="L54" s="120">
        <v>1</v>
      </c>
      <c r="M54" s="120" t="s">
        <v>30</v>
      </c>
      <c r="N54" s="120" t="s">
        <v>30</v>
      </c>
      <c r="O54" s="120">
        <v>1</v>
      </c>
      <c r="P54" s="120">
        <v>1</v>
      </c>
      <c r="Q54" s="122" t="s">
        <v>30</v>
      </c>
      <c r="R54" s="122">
        <v>1</v>
      </c>
      <c r="S54" s="120">
        <v>1</v>
      </c>
    </row>
    <row r="55" spans="1:19" s="121" customFormat="1" ht="12.75" customHeight="1" x14ac:dyDescent="0.25">
      <c r="A55" s="118" t="s">
        <v>109</v>
      </c>
      <c r="B55" s="67" t="s">
        <v>110</v>
      </c>
      <c r="C55" s="146">
        <v>14</v>
      </c>
      <c r="D55" s="120" t="s">
        <v>30</v>
      </c>
      <c r="E55" s="120">
        <v>1</v>
      </c>
      <c r="F55" s="120">
        <v>1</v>
      </c>
      <c r="G55" s="120" t="s">
        <v>30</v>
      </c>
      <c r="H55" s="120">
        <v>1</v>
      </c>
      <c r="I55" s="120" t="s">
        <v>30</v>
      </c>
      <c r="J55" s="120">
        <v>1</v>
      </c>
      <c r="K55" s="120">
        <v>3</v>
      </c>
      <c r="L55" s="120">
        <v>1</v>
      </c>
      <c r="M55" s="120" t="s">
        <v>30</v>
      </c>
      <c r="N55" s="120" t="s">
        <v>30</v>
      </c>
      <c r="O55" s="120">
        <v>4</v>
      </c>
      <c r="P55" s="120" t="s">
        <v>30</v>
      </c>
      <c r="Q55" s="122">
        <v>1</v>
      </c>
      <c r="R55" s="122">
        <v>1</v>
      </c>
      <c r="S55" s="120" t="s">
        <v>30</v>
      </c>
    </row>
    <row r="56" spans="1:19" s="121" customFormat="1" ht="12.75" customHeight="1" x14ac:dyDescent="0.25">
      <c r="A56" s="118" t="s">
        <v>113</v>
      </c>
      <c r="B56" s="67" t="s">
        <v>114</v>
      </c>
      <c r="C56" s="146">
        <v>17</v>
      </c>
      <c r="D56" s="120" t="s">
        <v>30</v>
      </c>
      <c r="E56" s="120" t="s">
        <v>30</v>
      </c>
      <c r="F56" s="120" t="s">
        <v>30</v>
      </c>
      <c r="G56" s="120" t="s">
        <v>30</v>
      </c>
      <c r="H56" s="120">
        <v>2</v>
      </c>
      <c r="I56" s="120">
        <v>1</v>
      </c>
      <c r="J56" s="120">
        <v>11</v>
      </c>
      <c r="K56" s="120">
        <v>1</v>
      </c>
      <c r="L56" s="120" t="s">
        <v>30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>
        <v>2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117</v>
      </c>
      <c r="B57" s="67" t="s">
        <v>118</v>
      </c>
      <c r="C57" s="146">
        <v>59</v>
      </c>
      <c r="D57" s="120" t="s">
        <v>30</v>
      </c>
      <c r="E57" s="120">
        <v>4</v>
      </c>
      <c r="F57" s="120">
        <v>1</v>
      </c>
      <c r="G57" s="120">
        <v>11</v>
      </c>
      <c r="H57" s="120">
        <v>15</v>
      </c>
      <c r="I57" s="120" t="s">
        <v>30</v>
      </c>
      <c r="J57" s="120">
        <v>1</v>
      </c>
      <c r="K57" s="120">
        <v>1</v>
      </c>
      <c r="L57" s="120">
        <v>1</v>
      </c>
      <c r="M57" s="120">
        <v>1</v>
      </c>
      <c r="N57" s="120">
        <v>2</v>
      </c>
      <c r="O57" s="120">
        <v>9</v>
      </c>
      <c r="P57" s="120">
        <v>1</v>
      </c>
      <c r="Q57" s="122">
        <v>3</v>
      </c>
      <c r="R57" s="122">
        <v>6</v>
      </c>
      <c r="S57" s="120">
        <v>3</v>
      </c>
    </row>
    <row r="58" spans="1:19" s="121" customFormat="1" ht="12.75" customHeight="1" x14ac:dyDescent="0.25">
      <c r="A58" s="118" t="s">
        <v>119</v>
      </c>
      <c r="B58" s="67" t="s">
        <v>120</v>
      </c>
      <c r="C58" s="146">
        <v>39</v>
      </c>
      <c r="D58" s="120" t="s">
        <v>30</v>
      </c>
      <c r="E58" s="120">
        <v>2</v>
      </c>
      <c r="F58" s="120">
        <v>1</v>
      </c>
      <c r="G58" s="120" t="s">
        <v>30</v>
      </c>
      <c r="H58" s="120" t="s">
        <v>30</v>
      </c>
      <c r="I58" s="120" t="s">
        <v>30</v>
      </c>
      <c r="J58" s="120">
        <v>2</v>
      </c>
      <c r="K58" s="120" t="s">
        <v>30</v>
      </c>
      <c r="L58" s="120" t="s">
        <v>30</v>
      </c>
      <c r="M58" s="120">
        <v>1</v>
      </c>
      <c r="N58" s="120">
        <v>1</v>
      </c>
      <c r="O58" s="120" t="s">
        <v>30</v>
      </c>
      <c r="P58" s="120" t="s">
        <v>30</v>
      </c>
      <c r="Q58" s="122">
        <v>32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121</v>
      </c>
      <c r="B59" s="67" t="s">
        <v>122</v>
      </c>
      <c r="C59" s="146">
        <v>122</v>
      </c>
      <c r="D59" s="120" t="s">
        <v>30</v>
      </c>
      <c r="E59" s="120">
        <v>7</v>
      </c>
      <c r="F59" s="120">
        <v>1</v>
      </c>
      <c r="G59" s="120">
        <v>1</v>
      </c>
      <c r="H59" s="120">
        <v>17</v>
      </c>
      <c r="I59" s="120" t="s">
        <v>30</v>
      </c>
      <c r="J59" s="120">
        <v>19</v>
      </c>
      <c r="K59" s="120">
        <v>17</v>
      </c>
      <c r="L59" s="120">
        <v>1</v>
      </c>
      <c r="M59" s="120">
        <v>6</v>
      </c>
      <c r="N59" s="120">
        <v>1</v>
      </c>
      <c r="O59" s="120">
        <v>20</v>
      </c>
      <c r="P59" s="120">
        <v>1</v>
      </c>
      <c r="Q59" s="122">
        <v>19</v>
      </c>
      <c r="R59" s="122">
        <v>2</v>
      </c>
      <c r="S59" s="120">
        <v>10</v>
      </c>
    </row>
    <row r="60" spans="1:19" s="121" customFormat="1" ht="12.75" customHeight="1" x14ac:dyDescent="0.25">
      <c r="A60" s="118" t="s">
        <v>255</v>
      </c>
      <c r="B60" s="67" t="s">
        <v>259</v>
      </c>
      <c r="C60" s="146">
        <v>1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>
        <v>1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287</v>
      </c>
      <c r="B61" s="67" t="s">
        <v>291</v>
      </c>
      <c r="C61" s="146">
        <v>1</v>
      </c>
      <c r="D61" s="120" t="s">
        <v>30</v>
      </c>
      <c r="E61" s="120" t="s">
        <v>30</v>
      </c>
      <c r="F61" s="120" t="s">
        <v>30</v>
      </c>
      <c r="G61" s="120" t="s">
        <v>30</v>
      </c>
      <c r="H61" s="120" t="s">
        <v>30</v>
      </c>
      <c r="I61" s="120" t="s">
        <v>30</v>
      </c>
      <c r="J61" s="120" t="s">
        <v>30</v>
      </c>
      <c r="K61" s="120" t="s">
        <v>30</v>
      </c>
      <c r="L61" s="120">
        <v>1</v>
      </c>
      <c r="M61" s="120" t="s">
        <v>30</v>
      </c>
      <c r="N61" s="120" t="s">
        <v>30</v>
      </c>
      <c r="O61" s="120" t="s">
        <v>30</v>
      </c>
      <c r="P61" s="120" t="s">
        <v>30</v>
      </c>
      <c r="Q61" s="122" t="s">
        <v>30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127</v>
      </c>
      <c r="B62" s="67" t="s">
        <v>128</v>
      </c>
      <c r="C62" s="146">
        <v>2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>
        <v>1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2">
        <v>1</v>
      </c>
      <c r="R62" s="122" t="s">
        <v>30</v>
      </c>
      <c r="S62" s="120" t="s">
        <v>30</v>
      </c>
    </row>
    <row r="63" spans="1:19" s="121" customFormat="1" ht="12.75" customHeight="1" x14ac:dyDescent="0.25">
      <c r="A63" s="118" t="s">
        <v>129</v>
      </c>
      <c r="B63" s="67" t="s">
        <v>130</v>
      </c>
      <c r="C63" s="146">
        <v>602</v>
      </c>
      <c r="D63" s="120" t="s">
        <v>30</v>
      </c>
      <c r="E63" s="120">
        <v>2</v>
      </c>
      <c r="F63" s="120">
        <v>5</v>
      </c>
      <c r="G63" s="120">
        <v>1</v>
      </c>
      <c r="H63" s="120">
        <v>194</v>
      </c>
      <c r="I63" s="120" t="s">
        <v>30</v>
      </c>
      <c r="J63" s="120">
        <v>212</v>
      </c>
      <c r="K63" s="120">
        <v>3</v>
      </c>
      <c r="L63" s="120">
        <v>1</v>
      </c>
      <c r="M63" s="120">
        <v>5</v>
      </c>
      <c r="N63" s="120" t="s">
        <v>30</v>
      </c>
      <c r="O63" s="120">
        <v>146</v>
      </c>
      <c r="P63" s="120">
        <v>1</v>
      </c>
      <c r="Q63" s="122" t="s">
        <v>30</v>
      </c>
      <c r="R63" s="122">
        <v>31</v>
      </c>
      <c r="S63" s="120">
        <v>1</v>
      </c>
    </row>
    <row r="64" spans="1:19" s="121" customFormat="1" ht="12.75" customHeight="1" x14ac:dyDescent="0.25">
      <c r="A64" s="190" t="s">
        <v>145</v>
      </c>
      <c r="B64" s="67" t="s">
        <v>292</v>
      </c>
      <c r="C64" s="146">
        <v>1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 t="s">
        <v>30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>
        <v>1</v>
      </c>
      <c r="O64" s="120" t="s">
        <v>30</v>
      </c>
      <c r="P64" s="120" t="s">
        <v>30</v>
      </c>
      <c r="Q64" s="122" t="s">
        <v>30</v>
      </c>
      <c r="R64" s="122" t="s">
        <v>30</v>
      </c>
      <c r="S64" s="120" t="s">
        <v>30</v>
      </c>
    </row>
    <row r="65" spans="16:16" ht="12.75" customHeight="1" x14ac:dyDescent="0.25">
      <c r="P65" s="237"/>
    </row>
    <row r="66" spans="16:16" ht="12.75" customHeight="1" x14ac:dyDescent="0.25">
      <c r="P66" s="237"/>
    </row>
    <row r="68" spans="16:16" ht="12.75" customHeight="1" x14ac:dyDescent="0.25">
      <c r="P68" s="237"/>
    </row>
    <row r="69" spans="16:16" ht="12.75" customHeight="1" x14ac:dyDescent="0.25">
      <c r="P69" s="237"/>
    </row>
    <row r="70" spans="16:16" ht="12.75" customHeight="1" x14ac:dyDescent="0.25">
      <c r="P70" s="237"/>
    </row>
    <row r="71" spans="16:16" ht="12.75" customHeight="1" x14ac:dyDescent="0.25">
      <c r="P71" s="237"/>
    </row>
    <row r="72" spans="16:16" ht="12.75" customHeight="1" x14ac:dyDescent="0.25">
      <c r="P72" s="237"/>
    </row>
    <row r="73" spans="16:16" ht="12.75" customHeight="1" x14ac:dyDescent="0.25">
      <c r="P73" s="237"/>
    </row>
    <row r="74" spans="16:16" x14ac:dyDescent="0.25">
      <c r="P74" s="237"/>
    </row>
    <row r="75" spans="16:16" x14ac:dyDescent="0.25">
      <c r="P75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ADE5D-EAB8-45B9-B990-636FF6FF79D2}">
  <dimension ref="A1:T74"/>
  <sheetViews>
    <sheetView tabSelected="1" workbookViewId="0">
      <selection activeCell="K12" sqref="K12"/>
    </sheetView>
  </sheetViews>
  <sheetFormatPr defaultRowHeight="13.2" x14ac:dyDescent="0.25"/>
  <cols>
    <col min="1" max="1" width="29.6640625" style="2" customWidth="1"/>
    <col min="2" max="2" width="26.33203125" style="2" customWidth="1"/>
    <col min="3" max="3" width="8.5546875" style="2" customWidth="1"/>
    <col min="4" max="19" width="7.5546875" style="2" customWidth="1"/>
    <col min="20" max="256" width="8.88671875" style="2"/>
    <col min="257" max="257" width="27.109375" style="2" customWidth="1"/>
    <col min="258" max="274" width="10.6640625" style="2" customWidth="1"/>
    <col min="275" max="512" width="8.88671875" style="2"/>
    <col min="513" max="513" width="27.109375" style="2" customWidth="1"/>
    <col min="514" max="530" width="10.6640625" style="2" customWidth="1"/>
    <col min="531" max="768" width="8.88671875" style="2"/>
    <col min="769" max="769" width="27.109375" style="2" customWidth="1"/>
    <col min="770" max="786" width="10.6640625" style="2" customWidth="1"/>
    <col min="787" max="1024" width="8.88671875" style="2"/>
    <col min="1025" max="1025" width="27.109375" style="2" customWidth="1"/>
    <col min="1026" max="1042" width="10.6640625" style="2" customWidth="1"/>
    <col min="1043" max="1280" width="8.88671875" style="2"/>
    <col min="1281" max="1281" width="27.109375" style="2" customWidth="1"/>
    <col min="1282" max="1298" width="10.6640625" style="2" customWidth="1"/>
    <col min="1299" max="1536" width="8.88671875" style="2"/>
    <col min="1537" max="1537" width="27.109375" style="2" customWidth="1"/>
    <col min="1538" max="1554" width="10.6640625" style="2" customWidth="1"/>
    <col min="1555" max="1792" width="8.88671875" style="2"/>
    <col min="1793" max="1793" width="27.109375" style="2" customWidth="1"/>
    <col min="1794" max="1810" width="10.6640625" style="2" customWidth="1"/>
    <col min="1811" max="2048" width="8.88671875" style="2"/>
    <col min="2049" max="2049" width="27.109375" style="2" customWidth="1"/>
    <col min="2050" max="2066" width="10.6640625" style="2" customWidth="1"/>
    <col min="2067" max="2304" width="8.88671875" style="2"/>
    <col min="2305" max="2305" width="27.109375" style="2" customWidth="1"/>
    <col min="2306" max="2322" width="10.6640625" style="2" customWidth="1"/>
    <col min="2323" max="2560" width="8.88671875" style="2"/>
    <col min="2561" max="2561" width="27.109375" style="2" customWidth="1"/>
    <col min="2562" max="2578" width="10.6640625" style="2" customWidth="1"/>
    <col min="2579" max="2816" width="8.88671875" style="2"/>
    <col min="2817" max="2817" width="27.109375" style="2" customWidth="1"/>
    <col min="2818" max="2834" width="10.6640625" style="2" customWidth="1"/>
    <col min="2835" max="3072" width="8.88671875" style="2"/>
    <col min="3073" max="3073" width="27.109375" style="2" customWidth="1"/>
    <col min="3074" max="3090" width="10.6640625" style="2" customWidth="1"/>
    <col min="3091" max="3328" width="8.88671875" style="2"/>
    <col min="3329" max="3329" width="27.109375" style="2" customWidth="1"/>
    <col min="3330" max="3346" width="10.6640625" style="2" customWidth="1"/>
    <col min="3347" max="3584" width="8.88671875" style="2"/>
    <col min="3585" max="3585" width="27.109375" style="2" customWidth="1"/>
    <col min="3586" max="3602" width="10.6640625" style="2" customWidth="1"/>
    <col min="3603" max="3840" width="8.88671875" style="2"/>
    <col min="3841" max="3841" width="27.109375" style="2" customWidth="1"/>
    <col min="3842" max="3858" width="10.6640625" style="2" customWidth="1"/>
    <col min="3859" max="4096" width="8.88671875" style="2"/>
    <col min="4097" max="4097" width="27.109375" style="2" customWidth="1"/>
    <col min="4098" max="4114" width="10.6640625" style="2" customWidth="1"/>
    <col min="4115" max="4352" width="8.88671875" style="2"/>
    <col min="4353" max="4353" width="27.109375" style="2" customWidth="1"/>
    <col min="4354" max="4370" width="10.6640625" style="2" customWidth="1"/>
    <col min="4371" max="4608" width="8.88671875" style="2"/>
    <col min="4609" max="4609" width="27.109375" style="2" customWidth="1"/>
    <col min="4610" max="4626" width="10.6640625" style="2" customWidth="1"/>
    <col min="4627" max="4864" width="8.88671875" style="2"/>
    <col min="4865" max="4865" width="27.109375" style="2" customWidth="1"/>
    <col min="4866" max="4882" width="10.6640625" style="2" customWidth="1"/>
    <col min="4883" max="5120" width="8.88671875" style="2"/>
    <col min="5121" max="5121" width="27.109375" style="2" customWidth="1"/>
    <col min="5122" max="5138" width="10.6640625" style="2" customWidth="1"/>
    <col min="5139" max="5376" width="8.88671875" style="2"/>
    <col min="5377" max="5377" width="27.109375" style="2" customWidth="1"/>
    <col min="5378" max="5394" width="10.6640625" style="2" customWidth="1"/>
    <col min="5395" max="5632" width="8.88671875" style="2"/>
    <col min="5633" max="5633" width="27.109375" style="2" customWidth="1"/>
    <col min="5634" max="5650" width="10.6640625" style="2" customWidth="1"/>
    <col min="5651" max="5888" width="8.88671875" style="2"/>
    <col min="5889" max="5889" width="27.109375" style="2" customWidth="1"/>
    <col min="5890" max="5906" width="10.6640625" style="2" customWidth="1"/>
    <col min="5907" max="6144" width="8.88671875" style="2"/>
    <col min="6145" max="6145" width="27.109375" style="2" customWidth="1"/>
    <col min="6146" max="6162" width="10.6640625" style="2" customWidth="1"/>
    <col min="6163" max="6400" width="8.88671875" style="2"/>
    <col min="6401" max="6401" width="27.109375" style="2" customWidth="1"/>
    <col min="6402" max="6418" width="10.6640625" style="2" customWidth="1"/>
    <col min="6419" max="6656" width="8.88671875" style="2"/>
    <col min="6657" max="6657" width="27.109375" style="2" customWidth="1"/>
    <col min="6658" max="6674" width="10.6640625" style="2" customWidth="1"/>
    <col min="6675" max="6912" width="8.88671875" style="2"/>
    <col min="6913" max="6913" width="27.109375" style="2" customWidth="1"/>
    <col min="6914" max="6930" width="10.6640625" style="2" customWidth="1"/>
    <col min="6931" max="7168" width="8.88671875" style="2"/>
    <col min="7169" max="7169" width="27.109375" style="2" customWidth="1"/>
    <col min="7170" max="7186" width="10.6640625" style="2" customWidth="1"/>
    <col min="7187" max="7424" width="8.88671875" style="2"/>
    <col min="7425" max="7425" width="27.109375" style="2" customWidth="1"/>
    <col min="7426" max="7442" width="10.6640625" style="2" customWidth="1"/>
    <col min="7443" max="7680" width="8.88671875" style="2"/>
    <col min="7681" max="7681" width="27.109375" style="2" customWidth="1"/>
    <col min="7682" max="7698" width="10.6640625" style="2" customWidth="1"/>
    <col min="7699" max="7936" width="8.88671875" style="2"/>
    <col min="7937" max="7937" width="27.109375" style="2" customWidth="1"/>
    <col min="7938" max="7954" width="10.6640625" style="2" customWidth="1"/>
    <col min="7955" max="8192" width="8.88671875" style="2"/>
    <col min="8193" max="8193" width="27.109375" style="2" customWidth="1"/>
    <col min="8194" max="8210" width="10.6640625" style="2" customWidth="1"/>
    <col min="8211" max="8448" width="8.88671875" style="2"/>
    <col min="8449" max="8449" width="27.109375" style="2" customWidth="1"/>
    <col min="8450" max="8466" width="10.6640625" style="2" customWidth="1"/>
    <col min="8467" max="8704" width="8.88671875" style="2"/>
    <col min="8705" max="8705" width="27.109375" style="2" customWidth="1"/>
    <col min="8706" max="8722" width="10.6640625" style="2" customWidth="1"/>
    <col min="8723" max="8960" width="8.88671875" style="2"/>
    <col min="8961" max="8961" width="27.109375" style="2" customWidth="1"/>
    <col min="8962" max="8978" width="10.6640625" style="2" customWidth="1"/>
    <col min="8979" max="9216" width="8.88671875" style="2"/>
    <col min="9217" max="9217" width="27.109375" style="2" customWidth="1"/>
    <col min="9218" max="9234" width="10.6640625" style="2" customWidth="1"/>
    <col min="9235" max="9472" width="8.88671875" style="2"/>
    <col min="9473" max="9473" width="27.109375" style="2" customWidth="1"/>
    <col min="9474" max="9490" width="10.6640625" style="2" customWidth="1"/>
    <col min="9491" max="9728" width="8.88671875" style="2"/>
    <col min="9729" max="9729" width="27.109375" style="2" customWidth="1"/>
    <col min="9730" max="9746" width="10.6640625" style="2" customWidth="1"/>
    <col min="9747" max="9984" width="8.88671875" style="2"/>
    <col min="9985" max="9985" width="27.109375" style="2" customWidth="1"/>
    <col min="9986" max="10002" width="10.6640625" style="2" customWidth="1"/>
    <col min="10003" max="10240" width="8.88671875" style="2"/>
    <col min="10241" max="10241" width="27.109375" style="2" customWidth="1"/>
    <col min="10242" max="10258" width="10.6640625" style="2" customWidth="1"/>
    <col min="10259" max="10496" width="8.88671875" style="2"/>
    <col min="10497" max="10497" width="27.109375" style="2" customWidth="1"/>
    <col min="10498" max="10514" width="10.6640625" style="2" customWidth="1"/>
    <col min="10515" max="10752" width="8.88671875" style="2"/>
    <col min="10753" max="10753" width="27.109375" style="2" customWidth="1"/>
    <col min="10754" max="10770" width="10.6640625" style="2" customWidth="1"/>
    <col min="10771" max="11008" width="8.88671875" style="2"/>
    <col min="11009" max="11009" width="27.109375" style="2" customWidth="1"/>
    <col min="11010" max="11026" width="10.6640625" style="2" customWidth="1"/>
    <col min="11027" max="11264" width="8.88671875" style="2"/>
    <col min="11265" max="11265" width="27.109375" style="2" customWidth="1"/>
    <col min="11266" max="11282" width="10.6640625" style="2" customWidth="1"/>
    <col min="11283" max="11520" width="8.88671875" style="2"/>
    <col min="11521" max="11521" width="27.109375" style="2" customWidth="1"/>
    <col min="11522" max="11538" width="10.6640625" style="2" customWidth="1"/>
    <col min="11539" max="11776" width="8.88671875" style="2"/>
    <col min="11777" max="11777" width="27.109375" style="2" customWidth="1"/>
    <col min="11778" max="11794" width="10.6640625" style="2" customWidth="1"/>
    <col min="11795" max="12032" width="8.88671875" style="2"/>
    <col min="12033" max="12033" width="27.109375" style="2" customWidth="1"/>
    <col min="12034" max="12050" width="10.6640625" style="2" customWidth="1"/>
    <col min="12051" max="12288" width="8.88671875" style="2"/>
    <col min="12289" max="12289" width="27.109375" style="2" customWidth="1"/>
    <col min="12290" max="12306" width="10.6640625" style="2" customWidth="1"/>
    <col min="12307" max="12544" width="8.88671875" style="2"/>
    <col min="12545" max="12545" width="27.109375" style="2" customWidth="1"/>
    <col min="12546" max="12562" width="10.6640625" style="2" customWidth="1"/>
    <col min="12563" max="12800" width="8.88671875" style="2"/>
    <col min="12801" max="12801" width="27.109375" style="2" customWidth="1"/>
    <col min="12802" max="12818" width="10.6640625" style="2" customWidth="1"/>
    <col min="12819" max="13056" width="8.88671875" style="2"/>
    <col min="13057" max="13057" width="27.109375" style="2" customWidth="1"/>
    <col min="13058" max="13074" width="10.6640625" style="2" customWidth="1"/>
    <col min="13075" max="13312" width="8.88671875" style="2"/>
    <col min="13313" max="13313" width="27.109375" style="2" customWidth="1"/>
    <col min="13314" max="13330" width="10.6640625" style="2" customWidth="1"/>
    <col min="13331" max="13568" width="8.88671875" style="2"/>
    <col min="13569" max="13569" width="27.109375" style="2" customWidth="1"/>
    <col min="13570" max="13586" width="10.6640625" style="2" customWidth="1"/>
    <col min="13587" max="13824" width="8.88671875" style="2"/>
    <col min="13825" max="13825" width="27.109375" style="2" customWidth="1"/>
    <col min="13826" max="13842" width="10.6640625" style="2" customWidth="1"/>
    <col min="13843" max="14080" width="8.88671875" style="2"/>
    <col min="14081" max="14081" width="27.109375" style="2" customWidth="1"/>
    <col min="14082" max="14098" width="10.6640625" style="2" customWidth="1"/>
    <col min="14099" max="14336" width="8.88671875" style="2"/>
    <col min="14337" max="14337" width="27.109375" style="2" customWidth="1"/>
    <col min="14338" max="14354" width="10.6640625" style="2" customWidth="1"/>
    <col min="14355" max="14592" width="8.88671875" style="2"/>
    <col min="14593" max="14593" width="27.109375" style="2" customWidth="1"/>
    <col min="14594" max="14610" width="10.6640625" style="2" customWidth="1"/>
    <col min="14611" max="14848" width="8.88671875" style="2"/>
    <col min="14849" max="14849" width="27.109375" style="2" customWidth="1"/>
    <col min="14850" max="14866" width="10.6640625" style="2" customWidth="1"/>
    <col min="14867" max="15104" width="8.88671875" style="2"/>
    <col min="15105" max="15105" width="27.109375" style="2" customWidth="1"/>
    <col min="15106" max="15122" width="10.6640625" style="2" customWidth="1"/>
    <col min="15123" max="15360" width="8.88671875" style="2"/>
    <col min="15361" max="15361" width="27.109375" style="2" customWidth="1"/>
    <col min="15362" max="15378" width="10.6640625" style="2" customWidth="1"/>
    <col min="15379" max="15616" width="8.88671875" style="2"/>
    <col min="15617" max="15617" width="27.109375" style="2" customWidth="1"/>
    <col min="15618" max="15634" width="10.6640625" style="2" customWidth="1"/>
    <col min="15635" max="15872" width="8.88671875" style="2"/>
    <col min="15873" max="15873" width="27.109375" style="2" customWidth="1"/>
    <col min="15874" max="15890" width="10.6640625" style="2" customWidth="1"/>
    <col min="15891" max="16128" width="8.88671875" style="2"/>
    <col min="16129" max="16129" width="27.109375" style="2" customWidth="1"/>
    <col min="16130" max="16146" width="10.6640625" style="2" customWidth="1"/>
    <col min="16147" max="16384" width="8.88671875" style="2"/>
  </cols>
  <sheetData>
    <row r="1" spans="1:19" ht="13.5" customHeight="1" x14ac:dyDescent="0.25">
      <c r="A1" s="20" t="s">
        <v>296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82" t="s">
        <v>0</v>
      </c>
      <c r="B4" s="283"/>
      <c r="C4" s="284" t="s">
        <v>1</v>
      </c>
      <c r="D4" s="299" t="s">
        <v>2</v>
      </c>
      <c r="E4" s="300"/>
      <c r="F4" s="300"/>
      <c r="G4" s="300"/>
      <c r="H4" s="300"/>
      <c r="I4" s="300"/>
      <c r="J4" s="300"/>
      <c r="K4" s="300"/>
      <c r="L4" s="300"/>
      <c r="M4" s="300"/>
      <c r="N4" s="300"/>
      <c r="O4" s="300"/>
      <c r="P4" s="301"/>
      <c r="Q4" s="301"/>
      <c r="R4" s="301"/>
      <c r="S4" s="302"/>
    </row>
    <row r="5" spans="1:19" ht="124.5" customHeight="1" thickBot="1" x14ac:dyDescent="0.3">
      <c r="A5" s="177" t="s">
        <v>3</v>
      </c>
      <c r="B5" s="262" t="s">
        <v>4</v>
      </c>
      <c r="C5" s="298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s="161" customFormat="1" ht="12.75" customHeight="1" x14ac:dyDescent="0.25">
      <c r="A7" s="197" t="s">
        <v>241</v>
      </c>
      <c r="B7" s="198"/>
      <c r="C7" s="224">
        <v>405747</v>
      </c>
      <c r="D7" s="199">
        <v>32067</v>
      </c>
      <c r="E7" s="199">
        <v>22569</v>
      </c>
      <c r="F7" s="199">
        <v>22333</v>
      </c>
      <c r="G7" s="199">
        <v>10829</v>
      </c>
      <c r="H7" s="199">
        <v>30300</v>
      </c>
      <c r="I7" s="199">
        <v>32361</v>
      </c>
      <c r="J7" s="199">
        <v>56836</v>
      </c>
      <c r="K7" s="199">
        <v>10590</v>
      </c>
      <c r="L7" s="199">
        <v>19456</v>
      </c>
      <c r="M7" s="199">
        <v>11893</v>
      </c>
      <c r="N7" s="199">
        <v>23314</v>
      </c>
      <c r="O7" s="199">
        <v>51208</v>
      </c>
      <c r="P7" s="199">
        <v>13863</v>
      </c>
      <c r="Q7" s="201">
        <v>14485</v>
      </c>
      <c r="R7" s="201">
        <v>34967</v>
      </c>
      <c r="S7" s="199">
        <v>18676</v>
      </c>
    </row>
    <row r="8" spans="1:19" s="161" customFormat="1" ht="12.75" customHeight="1" x14ac:dyDescent="0.25">
      <c r="A8" s="171" t="s">
        <v>242</v>
      </c>
      <c r="B8" s="188"/>
      <c r="C8" s="243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19" s="161" customFormat="1" ht="12.75" customHeight="1" x14ac:dyDescent="0.25">
      <c r="A9" s="171"/>
      <c r="B9" s="188"/>
      <c r="C9" s="243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70"/>
      <c r="R9" s="170"/>
      <c r="S9" s="168"/>
    </row>
    <row r="10" spans="1:19" s="161" customFormat="1" ht="12.75" customHeight="1" x14ac:dyDescent="0.25">
      <c r="A10" s="18" t="s">
        <v>23</v>
      </c>
      <c r="B10" s="288" t="s">
        <v>24</v>
      </c>
      <c r="C10" s="225">
        <f t="shared" ref="C10:S10" si="0">SUM(C13,C18,C29,C38)</f>
        <v>72635</v>
      </c>
      <c r="D10" s="196">
        <f t="shared" si="0"/>
        <v>1041</v>
      </c>
      <c r="E10" s="196">
        <f t="shared" si="0"/>
        <v>3754</v>
      </c>
      <c r="F10" s="196">
        <f t="shared" si="0"/>
        <v>2140</v>
      </c>
      <c r="G10" s="196">
        <f t="shared" si="0"/>
        <v>1882</v>
      </c>
      <c r="H10" s="196">
        <f t="shared" si="0"/>
        <v>7340</v>
      </c>
      <c r="I10" s="196">
        <f t="shared" si="0"/>
        <v>10086</v>
      </c>
      <c r="J10" s="196">
        <f t="shared" si="0"/>
        <v>11433</v>
      </c>
      <c r="K10" s="196">
        <f t="shared" si="0"/>
        <v>1233</v>
      </c>
      <c r="L10" s="196">
        <f t="shared" si="0"/>
        <v>2169</v>
      </c>
      <c r="M10" s="196">
        <f t="shared" si="0"/>
        <v>2729</v>
      </c>
      <c r="N10" s="196">
        <f t="shared" si="0"/>
        <v>1040</v>
      </c>
      <c r="O10" s="196">
        <f t="shared" si="0"/>
        <v>7660</v>
      </c>
      <c r="P10" s="196">
        <f t="shared" si="0"/>
        <v>4534</v>
      </c>
      <c r="Q10" s="196">
        <f t="shared" si="0"/>
        <v>3693</v>
      </c>
      <c r="R10" s="196">
        <f t="shared" si="0"/>
        <v>7490</v>
      </c>
      <c r="S10" s="196">
        <f t="shared" si="0"/>
        <v>4411</v>
      </c>
    </row>
    <row r="11" spans="1:19" s="161" customFormat="1" ht="12.75" customHeight="1" x14ac:dyDescent="0.25">
      <c r="A11" s="80" t="s">
        <v>25</v>
      </c>
      <c r="B11" s="288"/>
      <c r="C11" s="244">
        <f>C10/C7*100</f>
        <v>17.901549487734968</v>
      </c>
      <c r="D11" s="195">
        <f>D10/D7*100</f>
        <v>3.246328000748433</v>
      </c>
      <c r="E11" s="195">
        <f t="shared" ref="E11:S11" si="1">E10/E7*100</f>
        <v>16.63343524303248</v>
      </c>
      <c r="F11" s="195">
        <f t="shared" si="1"/>
        <v>9.5822325706353819</v>
      </c>
      <c r="G11" s="195">
        <f t="shared" si="1"/>
        <v>17.379259396066118</v>
      </c>
      <c r="H11" s="195">
        <f t="shared" si="1"/>
        <v>24.224422442244226</v>
      </c>
      <c r="I11" s="195">
        <f t="shared" si="1"/>
        <v>31.167145638268284</v>
      </c>
      <c r="J11" s="195">
        <f t="shared" si="1"/>
        <v>20.115771693996763</v>
      </c>
      <c r="K11" s="195">
        <f t="shared" si="1"/>
        <v>11.643059490084987</v>
      </c>
      <c r="L11" s="195">
        <f t="shared" si="1"/>
        <v>11.148231907894738</v>
      </c>
      <c r="M11" s="195">
        <f t="shared" si="1"/>
        <v>22.946270915664677</v>
      </c>
      <c r="N11" s="195">
        <f t="shared" si="1"/>
        <v>4.4608389808698634</v>
      </c>
      <c r="O11" s="195">
        <f t="shared" si="1"/>
        <v>14.958600218715826</v>
      </c>
      <c r="P11" s="195">
        <f t="shared" si="1"/>
        <v>32.705763543244608</v>
      </c>
      <c r="Q11" s="195">
        <f t="shared" si="1"/>
        <v>25.495340006903692</v>
      </c>
      <c r="R11" s="195">
        <f t="shared" si="1"/>
        <v>21.420196184974404</v>
      </c>
      <c r="S11" s="195">
        <f t="shared" si="1"/>
        <v>23.618547868922683</v>
      </c>
    </row>
    <row r="12" spans="1:19" s="161" customFormat="1" ht="12.75" customHeight="1" x14ac:dyDescent="0.25">
      <c r="A12" s="171"/>
      <c r="B12" s="172"/>
      <c r="C12" s="244">
        <f>C13/C7*100</f>
        <v>1.1149805174160252</v>
      </c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70"/>
      <c r="R12" s="170"/>
      <c r="S12" s="168"/>
    </row>
    <row r="13" spans="1:19" s="180" customFormat="1" ht="12.75" customHeight="1" x14ac:dyDescent="0.25">
      <c r="A13" s="181" t="s">
        <v>26</v>
      </c>
      <c r="B13" s="265" t="s">
        <v>27</v>
      </c>
      <c r="C13" s="266">
        <f>SUM(C14:C16)</f>
        <v>4524</v>
      </c>
      <c r="D13" s="179">
        <f t="shared" ref="D13:S13" si="2">SUM(D14:D16)</f>
        <v>369</v>
      </c>
      <c r="E13" s="179">
        <f t="shared" si="2"/>
        <v>282</v>
      </c>
      <c r="F13" s="179">
        <f t="shared" si="2"/>
        <v>249</v>
      </c>
      <c r="G13" s="179">
        <f t="shared" si="2"/>
        <v>123</v>
      </c>
      <c r="H13" s="179">
        <f t="shared" si="2"/>
        <v>237</v>
      </c>
      <c r="I13" s="179">
        <f t="shared" si="2"/>
        <v>388</v>
      </c>
      <c r="J13" s="179">
        <f t="shared" si="2"/>
        <v>615</v>
      </c>
      <c r="K13" s="179">
        <f t="shared" si="2"/>
        <v>95</v>
      </c>
      <c r="L13" s="179">
        <f t="shared" si="2"/>
        <v>169</v>
      </c>
      <c r="M13" s="179">
        <f t="shared" si="2"/>
        <v>103</v>
      </c>
      <c r="N13" s="179">
        <f t="shared" si="2"/>
        <v>346</v>
      </c>
      <c r="O13" s="179">
        <f t="shared" si="2"/>
        <v>763</v>
      </c>
      <c r="P13" s="179">
        <f t="shared" si="2"/>
        <v>133</v>
      </c>
      <c r="Q13" s="179">
        <f t="shared" si="2"/>
        <v>26</v>
      </c>
      <c r="R13" s="179">
        <f t="shared" si="2"/>
        <v>417</v>
      </c>
      <c r="S13" s="179">
        <f t="shared" si="2"/>
        <v>209</v>
      </c>
    </row>
    <row r="14" spans="1:19" s="180" customFormat="1" ht="12.75" customHeight="1" x14ac:dyDescent="0.25">
      <c r="A14" s="181" t="s">
        <v>28</v>
      </c>
      <c r="B14" s="267" t="s">
        <v>29</v>
      </c>
      <c r="C14" s="266">
        <v>901</v>
      </c>
      <c r="D14" s="179">
        <v>17</v>
      </c>
      <c r="E14" s="179">
        <v>66</v>
      </c>
      <c r="F14" s="179">
        <v>20</v>
      </c>
      <c r="G14" s="179">
        <v>105</v>
      </c>
      <c r="H14" s="179">
        <v>51</v>
      </c>
      <c r="I14" s="179">
        <v>39</v>
      </c>
      <c r="J14" s="179">
        <v>345</v>
      </c>
      <c r="K14" s="179">
        <v>2</v>
      </c>
      <c r="L14" s="179">
        <v>44</v>
      </c>
      <c r="M14" s="179">
        <v>8</v>
      </c>
      <c r="N14" s="179">
        <v>7</v>
      </c>
      <c r="O14" s="179">
        <v>20</v>
      </c>
      <c r="P14" s="179">
        <v>13</v>
      </c>
      <c r="Q14" s="179">
        <v>9</v>
      </c>
      <c r="R14" s="179">
        <v>143</v>
      </c>
      <c r="S14" s="179">
        <v>12</v>
      </c>
    </row>
    <row r="15" spans="1:19" s="180" customFormat="1" ht="12.75" customHeight="1" x14ac:dyDescent="0.25">
      <c r="A15" s="181" t="s">
        <v>31</v>
      </c>
      <c r="B15" s="267" t="s">
        <v>32</v>
      </c>
      <c r="C15" s="266">
        <v>3623</v>
      </c>
      <c r="D15" s="179">
        <v>352</v>
      </c>
      <c r="E15" s="179">
        <v>216</v>
      </c>
      <c r="F15" s="179">
        <v>229</v>
      </c>
      <c r="G15" s="179">
        <v>18</v>
      </c>
      <c r="H15" s="179">
        <v>186</v>
      </c>
      <c r="I15" s="179">
        <v>349</v>
      </c>
      <c r="J15" s="179">
        <v>270</v>
      </c>
      <c r="K15" s="179">
        <v>93</v>
      </c>
      <c r="L15" s="179">
        <v>125</v>
      </c>
      <c r="M15" s="179">
        <v>95</v>
      </c>
      <c r="N15" s="179">
        <v>339</v>
      </c>
      <c r="O15" s="179">
        <v>743</v>
      </c>
      <c r="P15" s="179">
        <v>120</v>
      </c>
      <c r="Q15" s="179">
        <v>17</v>
      </c>
      <c r="R15" s="179">
        <v>274</v>
      </c>
      <c r="S15" s="179">
        <v>197</v>
      </c>
    </row>
    <row r="16" spans="1:19" s="180" customFormat="1" ht="12.75" customHeight="1" x14ac:dyDescent="0.25">
      <c r="A16" s="181" t="s">
        <v>33</v>
      </c>
      <c r="B16" s="267" t="s">
        <v>34</v>
      </c>
      <c r="C16" s="266" t="s">
        <v>30</v>
      </c>
      <c r="D16" s="179" t="s">
        <v>30</v>
      </c>
      <c r="E16" s="179" t="s">
        <v>30</v>
      </c>
      <c r="F16" s="179" t="s">
        <v>30</v>
      </c>
      <c r="G16" s="179" t="s">
        <v>30</v>
      </c>
      <c r="H16" s="179" t="s">
        <v>30</v>
      </c>
      <c r="I16" s="179" t="s">
        <v>30</v>
      </c>
      <c r="J16" s="179" t="s">
        <v>30</v>
      </c>
      <c r="K16" s="179" t="s">
        <v>30</v>
      </c>
      <c r="L16" s="179" t="s">
        <v>30</v>
      </c>
      <c r="M16" s="179" t="s">
        <v>30</v>
      </c>
      <c r="N16" s="179" t="s">
        <v>30</v>
      </c>
      <c r="O16" s="179" t="s">
        <v>30</v>
      </c>
      <c r="P16" s="179" t="s">
        <v>30</v>
      </c>
      <c r="Q16" s="179" t="s">
        <v>30</v>
      </c>
      <c r="R16" s="179" t="s">
        <v>30</v>
      </c>
      <c r="S16" s="179" t="s">
        <v>30</v>
      </c>
    </row>
    <row r="17" spans="1:20" s="161" customFormat="1" ht="12.75" customHeight="1" x14ac:dyDescent="0.25">
      <c r="A17" s="171"/>
      <c r="B17" s="172"/>
      <c r="C17" s="244">
        <f>C18/C7*100</f>
        <v>7.6402290097030905</v>
      </c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70"/>
      <c r="R17" s="170"/>
      <c r="S17" s="168"/>
    </row>
    <row r="18" spans="1:20" s="185" customFormat="1" ht="12.75" customHeight="1" x14ac:dyDescent="0.25">
      <c r="A18" s="183" t="s">
        <v>35</v>
      </c>
      <c r="B18" s="269" t="s">
        <v>27</v>
      </c>
      <c r="C18" s="268">
        <f>SUM(C19:C27)</f>
        <v>31000</v>
      </c>
      <c r="D18" s="184">
        <f t="shared" ref="D18:S18" si="3">SUM(D19:D27)</f>
        <v>366</v>
      </c>
      <c r="E18" s="184">
        <f t="shared" si="3"/>
        <v>770</v>
      </c>
      <c r="F18" s="184">
        <f t="shared" si="3"/>
        <v>356</v>
      </c>
      <c r="G18" s="184">
        <f t="shared" si="3"/>
        <v>779</v>
      </c>
      <c r="H18" s="184">
        <f t="shared" si="3"/>
        <v>2467</v>
      </c>
      <c r="I18" s="184">
        <f t="shared" si="3"/>
        <v>7530</v>
      </c>
      <c r="J18" s="184">
        <f t="shared" si="3"/>
        <v>4313</v>
      </c>
      <c r="K18" s="184">
        <f t="shared" si="3"/>
        <v>124</v>
      </c>
      <c r="L18" s="184">
        <f t="shared" si="3"/>
        <v>1378</v>
      </c>
      <c r="M18" s="184">
        <f t="shared" si="3"/>
        <v>1318</v>
      </c>
      <c r="N18" s="184">
        <f>SUM(N19:N27)</f>
        <v>279</v>
      </c>
      <c r="O18" s="184">
        <f t="shared" si="3"/>
        <v>2561</v>
      </c>
      <c r="P18" s="184">
        <f t="shared" si="3"/>
        <v>3286</v>
      </c>
      <c r="Q18" s="184">
        <f t="shared" si="3"/>
        <v>2012</v>
      </c>
      <c r="R18" s="184">
        <f t="shared" si="3"/>
        <v>1640</v>
      </c>
      <c r="S18" s="184">
        <f t="shared" si="3"/>
        <v>1821</v>
      </c>
    </row>
    <row r="19" spans="1:20" s="185" customFormat="1" ht="12.75" customHeight="1" x14ac:dyDescent="0.25">
      <c r="A19" s="183" t="s">
        <v>36</v>
      </c>
      <c r="B19" s="47" t="s">
        <v>37</v>
      </c>
      <c r="C19" s="184">
        <v>5</v>
      </c>
      <c r="D19" s="184" t="s">
        <v>30</v>
      </c>
      <c r="E19" s="184" t="s">
        <v>30</v>
      </c>
      <c r="F19" s="184" t="s">
        <v>30</v>
      </c>
      <c r="G19" s="184">
        <v>1</v>
      </c>
      <c r="H19" s="184" t="s">
        <v>30</v>
      </c>
      <c r="I19" s="184" t="s">
        <v>30</v>
      </c>
      <c r="J19" s="184" t="s">
        <v>30</v>
      </c>
      <c r="K19" s="184" t="s">
        <v>30</v>
      </c>
      <c r="L19" s="184" t="s">
        <v>30</v>
      </c>
      <c r="M19" s="184" t="s">
        <v>30</v>
      </c>
      <c r="N19" s="184">
        <v>2</v>
      </c>
      <c r="O19" s="184">
        <v>1</v>
      </c>
      <c r="P19" s="184" t="s">
        <v>30</v>
      </c>
      <c r="Q19" s="184" t="s">
        <v>30</v>
      </c>
      <c r="R19" s="184">
        <v>1</v>
      </c>
      <c r="S19" s="184" t="s">
        <v>30</v>
      </c>
    </row>
    <row r="20" spans="1:20" s="185" customFormat="1" ht="12.75" customHeight="1" x14ac:dyDescent="0.25">
      <c r="A20" s="183" t="s">
        <v>38</v>
      </c>
      <c r="B20" s="47" t="s">
        <v>39</v>
      </c>
      <c r="C20" s="184">
        <v>3</v>
      </c>
      <c r="D20" s="184" t="s">
        <v>30</v>
      </c>
      <c r="E20" s="184" t="s">
        <v>30</v>
      </c>
      <c r="F20" s="184" t="s">
        <v>30</v>
      </c>
      <c r="G20" s="184" t="s">
        <v>30</v>
      </c>
      <c r="H20" s="184" t="s">
        <v>30</v>
      </c>
      <c r="I20" s="184" t="s">
        <v>30</v>
      </c>
      <c r="J20" s="184" t="s">
        <v>30</v>
      </c>
      <c r="K20" s="184" t="s">
        <v>30</v>
      </c>
      <c r="L20" s="184">
        <v>2</v>
      </c>
      <c r="M20" s="184" t="s">
        <v>30</v>
      </c>
      <c r="N20" s="184" t="s">
        <v>30</v>
      </c>
      <c r="O20" s="184" t="s">
        <v>30</v>
      </c>
      <c r="P20" s="184">
        <v>1</v>
      </c>
      <c r="Q20" s="184" t="s">
        <v>30</v>
      </c>
      <c r="R20" s="184" t="s">
        <v>30</v>
      </c>
      <c r="S20" s="184" t="s">
        <v>30</v>
      </c>
    </row>
    <row r="21" spans="1:20" s="185" customFormat="1" ht="12.75" customHeight="1" x14ac:dyDescent="0.25">
      <c r="A21" s="183" t="s">
        <v>40</v>
      </c>
      <c r="B21" s="47" t="s">
        <v>41</v>
      </c>
      <c r="C21" s="184">
        <v>5</v>
      </c>
      <c r="D21" s="184" t="s">
        <v>30</v>
      </c>
      <c r="E21" s="184">
        <v>1</v>
      </c>
      <c r="F21" s="184">
        <v>1</v>
      </c>
      <c r="G21" s="184" t="s">
        <v>30</v>
      </c>
      <c r="H21" s="184" t="s">
        <v>30</v>
      </c>
      <c r="I21" s="184">
        <v>1</v>
      </c>
      <c r="J21" s="184" t="s">
        <v>30</v>
      </c>
      <c r="K21" s="184" t="s">
        <v>30</v>
      </c>
      <c r="L21" s="184" t="s">
        <v>30</v>
      </c>
      <c r="M21" s="184" t="s">
        <v>30</v>
      </c>
      <c r="N21" s="184" t="s">
        <v>30</v>
      </c>
      <c r="O21" s="184" t="s">
        <v>30</v>
      </c>
      <c r="P21" s="184">
        <v>2</v>
      </c>
      <c r="Q21" s="184" t="s">
        <v>30</v>
      </c>
      <c r="R21" s="184" t="s">
        <v>30</v>
      </c>
      <c r="S21" s="184" t="s">
        <v>30</v>
      </c>
    </row>
    <row r="22" spans="1:20" s="185" customFormat="1" ht="12.75" customHeight="1" x14ac:dyDescent="0.25">
      <c r="A22" s="183" t="s">
        <v>42</v>
      </c>
      <c r="B22" s="47" t="s">
        <v>43</v>
      </c>
      <c r="C22" s="268">
        <v>21237</v>
      </c>
      <c r="D22" s="184">
        <v>343</v>
      </c>
      <c r="E22" s="184">
        <v>636</v>
      </c>
      <c r="F22" s="184">
        <v>346</v>
      </c>
      <c r="G22" s="184">
        <v>759</v>
      </c>
      <c r="H22" s="184">
        <v>2124</v>
      </c>
      <c r="I22" s="184">
        <v>3543</v>
      </c>
      <c r="J22" s="184">
        <v>3548</v>
      </c>
      <c r="K22" s="184">
        <v>122</v>
      </c>
      <c r="L22" s="184">
        <v>1327</v>
      </c>
      <c r="M22" s="184">
        <v>1286</v>
      </c>
      <c r="N22" s="184">
        <v>150</v>
      </c>
      <c r="O22" s="184">
        <v>1082</v>
      </c>
      <c r="P22" s="184">
        <v>1795</v>
      </c>
      <c r="Q22" s="186">
        <v>1146</v>
      </c>
      <c r="R22" s="186">
        <v>1467</v>
      </c>
      <c r="S22" s="184">
        <v>1563</v>
      </c>
    </row>
    <row r="23" spans="1:20" s="185" customFormat="1" ht="12.75" customHeight="1" x14ac:dyDescent="0.25">
      <c r="A23" s="183" t="s">
        <v>44</v>
      </c>
      <c r="B23" s="47" t="s">
        <v>45</v>
      </c>
      <c r="C23" s="268">
        <v>6</v>
      </c>
      <c r="D23" s="184">
        <v>1</v>
      </c>
      <c r="E23" s="184" t="s">
        <v>30</v>
      </c>
      <c r="F23" s="184">
        <v>1</v>
      </c>
      <c r="G23" s="184" t="s">
        <v>30</v>
      </c>
      <c r="H23" s="184" t="s">
        <v>30</v>
      </c>
      <c r="I23" s="184">
        <v>2</v>
      </c>
      <c r="J23" s="184">
        <v>1</v>
      </c>
      <c r="K23" s="184" t="s">
        <v>30</v>
      </c>
      <c r="L23" s="184" t="s">
        <v>30</v>
      </c>
      <c r="M23" s="184" t="s">
        <v>30</v>
      </c>
      <c r="N23" s="184" t="s">
        <v>30</v>
      </c>
      <c r="O23" s="184">
        <v>1</v>
      </c>
      <c r="P23" s="184" t="s">
        <v>30</v>
      </c>
      <c r="Q23" s="186" t="s">
        <v>30</v>
      </c>
      <c r="R23" s="186" t="s">
        <v>30</v>
      </c>
      <c r="S23" s="184" t="s">
        <v>30</v>
      </c>
    </row>
    <row r="24" spans="1:20" s="185" customFormat="1" ht="12.75" customHeight="1" x14ac:dyDescent="0.25">
      <c r="A24" s="183" t="s">
        <v>46</v>
      </c>
      <c r="B24" s="47" t="s">
        <v>47</v>
      </c>
      <c r="C24" s="184">
        <v>56</v>
      </c>
      <c r="D24" s="184" t="s">
        <v>30</v>
      </c>
      <c r="E24" s="184" t="s">
        <v>30</v>
      </c>
      <c r="F24" s="184">
        <v>5</v>
      </c>
      <c r="G24" s="184">
        <v>2</v>
      </c>
      <c r="H24" s="184">
        <v>3</v>
      </c>
      <c r="I24" s="184" t="s">
        <v>30</v>
      </c>
      <c r="J24" s="184">
        <v>13</v>
      </c>
      <c r="K24" s="184" t="s">
        <v>30</v>
      </c>
      <c r="L24" s="184">
        <v>15</v>
      </c>
      <c r="M24" s="184">
        <v>3</v>
      </c>
      <c r="N24" s="184" t="s">
        <v>30</v>
      </c>
      <c r="O24" s="184">
        <v>3</v>
      </c>
      <c r="P24" s="184">
        <v>9</v>
      </c>
      <c r="Q24" s="184">
        <v>1</v>
      </c>
      <c r="R24" s="184">
        <v>2</v>
      </c>
      <c r="S24" s="184" t="s">
        <v>30</v>
      </c>
    </row>
    <row r="25" spans="1:20" s="185" customFormat="1" ht="12.75" customHeight="1" x14ac:dyDescent="0.25">
      <c r="A25" s="183" t="s">
        <v>48</v>
      </c>
      <c r="B25" s="47" t="s">
        <v>49</v>
      </c>
      <c r="C25" s="184">
        <v>4</v>
      </c>
      <c r="D25" s="184" t="s">
        <v>30</v>
      </c>
      <c r="E25" s="184" t="s">
        <v>30</v>
      </c>
      <c r="F25" s="184" t="s">
        <v>30</v>
      </c>
      <c r="G25" s="184" t="s">
        <v>30</v>
      </c>
      <c r="H25" s="184">
        <v>1</v>
      </c>
      <c r="I25" s="184">
        <v>1</v>
      </c>
      <c r="J25" s="184">
        <v>2</v>
      </c>
      <c r="K25" s="184" t="s">
        <v>30</v>
      </c>
      <c r="L25" s="184" t="s">
        <v>30</v>
      </c>
      <c r="M25" s="184" t="s">
        <v>30</v>
      </c>
      <c r="N25" s="184" t="s">
        <v>30</v>
      </c>
      <c r="O25" s="184" t="s">
        <v>30</v>
      </c>
      <c r="P25" s="184" t="s">
        <v>30</v>
      </c>
      <c r="Q25" s="184" t="s">
        <v>30</v>
      </c>
      <c r="R25" s="184" t="s">
        <v>30</v>
      </c>
      <c r="S25" s="184" t="s">
        <v>30</v>
      </c>
    </row>
    <row r="26" spans="1:20" s="185" customFormat="1" ht="12.75" customHeight="1" x14ac:dyDescent="0.25">
      <c r="A26" s="183" t="s">
        <v>50</v>
      </c>
      <c r="B26" s="47" t="s">
        <v>288</v>
      </c>
      <c r="C26" s="184">
        <v>17</v>
      </c>
      <c r="D26" s="184" t="s">
        <v>30</v>
      </c>
      <c r="E26" s="184">
        <v>1</v>
      </c>
      <c r="F26" s="184" t="s">
        <v>30</v>
      </c>
      <c r="G26" s="184" t="s">
        <v>30</v>
      </c>
      <c r="H26" s="184" t="s">
        <v>30</v>
      </c>
      <c r="I26" s="184">
        <v>1</v>
      </c>
      <c r="J26" s="184">
        <v>9</v>
      </c>
      <c r="K26" s="184" t="s">
        <v>30</v>
      </c>
      <c r="L26" s="184" t="s">
        <v>30</v>
      </c>
      <c r="M26" s="184">
        <v>2</v>
      </c>
      <c r="N26" s="184" t="s">
        <v>30</v>
      </c>
      <c r="O26" s="184">
        <v>3</v>
      </c>
      <c r="P26" s="184" t="s">
        <v>30</v>
      </c>
      <c r="Q26" s="184" t="s">
        <v>30</v>
      </c>
      <c r="R26" s="184" t="s">
        <v>30</v>
      </c>
      <c r="S26" s="184">
        <v>1</v>
      </c>
    </row>
    <row r="27" spans="1:20" s="185" customFormat="1" ht="12.75" customHeight="1" x14ac:dyDescent="0.25">
      <c r="A27" s="183" t="s">
        <v>52</v>
      </c>
      <c r="B27" s="47" t="s">
        <v>53</v>
      </c>
      <c r="C27" s="268">
        <v>9667</v>
      </c>
      <c r="D27" s="184">
        <v>22</v>
      </c>
      <c r="E27" s="184">
        <v>132</v>
      </c>
      <c r="F27" s="184">
        <v>3</v>
      </c>
      <c r="G27" s="184">
        <v>17</v>
      </c>
      <c r="H27" s="184">
        <v>339</v>
      </c>
      <c r="I27" s="184">
        <v>3982</v>
      </c>
      <c r="J27" s="184">
        <v>740</v>
      </c>
      <c r="K27" s="184">
        <v>2</v>
      </c>
      <c r="L27" s="184">
        <v>34</v>
      </c>
      <c r="M27" s="184">
        <v>27</v>
      </c>
      <c r="N27" s="184">
        <v>127</v>
      </c>
      <c r="O27" s="184">
        <v>1471</v>
      </c>
      <c r="P27" s="184">
        <v>1479</v>
      </c>
      <c r="Q27" s="186">
        <v>865</v>
      </c>
      <c r="R27" s="186">
        <v>170</v>
      </c>
      <c r="S27" s="184">
        <v>257</v>
      </c>
    </row>
    <row r="28" spans="1:20" s="161" customFormat="1" ht="12.75" customHeight="1" x14ac:dyDescent="0.25">
      <c r="A28" s="171"/>
      <c r="B28" s="172"/>
      <c r="C28" s="244">
        <f>C29/C7*100</f>
        <v>8.86882712626341</v>
      </c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70"/>
      <c r="R28" s="170"/>
      <c r="S28" s="168"/>
    </row>
    <row r="29" spans="1:20" s="187" customFormat="1" ht="12.75" customHeight="1" x14ac:dyDescent="0.25">
      <c r="A29" s="113" t="s">
        <v>54</v>
      </c>
      <c r="B29" s="189" t="s">
        <v>27</v>
      </c>
      <c r="C29" s="114">
        <f t="shared" ref="C29:S29" si="4">SUM(C30:C36)</f>
        <v>35985</v>
      </c>
      <c r="D29" s="114">
        <f t="shared" si="4"/>
        <v>295</v>
      </c>
      <c r="E29" s="114">
        <f t="shared" si="4"/>
        <v>2647</v>
      </c>
      <c r="F29" s="114">
        <f t="shared" si="4"/>
        <v>1491</v>
      </c>
      <c r="G29" s="114">
        <f t="shared" si="4"/>
        <v>931</v>
      </c>
      <c r="H29" s="114">
        <f t="shared" si="4"/>
        <v>4393</v>
      </c>
      <c r="I29" s="114">
        <f t="shared" si="4"/>
        <v>2115</v>
      </c>
      <c r="J29" s="114">
        <f t="shared" si="4"/>
        <v>6320</v>
      </c>
      <c r="K29" s="114">
        <f t="shared" si="4"/>
        <v>976</v>
      </c>
      <c r="L29" s="114">
        <f t="shared" si="4"/>
        <v>608</v>
      </c>
      <c r="M29" s="114">
        <f t="shared" si="4"/>
        <v>1282</v>
      </c>
      <c r="N29" s="114">
        <f t="shared" si="4"/>
        <v>394</v>
      </c>
      <c r="O29" s="114">
        <f t="shared" si="4"/>
        <v>4111</v>
      </c>
      <c r="P29" s="114">
        <f t="shared" si="4"/>
        <v>1109</v>
      </c>
      <c r="Q29" s="114">
        <f t="shared" si="4"/>
        <v>1620</v>
      </c>
      <c r="R29" s="114">
        <f t="shared" si="4"/>
        <v>5362</v>
      </c>
      <c r="S29" s="114">
        <f t="shared" si="4"/>
        <v>2331</v>
      </c>
      <c r="T29" s="270"/>
    </row>
    <row r="30" spans="1:20" s="187" customFormat="1" ht="12.75" customHeight="1" x14ac:dyDescent="0.25">
      <c r="A30" s="113" t="s">
        <v>64</v>
      </c>
      <c r="B30" s="208" t="s">
        <v>65</v>
      </c>
      <c r="C30" s="114">
        <v>9761</v>
      </c>
      <c r="D30" s="114">
        <v>7</v>
      </c>
      <c r="E30" s="114">
        <v>830</v>
      </c>
      <c r="F30" s="114">
        <v>11</v>
      </c>
      <c r="G30" s="114">
        <v>97</v>
      </c>
      <c r="H30" s="114">
        <v>1188</v>
      </c>
      <c r="I30" s="114">
        <v>1494</v>
      </c>
      <c r="J30" s="114">
        <v>1958</v>
      </c>
      <c r="K30" s="114">
        <v>4</v>
      </c>
      <c r="L30" s="114">
        <v>21</v>
      </c>
      <c r="M30" s="114">
        <v>223</v>
      </c>
      <c r="N30" s="114">
        <v>245</v>
      </c>
      <c r="O30" s="114">
        <v>360</v>
      </c>
      <c r="P30" s="114">
        <v>449</v>
      </c>
      <c r="Q30" s="114">
        <v>435</v>
      </c>
      <c r="R30" s="114">
        <v>1250</v>
      </c>
      <c r="S30" s="114">
        <v>1189</v>
      </c>
      <c r="T30" s="270"/>
    </row>
    <row r="31" spans="1:20" s="187" customFormat="1" ht="12.75" customHeight="1" x14ac:dyDescent="0.25">
      <c r="A31" s="113" t="s">
        <v>281</v>
      </c>
      <c r="B31" s="208" t="s">
        <v>67</v>
      </c>
      <c r="C31" s="271">
        <v>39</v>
      </c>
      <c r="D31" s="114" t="s">
        <v>30</v>
      </c>
      <c r="E31" s="114">
        <v>6</v>
      </c>
      <c r="F31" s="114" t="s">
        <v>30</v>
      </c>
      <c r="G31" s="114" t="s">
        <v>30</v>
      </c>
      <c r="H31" s="114" t="s">
        <v>30</v>
      </c>
      <c r="I31" s="114">
        <v>29</v>
      </c>
      <c r="J31" s="114" t="s">
        <v>30</v>
      </c>
      <c r="K31" s="114" t="s">
        <v>30</v>
      </c>
      <c r="L31" s="114">
        <v>1</v>
      </c>
      <c r="M31" s="114" t="s">
        <v>30</v>
      </c>
      <c r="N31" s="114" t="s">
        <v>30</v>
      </c>
      <c r="O31" s="114" t="s">
        <v>30</v>
      </c>
      <c r="P31" s="114">
        <v>1</v>
      </c>
      <c r="Q31" s="114" t="s">
        <v>30</v>
      </c>
      <c r="R31" s="114" t="s">
        <v>30</v>
      </c>
      <c r="S31" s="114">
        <v>2</v>
      </c>
      <c r="T31" s="270"/>
    </row>
    <row r="32" spans="1:20" s="187" customFormat="1" ht="12.75" customHeight="1" x14ac:dyDescent="0.25">
      <c r="A32" s="113" t="s">
        <v>68</v>
      </c>
      <c r="B32" s="54" t="s">
        <v>69</v>
      </c>
      <c r="C32" s="271">
        <v>12</v>
      </c>
      <c r="D32" s="114" t="s">
        <v>30</v>
      </c>
      <c r="E32" s="114">
        <v>1</v>
      </c>
      <c r="F32" s="114" t="s">
        <v>30</v>
      </c>
      <c r="G32" s="114" t="s">
        <v>30</v>
      </c>
      <c r="H32" s="114" t="s">
        <v>30</v>
      </c>
      <c r="I32" s="114">
        <v>1</v>
      </c>
      <c r="J32" s="114" t="s">
        <v>30</v>
      </c>
      <c r="K32" s="114" t="s">
        <v>30</v>
      </c>
      <c r="L32" s="114" t="s">
        <v>30</v>
      </c>
      <c r="M32" s="114">
        <v>3</v>
      </c>
      <c r="N32" s="114" t="s">
        <v>30</v>
      </c>
      <c r="O32" s="114">
        <v>2</v>
      </c>
      <c r="P32" s="114">
        <v>5</v>
      </c>
      <c r="Q32" s="114" t="s">
        <v>30</v>
      </c>
      <c r="R32" s="114" t="s">
        <v>30</v>
      </c>
      <c r="S32" s="114" t="s">
        <v>30</v>
      </c>
      <c r="T32" s="270"/>
    </row>
    <row r="33" spans="1:19" s="187" customFormat="1" ht="12.75" customHeight="1" x14ac:dyDescent="0.25">
      <c r="A33" s="113" t="s">
        <v>72</v>
      </c>
      <c r="B33" s="54" t="s">
        <v>73</v>
      </c>
      <c r="C33" s="271">
        <v>16</v>
      </c>
      <c r="D33" s="114" t="s">
        <v>30</v>
      </c>
      <c r="E33" s="114">
        <v>3</v>
      </c>
      <c r="F33" s="114" t="s">
        <v>30</v>
      </c>
      <c r="G33" s="114" t="s">
        <v>30</v>
      </c>
      <c r="H33" s="114">
        <v>1</v>
      </c>
      <c r="I33" s="114" t="s">
        <v>30</v>
      </c>
      <c r="J33" s="114">
        <v>4</v>
      </c>
      <c r="K33" s="114">
        <v>1</v>
      </c>
      <c r="L33" s="114" t="s">
        <v>30</v>
      </c>
      <c r="M33" s="114">
        <v>1</v>
      </c>
      <c r="N33" s="114">
        <v>2</v>
      </c>
      <c r="O33" s="114" t="s">
        <v>30</v>
      </c>
      <c r="P33" s="114">
        <v>1</v>
      </c>
      <c r="Q33" s="115">
        <v>1</v>
      </c>
      <c r="R33" s="115">
        <v>1</v>
      </c>
      <c r="S33" s="114">
        <v>1</v>
      </c>
    </row>
    <row r="34" spans="1:19" s="187" customFormat="1" ht="12.75" customHeight="1" x14ac:dyDescent="0.25">
      <c r="A34" s="113" t="s">
        <v>74</v>
      </c>
      <c r="B34" s="54" t="s">
        <v>75</v>
      </c>
      <c r="C34" s="271">
        <v>9870</v>
      </c>
      <c r="D34" s="114">
        <v>14</v>
      </c>
      <c r="E34" s="114">
        <v>894</v>
      </c>
      <c r="F34" s="114">
        <v>29</v>
      </c>
      <c r="G34" s="114">
        <v>429</v>
      </c>
      <c r="H34" s="114">
        <v>323</v>
      </c>
      <c r="I34" s="114">
        <v>228</v>
      </c>
      <c r="J34" s="114">
        <v>2387</v>
      </c>
      <c r="K34" s="114">
        <v>10</v>
      </c>
      <c r="L34" s="114">
        <v>468</v>
      </c>
      <c r="M34" s="114">
        <v>796</v>
      </c>
      <c r="N34" s="114">
        <v>11</v>
      </c>
      <c r="O34" s="114">
        <v>664</v>
      </c>
      <c r="P34" s="114">
        <v>488</v>
      </c>
      <c r="Q34" s="115">
        <v>603</v>
      </c>
      <c r="R34" s="115">
        <v>1584</v>
      </c>
      <c r="S34" s="114">
        <v>942</v>
      </c>
    </row>
    <row r="35" spans="1:19" s="187" customFormat="1" ht="12.75" customHeight="1" x14ac:dyDescent="0.25">
      <c r="A35" s="113" t="s">
        <v>76</v>
      </c>
      <c r="B35" s="54" t="s">
        <v>77</v>
      </c>
      <c r="C35" s="271">
        <v>3082</v>
      </c>
      <c r="D35" s="114">
        <v>13</v>
      </c>
      <c r="E35" s="114">
        <v>115</v>
      </c>
      <c r="F35" s="114">
        <v>33</v>
      </c>
      <c r="G35" s="114">
        <v>106</v>
      </c>
      <c r="H35" s="114">
        <v>42</v>
      </c>
      <c r="I35" s="114">
        <v>2</v>
      </c>
      <c r="J35" s="114">
        <v>610</v>
      </c>
      <c r="K35" s="114">
        <v>53</v>
      </c>
      <c r="L35" s="114">
        <v>49</v>
      </c>
      <c r="M35" s="114">
        <v>57</v>
      </c>
      <c r="N35" s="114">
        <v>3</v>
      </c>
      <c r="O35" s="114">
        <v>164</v>
      </c>
      <c r="P35" s="114">
        <v>43</v>
      </c>
      <c r="Q35" s="115">
        <v>227</v>
      </c>
      <c r="R35" s="115">
        <v>1511</v>
      </c>
      <c r="S35" s="114">
        <v>54</v>
      </c>
    </row>
    <row r="36" spans="1:19" s="187" customFormat="1" ht="12.75" customHeight="1" x14ac:dyDescent="0.25">
      <c r="A36" s="113" t="s">
        <v>78</v>
      </c>
      <c r="B36" s="58" t="s">
        <v>79</v>
      </c>
      <c r="C36" s="271">
        <v>13205</v>
      </c>
      <c r="D36" s="114">
        <v>261</v>
      </c>
      <c r="E36" s="114">
        <v>798</v>
      </c>
      <c r="F36" s="114">
        <v>1418</v>
      </c>
      <c r="G36" s="114">
        <v>299</v>
      </c>
      <c r="H36" s="114">
        <v>2839</v>
      </c>
      <c r="I36" s="114">
        <v>361</v>
      </c>
      <c r="J36" s="114">
        <v>1361</v>
      </c>
      <c r="K36" s="114">
        <v>908</v>
      </c>
      <c r="L36" s="114">
        <v>69</v>
      </c>
      <c r="M36" s="114">
        <v>202</v>
      </c>
      <c r="N36" s="114">
        <v>133</v>
      </c>
      <c r="O36" s="114">
        <v>2921</v>
      </c>
      <c r="P36" s="114">
        <v>122</v>
      </c>
      <c r="Q36" s="115">
        <v>354</v>
      </c>
      <c r="R36" s="115">
        <v>1016</v>
      </c>
      <c r="S36" s="114">
        <v>143</v>
      </c>
    </row>
    <row r="37" spans="1:19" s="161" customFormat="1" ht="12.75" customHeight="1" x14ac:dyDescent="0.25">
      <c r="A37" s="171"/>
      <c r="B37" s="172"/>
      <c r="C37" s="244">
        <f>C38/C7*100</f>
        <v>0.27751283435244128</v>
      </c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70"/>
      <c r="R37" s="170"/>
      <c r="S37" s="168"/>
    </row>
    <row r="38" spans="1:19" s="193" customFormat="1" ht="12.75" customHeight="1" x14ac:dyDescent="0.25">
      <c r="A38" s="190" t="s">
        <v>80</v>
      </c>
      <c r="B38" s="276"/>
      <c r="C38" s="272">
        <f>SUM(C39:C63)</f>
        <v>1126</v>
      </c>
      <c r="D38" s="191">
        <f t="shared" ref="D38:S38" si="5">SUM(D39:D63)</f>
        <v>11</v>
      </c>
      <c r="E38" s="191">
        <f t="shared" si="5"/>
        <v>55</v>
      </c>
      <c r="F38" s="191">
        <f t="shared" si="5"/>
        <v>44</v>
      </c>
      <c r="G38" s="191">
        <f t="shared" si="5"/>
        <v>49</v>
      </c>
      <c r="H38" s="191">
        <f t="shared" si="5"/>
        <v>243</v>
      </c>
      <c r="I38" s="191">
        <f t="shared" si="5"/>
        <v>53</v>
      </c>
      <c r="J38" s="191">
        <f t="shared" si="5"/>
        <v>185</v>
      </c>
      <c r="K38" s="191">
        <f t="shared" si="5"/>
        <v>38</v>
      </c>
      <c r="L38" s="191">
        <f t="shared" si="5"/>
        <v>14</v>
      </c>
      <c r="M38" s="191">
        <f t="shared" si="5"/>
        <v>26</v>
      </c>
      <c r="N38" s="191">
        <f t="shared" si="5"/>
        <v>21</v>
      </c>
      <c r="O38" s="191">
        <f t="shared" si="5"/>
        <v>225</v>
      </c>
      <c r="P38" s="191">
        <f t="shared" si="5"/>
        <v>6</v>
      </c>
      <c r="Q38" s="191">
        <f t="shared" si="5"/>
        <v>35</v>
      </c>
      <c r="R38" s="191">
        <f t="shared" si="5"/>
        <v>71</v>
      </c>
      <c r="S38" s="191">
        <f t="shared" si="5"/>
        <v>50</v>
      </c>
    </row>
    <row r="39" spans="1:19" s="193" customFormat="1" ht="12.75" customHeight="1" x14ac:dyDescent="0.25">
      <c r="A39" s="190" t="s">
        <v>81</v>
      </c>
      <c r="B39" s="273" t="s">
        <v>82</v>
      </c>
      <c r="C39" s="272">
        <v>2</v>
      </c>
      <c r="D39" s="191">
        <v>1</v>
      </c>
      <c r="E39" s="191" t="s">
        <v>30</v>
      </c>
      <c r="F39" s="191" t="s">
        <v>30</v>
      </c>
      <c r="G39" s="191" t="s">
        <v>30</v>
      </c>
      <c r="H39" s="191" t="s">
        <v>30</v>
      </c>
      <c r="I39" s="191" t="s">
        <v>30</v>
      </c>
      <c r="J39" s="191">
        <v>1</v>
      </c>
      <c r="K39" s="191" t="s">
        <v>30</v>
      </c>
      <c r="L39" s="191" t="s">
        <v>30</v>
      </c>
      <c r="M39" s="191" t="s">
        <v>30</v>
      </c>
      <c r="N39" s="191" t="s">
        <v>30</v>
      </c>
      <c r="O39" s="191" t="s">
        <v>30</v>
      </c>
      <c r="P39" s="191" t="s">
        <v>30</v>
      </c>
      <c r="Q39" s="191" t="s">
        <v>30</v>
      </c>
      <c r="R39" s="191" t="s">
        <v>30</v>
      </c>
      <c r="S39" s="191" t="s">
        <v>30</v>
      </c>
    </row>
    <row r="40" spans="1:19" s="193" customFormat="1" ht="12.75" customHeight="1" x14ac:dyDescent="0.25">
      <c r="A40" s="190" t="s">
        <v>83</v>
      </c>
      <c r="B40" s="274" t="s">
        <v>84</v>
      </c>
      <c r="C40" s="272">
        <v>12</v>
      </c>
      <c r="D40" s="191">
        <v>1</v>
      </c>
      <c r="E40" s="191" t="s">
        <v>30</v>
      </c>
      <c r="F40" s="191" t="s">
        <v>30</v>
      </c>
      <c r="G40" s="191" t="s">
        <v>30</v>
      </c>
      <c r="H40" s="191">
        <v>3</v>
      </c>
      <c r="I40" s="191" t="s">
        <v>30</v>
      </c>
      <c r="J40" s="191">
        <v>5</v>
      </c>
      <c r="K40" s="191" t="s">
        <v>30</v>
      </c>
      <c r="L40" s="191" t="s">
        <v>30</v>
      </c>
      <c r="M40" s="191" t="s">
        <v>30</v>
      </c>
      <c r="N40" s="191">
        <v>2</v>
      </c>
      <c r="O40" s="191">
        <v>1</v>
      </c>
      <c r="P40" s="191" t="s">
        <v>30</v>
      </c>
      <c r="Q40" s="192" t="s">
        <v>30</v>
      </c>
      <c r="R40" s="192" t="s">
        <v>30</v>
      </c>
      <c r="S40" s="191" t="s">
        <v>30</v>
      </c>
    </row>
    <row r="41" spans="1:19" s="193" customFormat="1" ht="12.75" customHeight="1" x14ac:dyDescent="0.25">
      <c r="A41" s="190" t="s">
        <v>85</v>
      </c>
      <c r="B41" s="274" t="s">
        <v>86</v>
      </c>
      <c r="C41" s="272">
        <v>33</v>
      </c>
      <c r="D41" s="191" t="s">
        <v>30</v>
      </c>
      <c r="E41" s="191" t="s">
        <v>30</v>
      </c>
      <c r="F41" s="191" t="s">
        <v>30</v>
      </c>
      <c r="G41" s="191" t="s">
        <v>30</v>
      </c>
      <c r="H41" s="191">
        <v>4</v>
      </c>
      <c r="I41" s="191" t="s">
        <v>30</v>
      </c>
      <c r="J41" s="191">
        <v>11</v>
      </c>
      <c r="K41" s="191">
        <v>1</v>
      </c>
      <c r="L41" s="191" t="s">
        <v>30</v>
      </c>
      <c r="M41" s="191">
        <v>1</v>
      </c>
      <c r="N41" s="191">
        <v>11</v>
      </c>
      <c r="O41" s="191" t="s">
        <v>30</v>
      </c>
      <c r="P41" s="191" t="s">
        <v>30</v>
      </c>
      <c r="Q41" s="192">
        <v>1</v>
      </c>
      <c r="R41" s="192">
        <v>1</v>
      </c>
      <c r="S41" s="191">
        <v>3</v>
      </c>
    </row>
    <row r="42" spans="1:19" s="193" customFormat="1" ht="12.75" customHeight="1" x14ac:dyDescent="0.25">
      <c r="A42" s="190" t="s">
        <v>87</v>
      </c>
      <c r="B42" s="274" t="s">
        <v>289</v>
      </c>
      <c r="C42" s="272">
        <v>4</v>
      </c>
      <c r="D42" s="191" t="s">
        <v>30</v>
      </c>
      <c r="E42" s="191" t="s">
        <v>30</v>
      </c>
      <c r="F42" s="191" t="s">
        <v>30</v>
      </c>
      <c r="G42" s="191" t="s">
        <v>30</v>
      </c>
      <c r="H42" s="191">
        <v>1</v>
      </c>
      <c r="I42" s="191" t="s">
        <v>30</v>
      </c>
      <c r="J42" s="191" t="s">
        <v>30</v>
      </c>
      <c r="K42" s="191" t="s">
        <v>30</v>
      </c>
      <c r="L42" s="191" t="s">
        <v>30</v>
      </c>
      <c r="M42" s="191" t="s">
        <v>30</v>
      </c>
      <c r="N42" s="191" t="s">
        <v>30</v>
      </c>
      <c r="O42" s="191">
        <v>1</v>
      </c>
      <c r="P42" s="191" t="s">
        <v>30</v>
      </c>
      <c r="Q42" s="192" t="s">
        <v>30</v>
      </c>
      <c r="R42" s="192" t="s">
        <v>30</v>
      </c>
      <c r="S42" s="191">
        <v>2</v>
      </c>
    </row>
    <row r="43" spans="1:19" s="193" customFormat="1" ht="12.75" customHeight="1" x14ac:dyDescent="0.25">
      <c r="A43" s="190" t="s">
        <v>89</v>
      </c>
      <c r="B43" s="274" t="s">
        <v>90</v>
      </c>
      <c r="C43" s="272">
        <v>34</v>
      </c>
      <c r="D43" s="191" t="s">
        <v>30</v>
      </c>
      <c r="E43" s="191">
        <v>2</v>
      </c>
      <c r="F43" s="191">
        <v>1</v>
      </c>
      <c r="G43" s="191" t="s">
        <v>30</v>
      </c>
      <c r="H43" s="191">
        <v>13</v>
      </c>
      <c r="I43" s="191" t="s">
        <v>30</v>
      </c>
      <c r="J43" s="191">
        <v>4</v>
      </c>
      <c r="K43" s="191" t="s">
        <v>30</v>
      </c>
      <c r="L43" s="191" t="s">
        <v>30</v>
      </c>
      <c r="M43" s="191">
        <v>1</v>
      </c>
      <c r="N43" s="191">
        <v>2</v>
      </c>
      <c r="O43" s="191">
        <v>4</v>
      </c>
      <c r="P43" s="191" t="s">
        <v>30</v>
      </c>
      <c r="Q43" s="192" t="s">
        <v>30</v>
      </c>
      <c r="R43" s="192" t="s">
        <v>30</v>
      </c>
      <c r="S43" s="191">
        <v>7</v>
      </c>
    </row>
    <row r="44" spans="1:19" s="193" customFormat="1" ht="12.75" customHeight="1" x14ac:dyDescent="0.25">
      <c r="A44" s="190" t="s">
        <v>91</v>
      </c>
      <c r="B44" s="275" t="s">
        <v>92</v>
      </c>
      <c r="C44" s="272">
        <v>31</v>
      </c>
      <c r="D44" s="191">
        <v>1</v>
      </c>
      <c r="E44" s="191" t="s">
        <v>30</v>
      </c>
      <c r="F44" s="191">
        <v>1</v>
      </c>
      <c r="G44" s="191">
        <v>1</v>
      </c>
      <c r="H44" s="191">
        <v>1</v>
      </c>
      <c r="I44" s="191" t="s">
        <v>30</v>
      </c>
      <c r="J44" s="191">
        <v>2</v>
      </c>
      <c r="K44" s="191">
        <v>4</v>
      </c>
      <c r="L44" s="191">
        <v>3</v>
      </c>
      <c r="M44" s="191" t="s">
        <v>30</v>
      </c>
      <c r="N44" s="191" t="s">
        <v>30</v>
      </c>
      <c r="O44" s="191">
        <v>9</v>
      </c>
      <c r="P44" s="191" t="s">
        <v>30</v>
      </c>
      <c r="Q44" s="192">
        <v>8</v>
      </c>
      <c r="R44" s="192" t="s">
        <v>30</v>
      </c>
      <c r="S44" s="191">
        <v>1</v>
      </c>
    </row>
    <row r="45" spans="1:19" s="193" customFormat="1" ht="12.75" customHeight="1" x14ac:dyDescent="0.25">
      <c r="A45" s="190" t="s">
        <v>93</v>
      </c>
      <c r="B45" s="275" t="s">
        <v>94</v>
      </c>
      <c r="C45" s="191" t="s">
        <v>30</v>
      </c>
      <c r="D45" s="191" t="s">
        <v>30</v>
      </c>
      <c r="E45" s="191" t="s">
        <v>30</v>
      </c>
      <c r="F45" s="191" t="s">
        <v>30</v>
      </c>
      <c r="G45" s="191" t="s">
        <v>30</v>
      </c>
      <c r="H45" s="191" t="s">
        <v>30</v>
      </c>
      <c r="I45" s="191" t="s">
        <v>30</v>
      </c>
      <c r="J45" s="191" t="s">
        <v>30</v>
      </c>
      <c r="K45" s="191" t="s">
        <v>30</v>
      </c>
      <c r="L45" s="191" t="s">
        <v>30</v>
      </c>
      <c r="M45" s="191" t="s">
        <v>30</v>
      </c>
      <c r="N45" s="191" t="s">
        <v>30</v>
      </c>
      <c r="O45" s="191" t="s">
        <v>30</v>
      </c>
      <c r="P45" s="191" t="s">
        <v>30</v>
      </c>
      <c r="Q45" s="191" t="s">
        <v>30</v>
      </c>
      <c r="R45" s="191" t="s">
        <v>30</v>
      </c>
      <c r="S45" s="191" t="s">
        <v>30</v>
      </c>
    </row>
    <row r="46" spans="1:19" s="193" customFormat="1" ht="12.75" customHeight="1" x14ac:dyDescent="0.25">
      <c r="A46" s="190" t="s">
        <v>95</v>
      </c>
      <c r="B46" s="275" t="s">
        <v>96</v>
      </c>
      <c r="C46" s="272">
        <v>15</v>
      </c>
      <c r="D46" s="191" t="s">
        <v>30</v>
      </c>
      <c r="E46" s="191" t="s">
        <v>30</v>
      </c>
      <c r="F46" s="191">
        <v>1</v>
      </c>
      <c r="G46" s="191" t="s">
        <v>30</v>
      </c>
      <c r="H46" s="191">
        <v>3</v>
      </c>
      <c r="I46" s="191" t="s">
        <v>30</v>
      </c>
      <c r="J46" s="191">
        <v>4</v>
      </c>
      <c r="K46" s="191" t="s">
        <v>30</v>
      </c>
      <c r="L46" s="191" t="s">
        <v>30</v>
      </c>
      <c r="M46" s="191" t="s">
        <v>30</v>
      </c>
      <c r="N46" s="191" t="s">
        <v>30</v>
      </c>
      <c r="O46" s="191">
        <v>5</v>
      </c>
      <c r="P46" s="191" t="s">
        <v>30</v>
      </c>
      <c r="Q46" s="192" t="s">
        <v>30</v>
      </c>
      <c r="R46" s="192">
        <v>2</v>
      </c>
      <c r="S46" s="191" t="s">
        <v>30</v>
      </c>
    </row>
    <row r="47" spans="1:19" s="193" customFormat="1" ht="12.75" customHeight="1" x14ac:dyDescent="0.25">
      <c r="A47" s="190" t="s">
        <v>254</v>
      </c>
      <c r="B47" s="275" t="s">
        <v>258</v>
      </c>
      <c r="C47" s="191" t="s">
        <v>30</v>
      </c>
      <c r="D47" s="191" t="s">
        <v>30</v>
      </c>
      <c r="E47" s="191" t="s">
        <v>30</v>
      </c>
      <c r="F47" s="191" t="s">
        <v>30</v>
      </c>
      <c r="G47" s="191" t="s">
        <v>30</v>
      </c>
      <c r="H47" s="191" t="s">
        <v>30</v>
      </c>
      <c r="I47" s="191" t="s">
        <v>30</v>
      </c>
      <c r="J47" s="191" t="s">
        <v>30</v>
      </c>
      <c r="K47" s="191" t="s">
        <v>30</v>
      </c>
      <c r="L47" s="191" t="s">
        <v>30</v>
      </c>
      <c r="M47" s="191" t="s">
        <v>30</v>
      </c>
      <c r="N47" s="191" t="s">
        <v>30</v>
      </c>
      <c r="O47" s="191" t="s">
        <v>30</v>
      </c>
      <c r="P47" s="191" t="s">
        <v>30</v>
      </c>
      <c r="Q47" s="191" t="s">
        <v>30</v>
      </c>
      <c r="R47" s="191" t="s">
        <v>30</v>
      </c>
      <c r="S47" s="191" t="s">
        <v>30</v>
      </c>
    </row>
    <row r="48" spans="1:19" s="193" customFormat="1" ht="12.75" customHeight="1" x14ac:dyDescent="0.25">
      <c r="A48" s="190" t="s">
        <v>99</v>
      </c>
      <c r="B48" s="275" t="s">
        <v>100</v>
      </c>
      <c r="C48" s="272">
        <v>13</v>
      </c>
      <c r="D48" s="191" t="s">
        <v>30</v>
      </c>
      <c r="E48" s="191" t="s">
        <v>30</v>
      </c>
      <c r="F48" s="191" t="s">
        <v>30</v>
      </c>
      <c r="G48" s="191" t="s">
        <v>30</v>
      </c>
      <c r="H48" s="191">
        <v>2</v>
      </c>
      <c r="I48" s="191">
        <v>1</v>
      </c>
      <c r="J48" s="191">
        <v>1</v>
      </c>
      <c r="K48" s="191" t="s">
        <v>30</v>
      </c>
      <c r="L48" s="191">
        <v>1</v>
      </c>
      <c r="M48" s="191" t="s">
        <v>30</v>
      </c>
      <c r="N48" s="191" t="s">
        <v>30</v>
      </c>
      <c r="O48" s="191">
        <v>8</v>
      </c>
      <c r="P48" s="191" t="s">
        <v>30</v>
      </c>
      <c r="Q48" s="192" t="s">
        <v>30</v>
      </c>
      <c r="R48" s="192" t="s">
        <v>30</v>
      </c>
      <c r="S48" s="191" t="s">
        <v>30</v>
      </c>
    </row>
    <row r="49" spans="1:19" s="193" customFormat="1" ht="12.75" customHeight="1" x14ac:dyDescent="0.25">
      <c r="A49" s="190" t="s">
        <v>101</v>
      </c>
      <c r="B49" s="275" t="s">
        <v>102</v>
      </c>
      <c r="C49" s="272">
        <v>156</v>
      </c>
      <c r="D49" s="191">
        <v>1</v>
      </c>
      <c r="E49" s="191">
        <v>22</v>
      </c>
      <c r="F49" s="191">
        <v>4</v>
      </c>
      <c r="G49" s="191">
        <v>27</v>
      </c>
      <c r="H49" s="191">
        <v>5</v>
      </c>
      <c r="I49" s="191">
        <v>1</v>
      </c>
      <c r="J49" s="191">
        <v>8</v>
      </c>
      <c r="K49" s="191">
        <v>21</v>
      </c>
      <c r="L49" s="191">
        <v>4</v>
      </c>
      <c r="M49" s="191">
        <v>3</v>
      </c>
      <c r="N49" s="191">
        <v>3</v>
      </c>
      <c r="O49" s="191">
        <v>43</v>
      </c>
      <c r="P49" s="191" t="s">
        <v>30</v>
      </c>
      <c r="Q49" s="192">
        <v>3</v>
      </c>
      <c r="R49" s="192">
        <v>6</v>
      </c>
      <c r="S49" s="191">
        <v>5</v>
      </c>
    </row>
    <row r="50" spans="1:19" s="193" customFormat="1" ht="12.75" customHeight="1" x14ac:dyDescent="0.25">
      <c r="A50" s="190" t="s">
        <v>103</v>
      </c>
      <c r="B50" s="275" t="s">
        <v>104</v>
      </c>
      <c r="C50" s="272">
        <v>144</v>
      </c>
      <c r="D50" s="191">
        <v>2</v>
      </c>
      <c r="E50" s="191">
        <v>13</v>
      </c>
      <c r="F50" s="191">
        <v>5</v>
      </c>
      <c r="G50" s="191">
        <v>14</v>
      </c>
      <c r="H50" s="191">
        <v>4</v>
      </c>
      <c r="I50" s="191">
        <v>18</v>
      </c>
      <c r="J50" s="191">
        <v>16</v>
      </c>
      <c r="K50" s="191">
        <v>3</v>
      </c>
      <c r="L50" s="191">
        <v>3</v>
      </c>
      <c r="M50" s="191">
        <v>9</v>
      </c>
      <c r="N50" s="191">
        <v>1</v>
      </c>
      <c r="O50" s="191">
        <v>10</v>
      </c>
      <c r="P50" s="191">
        <v>2</v>
      </c>
      <c r="Q50" s="192">
        <v>11</v>
      </c>
      <c r="R50" s="192">
        <v>18</v>
      </c>
      <c r="S50" s="191">
        <v>15</v>
      </c>
    </row>
    <row r="51" spans="1:19" s="193" customFormat="1" ht="12.75" customHeight="1" x14ac:dyDescent="0.25">
      <c r="A51" s="190" t="s">
        <v>105</v>
      </c>
      <c r="B51" s="275" t="s">
        <v>106</v>
      </c>
      <c r="C51" s="272">
        <v>13</v>
      </c>
      <c r="D51" s="191">
        <v>2</v>
      </c>
      <c r="E51" s="191" t="s">
        <v>30</v>
      </c>
      <c r="F51" s="191" t="s">
        <v>30</v>
      </c>
      <c r="G51" s="191" t="s">
        <v>30</v>
      </c>
      <c r="H51" s="191" t="s">
        <v>30</v>
      </c>
      <c r="I51" s="191" t="s">
        <v>30</v>
      </c>
      <c r="J51" s="191">
        <v>1</v>
      </c>
      <c r="K51" s="191">
        <v>1</v>
      </c>
      <c r="L51" s="191" t="s">
        <v>30</v>
      </c>
      <c r="M51" s="191">
        <v>1</v>
      </c>
      <c r="N51" s="191" t="s">
        <v>30</v>
      </c>
      <c r="O51" s="191">
        <v>2</v>
      </c>
      <c r="P51" s="191">
        <v>1</v>
      </c>
      <c r="Q51" s="192">
        <v>2</v>
      </c>
      <c r="R51" s="192">
        <v>2</v>
      </c>
      <c r="S51" s="191">
        <v>1</v>
      </c>
    </row>
    <row r="52" spans="1:19" s="193" customFormat="1" ht="12.75" customHeight="1" x14ac:dyDescent="0.25">
      <c r="A52" s="190" t="s">
        <v>107</v>
      </c>
      <c r="B52" s="275" t="s">
        <v>108</v>
      </c>
      <c r="C52" s="272">
        <v>4</v>
      </c>
      <c r="D52" s="191" t="s">
        <v>30</v>
      </c>
      <c r="E52" s="191" t="s">
        <v>30</v>
      </c>
      <c r="F52" s="191">
        <v>1</v>
      </c>
      <c r="G52" s="191" t="s">
        <v>30</v>
      </c>
      <c r="H52" s="191">
        <v>2</v>
      </c>
      <c r="I52" s="191" t="s">
        <v>30</v>
      </c>
      <c r="J52" s="191">
        <v>1</v>
      </c>
      <c r="K52" s="191" t="s">
        <v>30</v>
      </c>
      <c r="L52" s="191" t="s">
        <v>30</v>
      </c>
      <c r="M52" s="191" t="s">
        <v>30</v>
      </c>
      <c r="N52" s="191" t="s">
        <v>30</v>
      </c>
      <c r="O52" s="191" t="s">
        <v>30</v>
      </c>
      <c r="P52" s="191" t="s">
        <v>30</v>
      </c>
      <c r="Q52" s="192" t="s">
        <v>30</v>
      </c>
      <c r="R52" s="192" t="s">
        <v>30</v>
      </c>
      <c r="S52" s="191" t="s">
        <v>30</v>
      </c>
    </row>
    <row r="53" spans="1:19" s="193" customFormat="1" ht="12.75" customHeight="1" x14ac:dyDescent="0.25">
      <c r="A53" s="190" t="s">
        <v>109</v>
      </c>
      <c r="B53" s="275" t="s">
        <v>110</v>
      </c>
      <c r="C53" s="272">
        <v>15</v>
      </c>
      <c r="D53" s="191" t="s">
        <v>30</v>
      </c>
      <c r="E53" s="191">
        <v>2</v>
      </c>
      <c r="F53" s="191">
        <v>3</v>
      </c>
      <c r="G53" s="191" t="s">
        <v>30</v>
      </c>
      <c r="H53" s="191">
        <v>2</v>
      </c>
      <c r="I53" s="191">
        <v>3</v>
      </c>
      <c r="J53" s="191" t="s">
        <v>30</v>
      </c>
      <c r="K53" s="191" t="s">
        <v>30</v>
      </c>
      <c r="L53" s="191" t="s">
        <v>30</v>
      </c>
      <c r="M53" s="191" t="s">
        <v>30</v>
      </c>
      <c r="N53" s="191" t="s">
        <v>30</v>
      </c>
      <c r="O53" s="191">
        <v>4</v>
      </c>
      <c r="P53" s="191" t="s">
        <v>30</v>
      </c>
      <c r="Q53" s="192">
        <v>1</v>
      </c>
      <c r="R53" s="192" t="s">
        <v>30</v>
      </c>
      <c r="S53" s="191" t="s">
        <v>30</v>
      </c>
    </row>
    <row r="54" spans="1:19" s="193" customFormat="1" ht="12.75" customHeight="1" x14ac:dyDescent="0.25">
      <c r="A54" s="190" t="s">
        <v>111</v>
      </c>
      <c r="B54" s="275" t="s">
        <v>112</v>
      </c>
      <c r="C54" s="272">
        <v>2</v>
      </c>
      <c r="D54" s="191" t="s">
        <v>30</v>
      </c>
      <c r="E54" s="191" t="s">
        <v>30</v>
      </c>
      <c r="F54" s="191" t="s">
        <v>30</v>
      </c>
      <c r="G54" s="191">
        <v>1</v>
      </c>
      <c r="H54" s="191" t="s">
        <v>30</v>
      </c>
      <c r="I54" s="191" t="s">
        <v>30</v>
      </c>
      <c r="J54" s="191" t="s">
        <v>30</v>
      </c>
      <c r="K54" s="191" t="s">
        <v>30</v>
      </c>
      <c r="L54" s="191" t="s">
        <v>30</v>
      </c>
      <c r="M54" s="191">
        <v>1</v>
      </c>
      <c r="N54" s="191" t="s">
        <v>30</v>
      </c>
      <c r="O54" s="191" t="s">
        <v>30</v>
      </c>
      <c r="P54" s="191" t="s">
        <v>30</v>
      </c>
      <c r="Q54" s="192" t="s">
        <v>30</v>
      </c>
      <c r="R54" s="192" t="s">
        <v>30</v>
      </c>
      <c r="S54" s="191" t="s">
        <v>30</v>
      </c>
    </row>
    <row r="55" spans="1:19" s="193" customFormat="1" ht="12.75" customHeight="1" x14ac:dyDescent="0.25">
      <c r="A55" s="190" t="s">
        <v>113</v>
      </c>
      <c r="B55" s="275" t="s">
        <v>114</v>
      </c>
      <c r="C55" s="272">
        <v>12</v>
      </c>
      <c r="D55" s="191" t="s">
        <v>30</v>
      </c>
      <c r="E55" s="191" t="s">
        <v>30</v>
      </c>
      <c r="F55" s="191">
        <v>1</v>
      </c>
      <c r="G55" s="191" t="s">
        <v>30</v>
      </c>
      <c r="H55" s="191">
        <v>1</v>
      </c>
      <c r="I55" s="191" t="s">
        <v>30</v>
      </c>
      <c r="J55" s="191">
        <v>10</v>
      </c>
      <c r="K55" s="191" t="s">
        <v>30</v>
      </c>
      <c r="L55" s="191" t="s">
        <v>30</v>
      </c>
      <c r="M55" s="191" t="s">
        <v>30</v>
      </c>
      <c r="N55" s="191" t="s">
        <v>30</v>
      </c>
      <c r="O55" s="191" t="s">
        <v>30</v>
      </c>
      <c r="P55" s="191" t="s">
        <v>30</v>
      </c>
      <c r="Q55" s="192" t="s">
        <v>30</v>
      </c>
      <c r="R55" s="192" t="s">
        <v>30</v>
      </c>
      <c r="S55" s="191" t="s">
        <v>30</v>
      </c>
    </row>
    <row r="56" spans="1:19" s="193" customFormat="1" ht="12.75" customHeight="1" x14ac:dyDescent="0.25">
      <c r="A56" s="190" t="s">
        <v>117</v>
      </c>
      <c r="B56" s="275" t="s">
        <v>118</v>
      </c>
      <c r="C56" s="191">
        <v>37</v>
      </c>
      <c r="D56" s="191" t="s">
        <v>30</v>
      </c>
      <c r="E56" s="191">
        <v>1</v>
      </c>
      <c r="F56" s="191">
        <v>4</v>
      </c>
      <c r="G56" s="191">
        <v>5</v>
      </c>
      <c r="H56" s="191">
        <v>5</v>
      </c>
      <c r="I56" s="191" t="s">
        <v>30</v>
      </c>
      <c r="J56" s="191">
        <v>3</v>
      </c>
      <c r="K56" s="191" t="s">
        <v>30</v>
      </c>
      <c r="L56" s="191">
        <v>2</v>
      </c>
      <c r="M56" s="191" t="s">
        <v>30</v>
      </c>
      <c r="N56" s="191" t="s">
        <v>30</v>
      </c>
      <c r="O56" s="191">
        <v>6</v>
      </c>
      <c r="P56" s="191">
        <v>3</v>
      </c>
      <c r="Q56" s="191" t="s">
        <v>30</v>
      </c>
      <c r="R56" s="191">
        <v>7</v>
      </c>
      <c r="S56" s="191">
        <v>1</v>
      </c>
    </row>
    <row r="57" spans="1:19" s="193" customFormat="1" ht="12.75" customHeight="1" x14ac:dyDescent="0.25">
      <c r="A57" s="190" t="s">
        <v>119</v>
      </c>
      <c r="B57" s="275" t="s">
        <v>120</v>
      </c>
      <c r="C57" s="272">
        <v>2</v>
      </c>
      <c r="D57" s="191" t="s">
        <v>30</v>
      </c>
      <c r="E57" s="191" t="s">
        <v>30</v>
      </c>
      <c r="F57" s="191" t="s">
        <v>30</v>
      </c>
      <c r="G57" s="191" t="s">
        <v>30</v>
      </c>
      <c r="H57" s="191">
        <v>1</v>
      </c>
      <c r="I57" s="191" t="s">
        <v>30</v>
      </c>
      <c r="J57" s="191" t="s">
        <v>30</v>
      </c>
      <c r="K57" s="191" t="s">
        <v>30</v>
      </c>
      <c r="L57" s="191" t="s">
        <v>30</v>
      </c>
      <c r="M57" s="191" t="s">
        <v>30</v>
      </c>
      <c r="N57" s="191" t="s">
        <v>30</v>
      </c>
      <c r="O57" s="191" t="s">
        <v>30</v>
      </c>
      <c r="P57" s="191" t="s">
        <v>30</v>
      </c>
      <c r="Q57" s="192">
        <v>1</v>
      </c>
      <c r="R57" s="192" t="s">
        <v>30</v>
      </c>
      <c r="S57" s="191" t="s">
        <v>30</v>
      </c>
    </row>
    <row r="58" spans="1:19" s="193" customFormat="1" ht="12.75" customHeight="1" x14ac:dyDescent="0.25">
      <c r="A58" s="190" t="s">
        <v>121</v>
      </c>
      <c r="B58" s="275" t="s">
        <v>122</v>
      </c>
      <c r="C58" s="272">
        <v>170</v>
      </c>
      <c r="D58" s="191">
        <v>1</v>
      </c>
      <c r="E58" s="191">
        <v>14</v>
      </c>
      <c r="F58" s="191">
        <v>10</v>
      </c>
      <c r="G58" s="191">
        <v>1</v>
      </c>
      <c r="H58" s="191">
        <v>21</v>
      </c>
      <c r="I58" s="191">
        <v>29</v>
      </c>
      <c r="J58" s="191">
        <v>22</v>
      </c>
      <c r="K58" s="191">
        <v>6</v>
      </c>
      <c r="L58" s="191">
        <v>1</v>
      </c>
      <c r="M58" s="191">
        <v>10</v>
      </c>
      <c r="N58" s="191">
        <v>1</v>
      </c>
      <c r="O58" s="191">
        <v>35</v>
      </c>
      <c r="P58" s="191" t="s">
        <v>30</v>
      </c>
      <c r="Q58" s="192">
        <v>7</v>
      </c>
      <c r="R58" s="192">
        <v>2</v>
      </c>
      <c r="S58" s="191">
        <v>10</v>
      </c>
    </row>
    <row r="59" spans="1:19" s="193" customFormat="1" ht="12.75" customHeight="1" x14ac:dyDescent="0.25">
      <c r="A59" s="190" t="s">
        <v>255</v>
      </c>
      <c r="B59" s="275" t="s">
        <v>259</v>
      </c>
      <c r="C59" s="272">
        <v>3</v>
      </c>
      <c r="D59" s="191" t="s">
        <v>30</v>
      </c>
      <c r="E59" s="191">
        <v>1</v>
      </c>
      <c r="F59" s="191" t="s">
        <v>30</v>
      </c>
      <c r="G59" s="191" t="s">
        <v>30</v>
      </c>
      <c r="H59" s="191">
        <v>2</v>
      </c>
      <c r="I59" s="191" t="s">
        <v>30</v>
      </c>
      <c r="J59" s="191" t="s">
        <v>30</v>
      </c>
      <c r="K59" s="191" t="s">
        <v>30</v>
      </c>
      <c r="L59" s="191" t="s">
        <v>30</v>
      </c>
      <c r="M59" s="191" t="s">
        <v>30</v>
      </c>
      <c r="N59" s="191" t="s">
        <v>30</v>
      </c>
      <c r="O59" s="191" t="s">
        <v>30</v>
      </c>
      <c r="P59" s="191" t="s">
        <v>30</v>
      </c>
      <c r="Q59" s="192" t="s">
        <v>30</v>
      </c>
      <c r="R59" s="192" t="s">
        <v>30</v>
      </c>
      <c r="S59" s="191" t="s">
        <v>30</v>
      </c>
    </row>
    <row r="60" spans="1:19" s="193" customFormat="1" ht="12.75" customHeight="1" x14ac:dyDescent="0.25">
      <c r="A60" s="190" t="s">
        <v>287</v>
      </c>
      <c r="B60" s="275" t="s">
        <v>291</v>
      </c>
      <c r="C60" s="272">
        <v>2</v>
      </c>
      <c r="D60" s="191" t="s">
        <v>30</v>
      </c>
      <c r="E60" s="191" t="s">
        <v>30</v>
      </c>
      <c r="F60" s="191" t="s">
        <v>30</v>
      </c>
      <c r="G60" s="191" t="s">
        <v>30</v>
      </c>
      <c r="H60" s="191" t="s">
        <v>30</v>
      </c>
      <c r="I60" s="191" t="s">
        <v>30</v>
      </c>
      <c r="J60" s="191">
        <v>2</v>
      </c>
      <c r="K60" s="191" t="s">
        <v>30</v>
      </c>
      <c r="L60" s="191" t="s">
        <v>30</v>
      </c>
      <c r="M60" s="191" t="s">
        <v>30</v>
      </c>
      <c r="N60" s="191" t="s">
        <v>30</v>
      </c>
      <c r="O60" s="191" t="s">
        <v>30</v>
      </c>
      <c r="P60" s="191" t="s">
        <v>30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5">
      <c r="A61" s="190" t="s">
        <v>127</v>
      </c>
      <c r="B61" s="275" t="s">
        <v>128</v>
      </c>
      <c r="C61" s="272">
        <v>2</v>
      </c>
      <c r="D61" s="191" t="s">
        <v>30</v>
      </c>
      <c r="E61" s="191" t="s">
        <v>30</v>
      </c>
      <c r="F61" s="191" t="s">
        <v>30</v>
      </c>
      <c r="G61" s="191" t="s">
        <v>30</v>
      </c>
      <c r="H61" s="191" t="s">
        <v>30</v>
      </c>
      <c r="I61" s="191" t="s">
        <v>30</v>
      </c>
      <c r="J61" s="191">
        <v>1</v>
      </c>
      <c r="K61" s="191" t="s">
        <v>30</v>
      </c>
      <c r="L61" s="191" t="s">
        <v>30</v>
      </c>
      <c r="M61" s="191" t="s">
        <v>30</v>
      </c>
      <c r="N61" s="191" t="s">
        <v>30</v>
      </c>
      <c r="O61" s="191" t="s">
        <v>30</v>
      </c>
      <c r="P61" s="191" t="s">
        <v>30</v>
      </c>
      <c r="Q61" s="192" t="s">
        <v>30</v>
      </c>
      <c r="R61" s="192" t="s">
        <v>30</v>
      </c>
      <c r="S61" s="191">
        <v>1</v>
      </c>
    </row>
    <row r="62" spans="1:19" s="193" customFormat="1" ht="12.75" customHeight="1" x14ac:dyDescent="0.25">
      <c r="A62" s="190" t="s">
        <v>129</v>
      </c>
      <c r="B62" s="275" t="s">
        <v>130</v>
      </c>
      <c r="C62" s="272">
        <v>417</v>
      </c>
      <c r="D62" s="191">
        <v>2</v>
      </c>
      <c r="E62" s="191" t="s">
        <v>30</v>
      </c>
      <c r="F62" s="191">
        <v>13</v>
      </c>
      <c r="G62" s="191" t="s">
        <v>30</v>
      </c>
      <c r="H62" s="191">
        <v>172</v>
      </c>
      <c r="I62" s="191">
        <v>1</v>
      </c>
      <c r="J62" s="191">
        <v>93</v>
      </c>
      <c r="K62" s="191">
        <v>2</v>
      </c>
      <c r="L62" s="191" t="s">
        <v>30</v>
      </c>
      <c r="M62" s="191" t="s">
        <v>30</v>
      </c>
      <c r="N62" s="191">
        <v>1</v>
      </c>
      <c r="O62" s="191">
        <v>97</v>
      </c>
      <c r="P62" s="191" t="s">
        <v>30</v>
      </c>
      <c r="Q62" s="192">
        <v>1</v>
      </c>
      <c r="R62" s="192">
        <v>33</v>
      </c>
      <c r="S62" s="191">
        <v>2</v>
      </c>
    </row>
    <row r="63" spans="1:19" s="193" customFormat="1" ht="12.75" customHeight="1" x14ac:dyDescent="0.25">
      <c r="A63" s="190" t="s">
        <v>145</v>
      </c>
      <c r="B63" s="275" t="s">
        <v>292</v>
      </c>
      <c r="C63" s="272">
        <v>3</v>
      </c>
      <c r="D63" s="191" t="s">
        <v>30</v>
      </c>
      <c r="E63" s="191" t="s">
        <v>30</v>
      </c>
      <c r="F63" s="191" t="s">
        <v>30</v>
      </c>
      <c r="G63" s="191" t="s">
        <v>30</v>
      </c>
      <c r="H63" s="191">
        <v>1</v>
      </c>
      <c r="I63" s="191" t="s">
        <v>30</v>
      </c>
      <c r="J63" s="191" t="s">
        <v>30</v>
      </c>
      <c r="K63" s="191" t="s">
        <v>30</v>
      </c>
      <c r="L63" s="191" t="s">
        <v>30</v>
      </c>
      <c r="M63" s="191" t="s">
        <v>30</v>
      </c>
      <c r="N63" s="191" t="s">
        <v>30</v>
      </c>
      <c r="O63" s="191" t="s">
        <v>30</v>
      </c>
      <c r="P63" s="191" t="s">
        <v>30</v>
      </c>
      <c r="Q63" s="192" t="s">
        <v>30</v>
      </c>
      <c r="R63" s="192" t="s">
        <v>30</v>
      </c>
      <c r="S63" s="191">
        <v>2</v>
      </c>
    </row>
    <row r="64" spans="1:19" s="263" customFormat="1" ht="12.75" customHeight="1" x14ac:dyDescent="0.25">
      <c r="P64" s="264"/>
    </row>
    <row r="65" spans="16:16" s="263" customFormat="1" ht="12.75" customHeight="1" x14ac:dyDescent="0.25">
      <c r="P65" s="264"/>
    </row>
    <row r="66" spans="16:16" s="263" customFormat="1" x14ac:dyDescent="0.25"/>
    <row r="67" spans="16:16" s="263" customFormat="1" ht="12.75" customHeight="1" x14ac:dyDescent="0.25">
      <c r="P67" s="264"/>
    </row>
    <row r="68" spans="16:16" s="263" customFormat="1" ht="12.75" customHeight="1" x14ac:dyDescent="0.25">
      <c r="P68" s="264"/>
    </row>
    <row r="69" spans="16:16" s="263" customFormat="1" ht="12.75" customHeight="1" x14ac:dyDescent="0.25">
      <c r="P69" s="264"/>
    </row>
    <row r="70" spans="16:16" ht="12.75" customHeight="1" x14ac:dyDescent="0.25">
      <c r="P70" s="237"/>
    </row>
    <row r="71" spans="16:16" ht="12.75" customHeight="1" x14ac:dyDescent="0.25">
      <c r="P71" s="237"/>
    </row>
    <row r="72" spans="16:16" ht="12.75" customHeight="1" x14ac:dyDescent="0.25">
      <c r="P72" s="237"/>
    </row>
    <row r="73" spans="16:16" x14ac:dyDescent="0.25">
      <c r="P73" s="237"/>
    </row>
    <row r="74" spans="16:16" x14ac:dyDescent="0.25">
      <c r="P74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14</vt:i4>
      </vt:variant>
    </vt:vector>
  </HeadingPairs>
  <TitlesOfParts>
    <vt:vector size="33" baseType="lpstr">
      <vt:lpstr>OPIS</vt:lpstr>
      <vt:lpstr>2000_lista podstawowa</vt:lpstr>
      <vt:lpstr>2005_ lista podstawowa</vt:lpstr>
      <vt:lpstr>2010_lista podstawowa</vt:lpstr>
      <vt:lpstr>2011_lista podstawowa</vt:lpstr>
      <vt:lpstr>2012_lista podstawowa</vt:lpstr>
      <vt:lpstr>2013_lista podstawowa</vt:lpstr>
      <vt:lpstr>2014_lista podstawowa</vt:lpstr>
      <vt:lpstr>2015_lista podstawowa</vt:lpstr>
      <vt:lpstr>2016_lista podstawowa</vt:lpstr>
      <vt:lpstr>2017_lista podstawowa</vt:lpstr>
      <vt:lpstr>2018_lista podstawowa</vt:lpstr>
      <vt:lpstr>2019_lista podstawowa</vt:lpstr>
      <vt:lpstr>2020_lista podstawowa</vt:lpstr>
      <vt:lpstr>2021_lista podstawowa</vt:lpstr>
      <vt:lpstr>2022_lista podstawowa</vt:lpstr>
      <vt:lpstr>2023_lista podstawowa</vt:lpstr>
      <vt:lpstr>2024_lista podstawowa</vt:lpstr>
      <vt:lpstr>2025_lista podstawowa</vt:lpstr>
      <vt:lpstr>'2011_lista podstawowa'!lzt24_04cbv2</vt:lpstr>
      <vt:lpstr>'2013_lista podstawowa'!lzt24_04cbv2</vt:lpstr>
      <vt:lpstr>'2014_lista podstawowa'!lzt24_04cbv2</vt:lpstr>
      <vt:lpstr>'2015_lista podstawowa'!lzt24_04cbv2</vt:lpstr>
      <vt:lpstr>'2016_lista podstawowa'!lzt24_04cbv2</vt:lpstr>
      <vt:lpstr>'2017_lista podstawowa'!lzt24_04cbv2</vt:lpstr>
      <vt:lpstr>'2018_lista podstawowa'!lzt24_04cbv2</vt:lpstr>
      <vt:lpstr>'2019_lista podstawowa'!lzt24_04cbv2</vt:lpstr>
      <vt:lpstr>'2020_lista podstawowa'!lzt24_04cbv2</vt:lpstr>
      <vt:lpstr>'2021_lista podstawowa'!lzt24_04cbv2</vt:lpstr>
      <vt:lpstr>'2022_lista podstawowa'!lzt24_04cbv2</vt:lpstr>
      <vt:lpstr>'2023_lista podstawowa'!lzt24_04cbv2</vt:lpstr>
      <vt:lpstr>'2024_lista podstawowa'!lzt24_04cbv2</vt:lpstr>
      <vt:lpstr>'2025_lista podstawowa'!lzt24_04cbv2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cierniakm</dc:creator>
  <cp:lastModifiedBy>Cierniak-Piotrowska Małgorzata</cp:lastModifiedBy>
  <cp:lastPrinted>2015-05-22T11:47:54Z</cp:lastPrinted>
  <dcterms:created xsi:type="dcterms:W3CDTF">2014-05-14T12:02:40Z</dcterms:created>
  <dcterms:modified xsi:type="dcterms:W3CDTF">2026-10-19T14:51:47Z</dcterms:modified>
</cp:coreProperties>
</file>